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Leonard\gitboyzorro5\FDAS\"/>
    </mc:Choice>
  </mc:AlternateContent>
  <bookViews>
    <workbookView xWindow="0" yWindow="0" windowWidth="15525" windowHeight="11490"/>
  </bookViews>
  <sheets>
    <sheet name="2way" sheetId="1" r:id="rId1"/>
    <sheet name="3way" sheetId="2" r:id="rId2"/>
  </sheets>
  <definedNames>
    <definedName name="_xlnm._FilterDatabase" localSheetId="0" hidden="1">'2way'!$A$1:$Y$654</definedName>
  </definedNames>
  <calcPr calcId="162913"/>
</workbook>
</file>

<file path=xl/calcChain.xml><?xml version="1.0" encoding="utf-8"?>
<calcChain xmlns="http://schemas.openxmlformats.org/spreadsheetml/2006/main">
  <c r="O480" i="2" l="1"/>
  <c r="P480" i="2"/>
  <c r="Q480" i="2"/>
  <c r="T480" i="2" s="1"/>
  <c r="R480" i="2"/>
  <c r="S480" i="2"/>
  <c r="O481" i="2"/>
  <c r="P481" i="2"/>
  <c r="S481" i="2" s="1"/>
  <c r="Q481" i="2"/>
  <c r="T481" i="2" s="1"/>
  <c r="R481" i="2"/>
  <c r="O482" i="2"/>
  <c r="R482" i="2" s="1"/>
  <c r="P482" i="2"/>
  <c r="Q482" i="2"/>
  <c r="S482" i="2"/>
  <c r="T482" i="2"/>
  <c r="O483" i="2"/>
  <c r="P483" i="2"/>
  <c r="Q483" i="2"/>
  <c r="R483" i="2"/>
  <c r="S483" i="2"/>
  <c r="T483" i="2"/>
  <c r="O484" i="2"/>
  <c r="P484" i="2"/>
  <c r="Q484" i="2"/>
  <c r="T484" i="2" s="1"/>
  <c r="R484" i="2"/>
  <c r="S484" i="2"/>
  <c r="O485" i="2"/>
  <c r="P485" i="2"/>
  <c r="S485" i="2" s="1"/>
  <c r="Q485" i="2"/>
  <c r="T485" i="2" s="1"/>
  <c r="R485" i="2"/>
  <c r="O486" i="2"/>
  <c r="R486" i="2" s="1"/>
  <c r="P486" i="2"/>
  <c r="S486" i="2" s="1"/>
  <c r="Q486" i="2"/>
  <c r="T486" i="2"/>
  <c r="O487" i="2"/>
  <c r="R487" i="2" s="1"/>
  <c r="P487" i="2"/>
  <c r="Q487" i="2"/>
  <c r="S487" i="2"/>
  <c r="T487" i="2"/>
  <c r="O488" i="2"/>
  <c r="P488" i="2"/>
  <c r="Q488" i="2"/>
  <c r="T488" i="2" s="1"/>
  <c r="R488" i="2"/>
  <c r="S488" i="2"/>
  <c r="O489" i="2"/>
  <c r="P489" i="2"/>
  <c r="S489" i="2" s="1"/>
  <c r="Q489" i="2"/>
  <c r="R489" i="2"/>
  <c r="T489" i="2"/>
  <c r="O490" i="2"/>
  <c r="R490" i="2" s="1"/>
  <c r="P490" i="2"/>
  <c r="S490" i="2" s="1"/>
  <c r="Q490" i="2"/>
  <c r="T490" i="2"/>
  <c r="O491" i="2"/>
  <c r="R491" i="2" s="1"/>
  <c r="P491" i="2"/>
  <c r="Q491" i="2"/>
  <c r="S491" i="2"/>
  <c r="T491" i="2"/>
  <c r="O492" i="2"/>
  <c r="P492" i="2"/>
  <c r="Q492" i="2"/>
  <c r="T492" i="2" s="1"/>
  <c r="R492" i="2"/>
  <c r="S492" i="2"/>
  <c r="O493" i="2"/>
  <c r="P493" i="2"/>
  <c r="S493" i="2" s="1"/>
  <c r="Q493" i="2"/>
  <c r="R493" i="2"/>
  <c r="T493" i="2"/>
  <c r="O494" i="2"/>
  <c r="R494" i="2" s="1"/>
  <c r="P494" i="2"/>
  <c r="Q494" i="2"/>
  <c r="S494" i="2"/>
  <c r="T494" i="2"/>
  <c r="O495" i="2"/>
  <c r="R495" i="2" s="1"/>
  <c r="P495" i="2"/>
  <c r="Q495" i="2"/>
  <c r="S495" i="2"/>
  <c r="T495" i="2"/>
  <c r="O496" i="2"/>
  <c r="P496" i="2"/>
  <c r="S496" i="2" s="1"/>
  <c r="Q496" i="2"/>
  <c r="T496" i="2" s="1"/>
  <c r="R496" i="2"/>
  <c r="O497" i="2"/>
  <c r="P497" i="2"/>
  <c r="S497" i="2" s="1"/>
  <c r="Q497" i="2"/>
  <c r="R497" i="2"/>
  <c r="T497" i="2"/>
  <c r="O498" i="2"/>
  <c r="R498" i="2" s="1"/>
  <c r="P498" i="2"/>
  <c r="Q498" i="2"/>
  <c r="S498" i="2"/>
  <c r="T498" i="2"/>
  <c r="O499" i="2"/>
  <c r="R499" i="2" s="1"/>
  <c r="P499" i="2"/>
  <c r="Q499" i="2"/>
  <c r="S499" i="2"/>
  <c r="T499" i="2"/>
  <c r="O500" i="2"/>
  <c r="P500" i="2"/>
  <c r="Q500" i="2"/>
  <c r="T500" i="2" s="1"/>
  <c r="R500" i="2"/>
  <c r="S500" i="2"/>
  <c r="O501" i="2"/>
  <c r="P501" i="2"/>
  <c r="S501" i="2" s="1"/>
  <c r="Q501" i="2"/>
  <c r="T501" i="2" s="1"/>
  <c r="R501" i="2"/>
  <c r="O502" i="2"/>
  <c r="R502" i="2" s="1"/>
  <c r="P502" i="2"/>
  <c r="Q502" i="2"/>
  <c r="S502" i="2"/>
  <c r="T502" i="2"/>
  <c r="O503" i="2"/>
  <c r="P503" i="2"/>
  <c r="Q503" i="2"/>
  <c r="R503" i="2"/>
  <c r="S503" i="2"/>
  <c r="T503" i="2"/>
  <c r="O504" i="2"/>
  <c r="P504" i="2"/>
  <c r="Q504" i="2"/>
  <c r="T504" i="2" s="1"/>
  <c r="R504" i="2"/>
  <c r="S504" i="2"/>
  <c r="O505" i="2"/>
  <c r="P505" i="2"/>
  <c r="S505" i="2" s="1"/>
  <c r="Q505" i="2"/>
  <c r="T505" i="2" s="1"/>
  <c r="R505" i="2"/>
  <c r="O506" i="2"/>
  <c r="R506" i="2" s="1"/>
  <c r="P506" i="2"/>
  <c r="S506" i="2" s="1"/>
  <c r="Q506" i="2"/>
  <c r="T506" i="2"/>
  <c r="O507" i="2"/>
  <c r="R507" i="2" s="1"/>
  <c r="P507" i="2"/>
  <c r="Q507" i="2"/>
  <c r="S507" i="2"/>
  <c r="T507" i="2"/>
  <c r="O508" i="2"/>
  <c r="P508" i="2"/>
  <c r="Q508" i="2"/>
  <c r="T508" i="2" s="1"/>
  <c r="R508" i="2"/>
  <c r="S508" i="2"/>
  <c r="O509" i="2"/>
  <c r="P509" i="2"/>
  <c r="S509" i="2" s="1"/>
  <c r="Q509" i="2"/>
  <c r="R509" i="2"/>
  <c r="T509" i="2"/>
  <c r="O510" i="2"/>
  <c r="R510" i="2" s="1"/>
  <c r="P510" i="2"/>
  <c r="S510" i="2" s="1"/>
  <c r="Q510" i="2"/>
  <c r="T510" i="2"/>
  <c r="O511" i="2"/>
  <c r="R511" i="2" s="1"/>
  <c r="P511" i="2"/>
  <c r="Q511" i="2"/>
  <c r="S511" i="2"/>
  <c r="T511" i="2"/>
  <c r="O512" i="2"/>
  <c r="P512" i="2"/>
  <c r="Q512" i="2"/>
  <c r="T512" i="2" s="1"/>
  <c r="R512" i="2"/>
  <c r="S512" i="2"/>
  <c r="O513" i="2"/>
  <c r="P513" i="2"/>
  <c r="S513" i="2" s="1"/>
  <c r="Q513" i="2"/>
  <c r="R513" i="2"/>
  <c r="T513" i="2"/>
  <c r="O514" i="2"/>
  <c r="R514" i="2" s="1"/>
  <c r="P514" i="2"/>
  <c r="Q514" i="2"/>
  <c r="S514" i="2"/>
  <c r="T514" i="2"/>
  <c r="O515" i="2"/>
  <c r="R515" i="2" s="1"/>
  <c r="P515" i="2"/>
  <c r="Q515" i="2"/>
  <c r="S515" i="2"/>
  <c r="T515" i="2"/>
  <c r="O516" i="2"/>
  <c r="P516" i="2"/>
  <c r="S516" i="2" s="1"/>
  <c r="Q516" i="2"/>
  <c r="T516" i="2" s="1"/>
  <c r="R516" i="2"/>
  <c r="O517" i="2"/>
  <c r="P517" i="2"/>
  <c r="S517" i="2" s="1"/>
  <c r="Q517" i="2"/>
  <c r="R517" i="2"/>
  <c r="T517" i="2"/>
  <c r="O518" i="2"/>
  <c r="R518" i="2" s="1"/>
  <c r="P518" i="2"/>
  <c r="Q518" i="2"/>
  <c r="S518" i="2"/>
  <c r="T518" i="2"/>
  <c r="O519" i="2"/>
  <c r="R519" i="2" s="1"/>
  <c r="P519" i="2"/>
  <c r="Q519" i="2"/>
  <c r="T519" i="2" s="1"/>
  <c r="S519" i="2"/>
  <c r="O520" i="2"/>
  <c r="P520" i="2"/>
  <c r="S520" i="2" s="1"/>
  <c r="Q520" i="2"/>
  <c r="T520" i="2" s="1"/>
  <c r="R520" i="2"/>
  <c r="O521" i="2"/>
  <c r="R521" i="2" s="1"/>
  <c r="P521" i="2"/>
  <c r="S521" i="2" s="1"/>
  <c r="Q521" i="2"/>
  <c r="T521" i="2"/>
  <c r="O522" i="2"/>
  <c r="R522" i="2" s="1"/>
  <c r="P522" i="2"/>
  <c r="S522" i="2" s="1"/>
  <c r="Q522" i="2"/>
  <c r="T522" i="2"/>
  <c r="O523" i="2"/>
  <c r="R523" i="2" s="1"/>
  <c r="P523" i="2"/>
  <c r="Q523" i="2"/>
  <c r="T523" i="2" s="1"/>
  <c r="S523" i="2"/>
  <c r="O524" i="2"/>
  <c r="P524" i="2"/>
  <c r="S524" i="2" s="1"/>
  <c r="Q524" i="2"/>
  <c r="T524" i="2" s="1"/>
  <c r="R524" i="2"/>
  <c r="O525" i="2"/>
  <c r="R525" i="2" s="1"/>
  <c r="P525" i="2"/>
  <c r="S525" i="2" s="1"/>
  <c r="Q525" i="2"/>
  <c r="T525" i="2"/>
  <c r="O526" i="2"/>
  <c r="R526" i="2" s="1"/>
  <c r="P526" i="2"/>
  <c r="Q526" i="2"/>
  <c r="S526" i="2"/>
  <c r="T526" i="2"/>
  <c r="O527" i="2"/>
  <c r="R527" i="2" s="1"/>
  <c r="P527" i="2"/>
  <c r="Q527" i="2"/>
  <c r="S527" i="2"/>
  <c r="T527" i="2"/>
  <c r="O528" i="2"/>
  <c r="P528" i="2"/>
  <c r="S528" i="2" s="1"/>
  <c r="Q528" i="2"/>
  <c r="T528" i="2" s="1"/>
  <c r="R528" i="2"/>
  <c r="O529" i="2"/>
  <c r="R529" i="2" s="1"/>
  <c r="P529" i="2"/>
  <c r="S529" i="2" s="1"/>
  <c r="Q529" i="2"/>
  <c r="T529" i="2"/>
  <c r="O530" i="2"/>
  <c r="R530" i="2" s="1"/>
  <c r="P530" i="2"/>
  <c r="S530" i="2" s="1"/>
  <c r="Q530" i="2"/>
  <c r="T530" i="2"/>
  <c r="O531" i="2"/>
  <c r="R531" i="2" s="1"/>
  <c r="P531" i="2"/>
  <c r="Q531" i="2"/>
  <c r="T531" i="2" s="1"/>
  <c r="S531" i="2"/>
  <c r="O532" i="2"/>
  <c r="P532" i="2"/>
  <c r="S532" i="2" s="1"/>
  <c r="Q532" i="2"/>
  <c r="T532" i="2" s="1"/>
  <c r="R532" i="2"/>
  <c r="O533" i="2"/>
  <c r="R533" i="2" s="1"/>
  <c r="P533" i="2"/>
  <c r="S533" i="2" s="1"/>
  <c r="Q533" i="2"/>
  <c r="T533" i="2" s="1"/>
  <c r="O534" i="2"/>
  <c r="R534" i="2" s="1"/>
  <c r="P534" i="2"/>
  <c r="Q534" i="2"/>
  <c r="S534" i="2"/>
  <c r="T534" i="2"/>
  <c r="O535" i="2"/>
  <c r="P535" i="2"/>
  <c r="Q535" i="2"/>
  <c r="T535" i="2" s="1"/>
  <c r="R535" i="2"/>
  <c r="S535" i="2"/>
  <c r="O536" i="2"/>
  <c r="P536" i="2"/>
  <c r="S536" i="2" s="1"/>
  <c r="Q536" i="2"/>
  <c r="T536" i="2" s="1"/>
  <c r="R536" i="2"/>
  <c r="O537" i="2"/>
  <c r="R537" i="2" s="1"/>
  <c r="P537" i="2"/>
  <c r="S537" i="2" s="1"/>
  <c r="Q537" i="2"/>
  <c r="T537" i="2"/>
  <c r="O538" i="2"/>
  <c r="R538" i="2" s="1"/>
  <c r="P538" i="2"/>
  <c r="S538" i="2" s="1"/>
  <c r="Q538" i="2"/>
  <c r="T538" i="2"/>
  <c r="O539" i="2"/>
  <c r="R539" i="2" s="1"/>
  <c r="P539" i="2"/>
  <c r="Q539" i="2"/>
  <c r="T539" i="2" s="1"/>
  <c r="S539" i="2"/>
  <c r="O540" i="2"/>
  <c r="P540" i="2"/>
  <c r="S540" i="2" s="1"/>
  <c r="Q540" i="2"/>
  <c r="T540" i="2" s="1"/>
  <c r="R540" i="2"/>
  <c r="O541" i="2"/>
  <c r="R541" i="2" s="1"/>
  <c r="P541" i="2"/>
  <c r="S541" i="2" s="1"/>
  <c r="Q541" i="2"/>
  <c r="T541" i="2" s="1"/>
  <c r="O542" i="2"/>
  <c r="R542" i="2" s="1"/>
  <c r="P542" i="2"/>
  <c r="Q542" i="2"/>
  <c r="S542" i="2"/>
  <c r="T542" i="2"/>
  <c r="O543" i="2"/>
  <c r="P543" i="2"/>
  <c r="Q543" i="2"/>
  <c r="T543" i="2" s="1"/>
  <c r="R543" i="2"/>
  <c r="S543" i="2"/>
  <c r="O544" i="2"/>
  <c r="P544" i="2"/>
  <c r="S544" i="2" s="1"/>
  <c r="Q544" i="2"/>
  <c r="T544" i="2" s="1"/>
  <c r="R544" i="2"/>
  <c r="O545" i="2"/>
  <c r="R545" i="2" s="1"/>
  <c r="P545" i="2"/>
  <c r="S545" i="2" s="1"/>
  <c r="Q545" i="2"/>
  <c r="T545" i="2"/>
  <c r="O546" i="2"/>
  <c r="R546" i="2" s="1"/>
  <c r="P546" i="2"/>
  <c r="S546" i="2" s="1"/>
  <c r="Q546" i="2"/>
  <c r="T546" i="2"/>
  <c r="O547" i="2"/>
  <c r="R547" i="2" s="1"/>
  <c r="P547" i="2"/>
  <c r="Q547" i="2"/>
  <c r="S547" i="2"/>
  <c r="T547" i="2"/>
  <c r="O548" i="2"/>
  <c r="P548" i="2"/>
  <c r="S548" i="2" s="1"/>
  <c r="Q548" i="2"/>
  <c r="T548" i="2" s="1"/>
  <c r="R548" i="2"/>
  <c r="O549" i="2"/>
  <c r="P549" i="2"/>
  <c r="S549" i="2" s="1"/>
  <c r="Q549" i="2"/>
  <c r="R549" i="2"/>
  <c r="T549" i="2"/>
  <c r="O550" i="2"/>
  <c r="R550" i="2" s="1"/>
  <c r="P550" i="2"/>
  <c r="S550" i="2" s="1"/>
  <c r="Q550" i="2"/>
  <c r="T550" i="2"/>
  <c r="O551" i="2"/>
  <c r="R551" i="2" s="1"/>
  <c r="P551" i="2"/>
  <c r="Q551" i="2"/>
  <c r="T551" i="2" s="1"/>
  <c r="S551" i="2"/>
  <c r="O552" i="2"/>
  <c r="P552" i="2"/>
  <c r="S552" i="2" s="1"/>
  <c r="Q552" i="2"/>
  <c r="T552" i="2" s="1"/>
  <c r="R552" i="2"/>
  <c r="O553" i="2"/>
  <c r="R553" i="2" s="1"/>
  <c r="P553" i="2"/>
  <c r="S553" i="2" s="1"/>
  <c r="Q553" i="2"/>
  <c r="T553" i="2" s="1"/>
  <c r="O554" i="2"/>
  <c r="R554" i="2" s="1"/>
  <c r="P554" i="2"/>
  <c r="Q554" i="2"/>
  <c r="S554" i="2"/>
  <c r="T554" i="2"/>
  <c r="O555" i="2"/>
  <c r="P555" i="2"/>
  <c r="Q555" i="2"/>
  <c r="T555" i="2" s="1"/>
  <c r="R555" i="2"/>
  <c r="S555" i="2"/>
  <c r="O556" i="2"/>
  <c r="P556" i="2"/>
  <c r="S556" i="2" s="1"/>
  <c r="Q556" i="2"/>
  <c r="T556" i="2" s="1"/>
  <c r="R556" i="2"/>
  <c r="O557" i="2"/>
  <c r="R557" i="2" s="1"/>
  <c r="P557" i="2"/>
  <c r="S557" i="2" s="1"/>
  <c r="Q557" i="2"/>
  <c r="T557" i="2"/>
  <c r="O558" i="2"/>
  <c r="R558" i="2" s="1"/>
  <c r="P558" i="2"/>
  <c r="S558" i="2" s="1"/>
  <c r="Q558" i="2"/>
  <c r="T558" i="2"/>
  <c r="O559" i="2"/>
  <c r="R559" i="2" s="1"/>
  <c r="P559" i="2"/>
  <c r="Q559" i="2"/>
  <c r="T559" i="2" s="1"/>
  <c r="S559" i="2"/>
  <c r="O560" i="2"/>
  <c r="P560" i="2"/>
  <c r="S560" i="2" s="1"/>
  <c r="Q560" i="2"/>
  <c r="T560" i="2" s="1"/>
  <c r="R560" i="2"/>
  <c r="O561" i="2"/>
  <c r="R561" i="2" s="1"/>
  <c r="P561" i="2"/>
  <c r="S561" i="2" s="1"/>
  <c r="Q561" i="2"/>
  <c r="T561" i="2" s="1"/>
  <c r="O562" i="2"/>
  <c r="R562" i="2" s="1"/>
  <c r="P562" i="2"/>
  <c r="Q562" i="2"/>
  <c r="S562" i="2"/>
  <c r="T562" i="2"/>
  <c r="O563" i="2"/>
  <c r="P563" i="2"/>
  <c r="Q563" i="2"/>
  <c r="T563" i="2" s="1"/>
  <c r="R563" i="2"/>
  <c r="S563" i="2"/>
  <c r="O564" i="2"/>
  <c r="P564" i="2"/>
  <c r="S564" i="2" s="1"/>
  <c r="Q564" i="2"/>
  <c r="T564" i="2" s="1"/>
  <c r="R564" i="2"/>
  <c r="O565" i="2"/>
  <c r="R565" i="2" s="1"/>
  <c r="P565" i="2"/>
  <c r="S565" i="2" s="1"/>
  <c r="Q565" i="2"/>
  <c r="T565" i="2"/>
  <c r="O566" i="2"/>
  <c r="R566" i="2" s="1"/>
  <c r="P566" i="2"/>
  <c r="S566" i="2" s="1"/>
  <c r="Q566" i="2"/>
  <c r="T566" i="2"/>
  <c r="O567" i="2"/>
  <c r="R567" i="2" s="1"/>
  <c r="P567" i="2"/>
  <c r="Q567" i="2"/>
  <c r="T567" i="2" s="1"/>
  <c r="S567" i="2"/>
  <c r="O568" i="2"/>
  <c r="P568" i="2"/>
  <c r="S568" i="2" s="1"/>
  <c r="Q568" i="2"/>
  <c r="T568" i="2" s="1"/>
  <c r="R568" i="2"/>
  <c r="O569" i="2"/>
  <c r="R569" i="2" s="1"/>
  <c r="P569" i="2"/>
  <c r="S569" i="2" s="1"/>
  <c r="Q569" i="2"/>
  <c r="T569" i="2" s="1"/>
  <c r="O570" i="2"/>
  <c r="R570" i="2" s="1"/>
  <c r="P570" i="2"/>
  <c r="Q570" i="2"/>
  <c r="S570" i="2"/>
  <c r="T570" i="2"/>
  <c r="O571" i="2"/>
  <c r="P571" i="2"/>
  <c r="Q571" i="2"/>
  <c r="T571" i="2" s="1"/>
  <c r="R571" i="2"/>
  <c r="S571" i="2"/>
  <c r="O572" i="2"/>
  <c r="P572" i="2"/>
  <c r="S572" i="2" s="1"/>
  <c r="Q572" i="2"/>
  <c r="T572" i="2" s="1"/>
  <c r="R572" i="2"/>
  <c r="O573" i="2"/>
  <c r="R573" i="2" s="1"/>
  <c r="P573" i="2"/>
  <c r="S573" i="2" s="1"/>
  <c r="Q573" i="2"/>
  <c r="T573" i="2"/>
  <c r="O574" i="2"/>
  <c r="R574" i="2" s="1"/>
  <c r="P574" i="2"/>
  <c r="S574" i="2" s="1"/>
  <c r="Q574" i="2"/>
  <c r="T574" i="2"/>
  <c r="O575" i="2"/>
  <c r="R575" i="2" s="1"/>
  <c r="P575" i="2"/>
  <c r="Q575" i="2"/>
  <c r="T575" i="2" s="1"/>
  <c r="S575" i="2"/>
  <c r="O576" i="2"/>
  <c r="P576" i="2"/>
  <c r="S576" i="2" s="1"/>
  <c r="Q576" i="2"/>
  <c r="T576" i="2" s="1"/>
  <c r="R576" i="2"/>
  <c r="O577" i="2"/>
  <c r="R577" i="2" s="1"/>
  <c r="P577" i="2"/>
  <c r="S577" i="2" s="1"/>
  <c r="Q577" i="2"/>
  <c r="T577" i="2" s="1"/>
  <c r="O578" i="2"/>
  <c r="R578" i="2" s="1"/>
  <c r="P578" i="2"/>
  <c r="Q578" i="2"/>
  <c r="S578" i="2"/>
  <c r="T578" i="2"/>
  <c r="O579" i="2"/>
  <c r="P579" i="2"/>
  <c r="Q579" i="2"/>
  <c r="R579" i="2"/>
  <c r="S579" i="2"/>
  <c r="T579" i="2"/>
  <c r="O580" i="2"/>
  <c r="P580" i="2"/>
  <c r="Q580" i="2"/>
  <c r="T580" i="2" s="1"/>
  <c r="R580" i="2"/>
  <c r="S580" i="2"/>
  <c r="O581" i="2"/>
  <c r="P581" i="2"/>
  <c r="S581" i="2" s="1"/>
  <c r="Q581" i="2"/>
  <c r="T581" i="2" s="1"/>
  <c r="R581" i="2"/>
  <c r="O582" i="2"/>
  <c r="R582" i="2" s="1"/>
  <c r="P582" i="2"/>
  <c r="S582" i="2" s="1"/>
  <c r="Q582" i="2"/>
  <c r="T582" i="2"/>
  <c r="O583" i="2"/>
  <c r="R583" i="2" s="1"/>
  <c r="P583" i="2"/>
  <c r="Q583" i="2"/>
  <c r="S583" i="2"/>
  <c r="T583" i="2"/>
  <c r="O584" i="2"/>
  <c r="P584" i="2"/>
  <c r="Q584" i="2"/>
  <c r="T584" i="2" s="1"/>
  <c r="R584" i="2"/>
  <c r="S584" i="2"/>
  <c r="O585" i="2"/>
  <c r="P585" i="2"/>
  <c r="S585" i="2" s="1"/>
  <c r="Q585" i="2"/>
  <c r="R585" i="2"/>
  <c r="T585" i="2"/>
  <c r="O586" i="2"/>
  <c r="R586" i="2" s="1"/>
  <c r="P586" i="2"/>
  <c r="S586" i="2" s="1"/>
  <c r="Q586" i="2"/>
  <c r="T586" i="2"/>
  <c r="O587" i="2"/>
  <c r="R587" i="2" s="1"/>
  <c r="P587" i="2"/>
  <c r="Q587" i="2"/>
  <c r="S587" i="2"/>
  <c r="T587" i="2"/>
  <c r="O588" i="2"/>
  <c r="P588" i="2"/>
  <c r="Q588" i="2"/>
  <c r="T588" i="2" s="1"/>
  <c r="R588" i="2"/>
  <c r="S588" i="2"/>
  <c r="O589" i="2"/>
  <c r="P589" i="2"/>
  <c r="S589" i="2" s="1"/>
  <c r="Q589" i="2"/>
  <c r="R589" i="2"/>
  <c r="T589" i="2"/>
  <c r="O590" i="2"/>
  <c r="R590" i="2" s="1"/>
  <c r="P590" i="2"/>
  <c r="Q590" i="2"/>
  <c r="S590" i="2"/>
  <c r="T590" i="2"/>
  <c r="O591" i="2"/>
  <c r="R591" i="2" s="1"/>
  <c r="P591" i="2"/>
  <c r="Q591" i="2"/>
  <c r="S591" i="2"/>
  <c r="T591" i="2"/>
  <c r="O592" i="2"/>
  <c r="P592" i="2"/>
  <c r="Q592" i="2"/>
  <c r="T592" i="2" s="1"/>
  <c r="R592" i="2"/>
  <c r="S592" i="2"/>
  <c r="O593" i="2"/>
  <c r="P593" i="2"/>
  <c r="S593" i="2" s="1"/>
  <c r="Q593" i="2"/>
  <c r="T593" i="2" s="1"/>
  <c r="R593" i="2"/>
  <c r="O594" i="2"/>
  <c r="R594" i="2" s="1"/>
  <c r="P594" i="2"/>
  <c r="S594" i="2" s="1"/>
  <c r="Q594" i="2"/>
  <c r="T594" i="2" s="1"/>
  <c r="O595" i="2"/>
  <c r="R595" i="2" s="1"/>
  <c r="P595" i="2"/>
  <c r="S595" i="2" s="1"/>
  <c r="Q595" i="2"/>
  <c r="T595" i="2"/>
  <c r="O596" i="2"/>
  <c r="R596" i="2" s="1"/>
  <c r="P596" i="2"/>
  <c r="Q596" i="2"/>
  <c r="T596" i="2" s="1"/>
  <c r="S596" i="2"/>
  <c r="O597" i="2"/>
  <c r="P597" i="2"/>
  <c r="S597" i="2" s="1"/>
  <c r="Q597" i="2"/>
  <c r="T597" i="2" s="1"/>
  <c r="R597" i="2"/>
  <c r="O598" i="2"/>
  <c r="R598" i="2" s="1"/>
  <c r="P598" i="2"/>
  <c r="S598" i="2" s="1"/>
  <c r="Q598" i="2"/>
  <c r="T598" i="2" s="1"/>
  <c r="O599" i="2"/>
  <c r="R599" i="2" s="1"/>
  <c r="P599" i="2"/>
  <c r="S599" i="2" s="1"/>
  <c r="Q599" i="2"/>
  <c r="T599" i="2"/>
  <c r="O600" i="2"/>
  <c r="R600" i="2" s="1"/>
  <c r="P600" i="2"/>
  <c r="Q600" i="2"/>
  <c r="T600" i="2" s="1"/>
  <c r="S600" i="2"/>
  <c r="O601" i="2"/>
  <c r="P601" i="2"/>
  <c r="S601" i="2" s="1"/>
  <c r="Q601" i="2"/>
  <c r="T601" i="2" s="1"/>
  <c r="R601" i="2"/>
  <c r="O602" i="2"/>
  <c r="R602" i="2" s="1"/>
  <c r="P602" i="2"/>
  <c r="S602" i="2" s="1"/>
  <c r="Q602" i="2"/>
  <c r="T602" i="2" s="1"/>
  <c r="O603" i="2"/>
  <c r="R603" i="2" s="1"/>
  <c r="P603" i="2"/>
  <c r="S603" i="2" s="1"/>
  <c r="Q603" i="2"/>
  <c r="T603" i="2"/>
  <c r="O604" i="2"/>
  <c r="R604" i="2" s="1"/>
  <c r="P604" i="2"/>
  <c r="Q604" i="2"/>
  <c r="T604" i="2" s="1"/>
  <c r="S604" i="2"/>
  <c r="O605" i="2"/>
  <c r="P605" i="2"/>
  <c r="S605" i="2" s="1"/>
  <c r="Q605" i="2"/>
  <c r="T605" i="2" s="1"/>
  <c r="R605" i="2"/>
  <c r="O606" i="2"/>
  <c r="R606" i="2" s="1"/>
  <c r="P606" i="2"/>
  <c r="S606" i="2" s="1"/>
  <c r="Q606" i="2"/>
  <c r="T606" i="2" s="1"/>
  <c r="O607" i="2"/>
  <c r="R607" i="2" s="1"/>
  <c r="P607" i="2"/>
  <c r="S607" i="2" s="1"/>
  <c r="Q607" i="2"/>
  <c r="T607" i="2"/>
  <c r="O608" i="2"/>
  <c r="R608" i="2" s="1"/>
  <c r="P608" i="2"/>
  <c r="Q608" i="2"/>
  <c r="T608" i="2" s="1"/>
  <c r="S608" i="2"/>
  <c r="O609" i="2"/>
  <c r="P609" i="2"/>
  <c r="S609" i="2" s="1"/>
  <c r="Q609" i="2"/>
  <c r="T609" i="2" s="1"/>
  <c r="R609" i="2"/>
  <c r="O610" i="2"/>
  <c r="R610" i="2" s="1"/>
  <c r="P610" i="2"/>
  <c r="S610" i="2" s="1"/>
  <c r="Q610" i="2"/>
  <c r="T610" i="2" s="1"/>
  <c r="O611" i="2"/>
  <c r="R611" i="2" s="1"/>
  <c r="P611" i="2"/>
  <c r="S611" i="2" s="1"/>
  <c r="Q611" i="2"/>
  <c r="T611" i="2"/>
  <c r="O612" i="2"/>
  <c r="R612" i="2" s="1"/>
  <c r="P612" i="2"/>
  <c r="Q612" i="2"/>
  <c r="T612" i="2" s="1"/>
  <c r="S612" i="2"/>
  <c r="O613" i="2"/>
  <c r="P613" i="2"/>
  <c r="S613" i="2" s="1"/>
  <c r="Q613" i="2"/>
  <c r="T613" i="2" s="1"/>
  <c r="R613" i="2"/>
  <c r="O614" i="2"/>
  <c r="R614" i="2" s="1"/>
  <c r="P614" i="2"/>
  <c r="S614" i="2" s="1"/>
  <c r="Q614" i="2"/>
  <c r="T614" i="2" s="1"/>
  <c r="O615" i="2"/>
  <c r="R615" i="2" s="1"/>
  <c r="P615" i="2"/>
  <c r="S615" i="2" s="1"/>
  <c r="Q615" i="2"/>
  <c r="T615" i="2"/>
  <c r="O616" i="2"/>
  <c r="R616" i="2" s="1"/>
  <c r="P616" i="2"/>
  <c r="Q616" i="2"/>
  <c r="T616" i="2" s="1"/>
  <c r="S616" i="2"/>
  <c r="O617" i="2"/>
  <c r="P617" i="2"/>
  <c r="S617" i="2" s="1"/>
  <c r="Q617" i="2"/>
  <c r="T617" i="2" s="1"/>
  <c r="R617" i="2"/>
  <c r="O618" i="2"/>
  <c r="R618" i="2" s="1"/>
  <c r="P618" i="2"/>
  <c r="S618" i="2" s="1"/>
  <c r="Q618" i="2"/>
  <c r="T618" i="2" s="1"/>
  <c r="O619" i="2"/>
  <c r="R619" i="2" s="1"/>
  <c r="P619" i="2"/>
  <c r="S619" i="2" s="1"/>
  <c r="Q619" i="2"/>
  <c r="T619" i="2"/>
  <c r="O620" i="2"/>
  <c r="R620" i="2" s="1"/>
  <c r="P620" i="2"/>
  <c r="Q620" i="2"/>
  <c r="T620" i="2" s="1"/>
  <c r="S620" i="2"/>
  <c r="O621" i="2"/>
  <c r="P621" i="2"/>
  <c r="S621" i="2" s="1"/>
  <c r="Q621" i="2"/>
  <c r="T621" i="2" s="1"/>
  <c r="R621" i="2"/>
  <c r="O622" i="2"/>
  <c r="R622" i="2" s="1"/>
  <c r="P622" i="2"/>
  <c r="S622" i="2" s="1"/>
  <c r="Q622" i="2"/>
  <c r="T622" i="2" s="1"/>
  <c r="O623" i="2"/>
  <c r="R623" i="2" s="1"/>
  <c r="P623" i="2"/>
  <c r="S623" i="2" s="1"/>
  <c r="Q623" i="2"/>
  <c r="T623" i="2"/>
  <c r="O624" i="2"/>
  <c r="R624" i="2" s="1"/>
  <c r="P624" i="2"/>
  <c r="Q624" i="2"/>
  <c r="S624" i="2"/>
  <c r="T624" i="2"/>
  <c r="O625" i="2"/>
  <c r="P625" i="2"/>
  <c r="Q625" i="2"/>
  <c r="T625" i="2" s="1"/>
  <c r="R625" i="2"/>
  <c r="S625" i="2"/>
  <c r="O626" i="2"/>
  <c r="P626" i="2"/>
  <c r="S626" i="2" s="1"/>
  <c r="Q626" i="2"/>
  <c r="T626" i="2" s="1"/>
  <c r="R626" i="2"/>
  <c r="O627" i="2"/>
  <c r="R627" i="2" s="1"/>
  <c r="P627" i="2"/>
  <c r="S627" i="2" s="1"/>
  <c r="Q627" i="2"/>
  <c r="T627" i="2"/>
  <c r="O628" i="2"/>
  <c r="R628" i="2" s="1"/>
  <c r="P628" i="2"/>
  <c r="Q628" i="2"/>
  <c r="S628" i="2"/>
  <c r="T628" i="2"/>
  <c r="O629" i="2"/>
  <c r="P629" i="2"/>
  <c r="Q629" i="2"/>
  <c r="T629" i="2" s="1"/>
  <c r="R629" i="2"/>
  <c r="S629" i="2"/>
  <c r="O630" i="2"/>
  <c r="P630" i="2"/>
  <c r="S630" i="2" s="1"/>
  <c r="Q630" i="2"/>
  <c r="T630" i="2" s="1"/>
  <c r="R630" i="2"/>
  <c r="O631" i="2"/>
  <c r="R631" i="2" s="1"/>
  <c r="P631" i="2"/>
  <c r="S631" i="2" s="1"/>
  <c r="Q631" i="2"/>
  <c r="T631" i="2"/>
  <c r="O632" i="2"/>
  <c r="R632" i="2" s="1"/>
  <c r="P632" i="2"/>
  <c r="Q632" i="2"/>
  <c r="S632" i="2"/>
  <c r="T632" i="2"/>
  <c r="O633" i="2"/>
  <c r="P633" i="2"/>
  <c r="Q633" i="2"/>
  <c r="T633" i="2" s="1"/>
  <c r="R633" i="2"/>
  <c r="S633" i="2"/>
  <c r="O634" i="2"/>
  <c r="P634" i="2"/>
  <c r="S634" i="2" s="1"/>
  <c r="Q634" i="2"/>
  <c r="T634" i="2" s="1"/>
  <c r="R634" i="2"/>
  <c r="O635" i="2"/>
  <c r="R635" i="2" s="1"/>
  <c r="P635" i="2"/>
  <c r="S635" i="2" s="1"/>
  <c r="Q635" i="2"/>
  <c r="T635" i="2"/>
  <c r="O636" i="2"/>
  <c r="R636" i="2" s="1"/>
  <c r="P636" i="2"/>
  <c r="Q636" i="2"/>
  <c r="S636" i="2"/>
  <c r="T636" i="2"/>
  <c r="O637" i="2"/>
  <c r="P637" i="2"/>
  <c r="Q637" i="2"/>
  <c r="T637" i="2" s="1"/>
  <c r="R637" i="2"/>
  <c r="S637" i="2"/>
  <c r="O638" i="2"/>
  <c r="P638" i="2"/>
  <c r="S638" i="2" s="1"/>
  <c r="Q638" i="2"/>
  <c r="T638" i="2" s="1"/>
  <c r="R638" i="2"/>
  <c r="O639" i="2"/>
  <c r="R639" i="2" s="1"/>
  <c r="P639" i="2"/>
  <c r="S639" i="2" s="1"/>
  <c r="Q639" i="2"/>
  <c r="T639" i="2"/>
  <c r="O640" i="2"/>
  <c r="R640" i="2" s="1"/>
  <c r="P640" i="2"/>
  <c r="Q640" i="2"/>
  <c r="S640" i="2"/>
  <c r="T640" i="2"/>
  <c r="O641" i="2"/>
  <c r="P641" i="2"/>
  <c r="Q641" i="2"/>
  <c r="T641" i="2" s="1"/>
  <c r="R641" i="2"/>
  <c r="S641" i="2"/>
  <c r="O642" i="2"/>
  <c r="P642" i="2"/>
  <c r="S642" i="2" s="1"/>
  <c r="Q642" i="2"/>
  <c r="T642" i="2" s="1"/>
  <c r="R642" i="2"/>
  <c r="O643" i="2"/>
  <c r="R643" i="2" s="1"/>
  <c r="P643" i="2"/>
  <c r="S643" i="2" s="1"/>
  <c r="Q643" i="2"/>
  <c r="T643" i="2"/>
  <c r="O644" i="2"/>
  <c r="R644" i="2" s="1"/>
  <c r="P644" i="2"/>
  <c r="Q644" i="2"/>
  <c r="S644" i="2"/>
  <c r="T644" i="2"/>
  <c r="O645" i="2"/>
  <c r="P645" i="2"/>
  <c r="Q645" i="2"/>
  <c r="T645" i="2" s="1"/>
  <c r="R645" i="2"/>
  <c r="S645" i="2"/>
  <c r="O646" i="2"/>
  <c r="P646" i="2"/>
  <c r="S646" i="2" s="1"/>
  <c r="Q646" i="2"/>
  <c r="T646" i="2" s="1"/>
  <c r="R646" i="2"/>
  <c r="O647" i="2"/>
  <c r="R647" i="2" s="1"/>
  <c r="P647" i="2"/>
  <c r="S647" i="2" s="1"/>
  <c r="Q647" i="2"/>
  <c r="T647" i="2"/>
  <c r="O648" i="2"/>
  <c r="R648" i="2" s="1"/>
  <c r="P648" i="2"/>
  <c r="Q648" i="2"/>
  <c r="S648" i="2"/>
  <c r="T648" i="2"/>
  <c r="O649" i="2"/>
  <c r="P649" i="2"/>
  <c r="S649" i="2" s="1"/>
  <c r="Q649" i="2"/>
  <c r="T649" i="2" s="1"/>
  <c r="R649" i="2"/>
  <c r="O650" i="2"/>
  <c r="P650" i="2"/>
  <c r="S650" i="2" s="1"/>
  <c r="Q650" i="2"/>
  <c r="T650" i="2" s="1"/>
  <c r="R650" i="2"/>
  <c r="O651" i="2"/>
  <c r="R651" i="2" s="1"/>
  <c r="P651" i="2"/>
  <c r="S651" i="2" s="1"/>
  <c r="Q651" i="2"/>
  <c r="T651" i="2"/>
  <c r="O652" i="2"/>
  <c r="R652" i="2" s="1"/>
  <c r="P652" i="2"/>
  <c r="Q652" i="2"/>
  <c r="S652" i="2"/>
  <c r="T652" i="2"/>
  <c r="O653" i="2"/>
  <c r="P653" i="2"/>
  <c r="Q653" i="2"/>
  <c r="T653" i="2" s="1"/>
  <c r="R653" i="2"/>
  <c r="S653" i="2"/>
  <c r="O654" i="2"/>
  <c r="P654" i="2"/>
  <c r="S654" i="2" s="1"/>
  <c r="Q654" i="2"/>
  <c r="T654" i="2" s="1"/>
  <c r="R654" i="2"/>
  <c r="O655" i="2"/>
  <c r="R655" i="2" s="1"/>
  <c r="P655" i="2"/>
  <c r="S655" i="2" s="1"/>
  <c r="Q655" i="2"/>
  <c r="T655" i="2"/>
  <c r="O656" i="2"/>
  <c r="R656" i="2" s="1"/>
  <c r="P656" i="2"/>
  <c r="Q656" i="2"/>
  <c r="S656" i="2"/>
  <c r="T656" i="2"/>
  <c r="O657" i="2"/>
  <c r="P657" i="2"/>
  <c r="Q657" i="2"/>
  <c r="T657" i="2" s="1"/>
  <c r="R657" i="2"/>
  <c r="S657" i="2"/>
  <c r="O658" i="2"/>
  <c r="P658" i="2"/>
  <c r="S658" i="2" s="1"/>
  <c r="Q658" i="2"/>
  <c r="T658" i="2" s="1"/>
  <c r="R658" i="2"/>
  <c r="D480" i="2"/>
  <c r="I480" i="2" s="1"/>
  <c r="U480" i="2" s="1"/>
  <c r="E480" i="2"/>
  <c r="J480" i="2" s="1"/>
  <c r="V480" i="2" s="1"/>
  <c r="F480" i="2"/>
  <c r="K480" i="2" s="1"/>
  <c r="W480" i="2" s="1"/>
  <c r="D481" i="2"/>
  <c r="I481" i="2" s="1"/>
  <c r="U481" i="2" s="1"/>
  <c r="E481" i="2"/>
  <c r="J481" i="2" s="1"/>
  <c r="V481" i="2" s="1"/>
  <c r="F481" i="2"/>
  <c r="K481" i="2" s="1"/>
  <c r="W481" i="2" s="1"/>
  <c r="D482" i="2"/>
  <c r="I482" i="2" s="1"/>
  <c r="U482" i="2" s="1"/>
  <c r="E482" i="2"/>
  <c r="J482" i="2" s="1"/>
  <c r="V482" i="2" s="1"/>
  <c r="F482" i="2"/>
  <c r="K482" i="2" s="1"/>
  <c r="W482" i="2" s="1"/>
  <c r="D483" i="2"/>
  <c r="I483" i="2" s="1"/>
  <c r="U483" i="2" s="1"/>
  <c r="E483" i="2"/>
  <c r="J483" i="2" s="1"/>
  <c r="V483" i="2" s="1"/>
  <c r="F483" i="2"/>
  <c r="K483" i="2" s="1"/>
  <c r="W483" i="2" s="1"/>
  <c r="D484" i="2"/>
  <c r="I484" i="2" s="1"/>
  <c r="U484" i="2" s="1"/>
  <c r="E484" i="2"/>
  <c r="J484" i="2" s="1"/>
  <c r="V484" i="2" s="1"/>
  <c r="F484" i="2"/>
  <c r="K484" i="2" s="1"/>
  <c r="W484" i="2" s="1"/>
  <c r="D485" i="2"/>
  <c r="I485" i="2" s="1"/>
  <c r="U485" i="2" s="1"/>
  <c r="E485" i="2"/>
  <c r="J485" i="2" s="1"/>
  <c r="V485" i="2" s="1"/>
  <c r="F485" i="2"/>
  <c r="K485" i="2" s="1"/>
  <c r="W485" i="2" s="1"/>
  <c r="D486" i="2"/>
  <c r="I486" i="2" s="1"/>
  <c r="U486" i="2" s="1"/>
  <c r="E486" i="2"/>
  <c r="J486" i="2" s="1"/>
  <c r="V486" i="2" s="1"/>
  <c r="F486" i="2"/>
  <c r="K486" i="2" s="1"/>
  <c r="W486" i="2" s="1"/>
  <c r="D487" i="2"/>
  <c r="I487" i="2" s="1"/>
  <c r="U487" i="2" s="1"/>
  <c r="E487" i="2"/>
  <c r="J487" i="2" s="1"/>
  <c r="V487" i="2" s="1"/>
  <c r="F487" i="2"/>
  <c r="K487" i="2" s="1"/>
  <c r="W487" i="2" s="1"/>
  <c r="D488" i="2"/>
  <c r="I488" i="2" s="1"/>
  <c r="U488" i="2" s="1"/>
  <c r="E488" i="2"/>
  <c r="J488" i="2" s="1"/>
  <c r="V488" i="2" s="1"/>
  <c r="F488" i="2"/>
  <c r="K488" i="2" s="1"/>
  <c r="W488" i="2" s="1"/>
  <c r="D489" i="2"/>
  <c r="I489" i="2" s="1"/>
  <c r="U489" i="2" s="1"/>
  <c r="E489" i="2"/>
  <c r="J489" i="2" s="1"/>
  <c r="V489" i="2" s="1"/>
  <c r="F489" i="2"/>
  <c r="K489" i="2" s="1"/>
  <c r="W489" i="2" s="1"/>
  <c r="D490" i="2"/>
  <c r="I490" i="2" s="1"/>
  <c r="U490" i="2" s="1"/>
  <c r="E490" i="2"/>
  <c r="J490" i="2" s="1"/>
  <c r="V490" i="2" s="1"/>
  <c r="F490" i="2"/>
  <c r="K490" i="2" s="1"/>
  <c r="W490" i="2" s="1"/>
  <c r="D491" i="2"/>
  <c r="I491" i="2" s="1"/>
  <c r="U491" i="2" s="1"/>
  <c r="E491" i="2"/>
  <c r="J491" i="2" s="1"/>
  <c r="V491" i="2" s="1"/>
  <c r="F491" i="2"/>
  <c r="K491" i="2" s="1"/>
  <c r="W491" i="2" s="1"/>
  <c r="D492" i="2"/>
  <c r="I492" i="2" s="1"/>
  <c r="U492" i="2" s="1"/>
  <c r="E492" i="2"/>
  <c r="J492" i="2" s="1"/>
  <c r="V492" i="2" s="1"/>
  <c r="F492" i="2"/>
  <c r="K492" i="2" s="1"/>
  <c r="W492" i="2" s="1"/>
  <c r="D493" i="2"/>
  <c r="I493" i="2" s="1"/>
  <c r="U493" i="2" s="1"/>
  <c r="E493" i="2"/>
  <c r="J493" i="2" s="1"/>
  <c r="V493" i="2" s="1"/>
  <c r="F493" i="2"/>
  <c r="K493" i="2" s="1"/>
  <c r="W493" i="2" s="1"/>
  <c r="D494" i="2"/>
  <c r="I494" i="2" s="1"/>
  <c r="U494" i="2" s="1"/>
  <c r="E494" i="2"/>
  <c r="J494" i="2" s="1"/>
  <c r="V494" i="2" s="1"/>
  <c r="F494" i="2"/>
  <c r="K494" i="2" s="1"/>
  <c r="W494" i="2" s="1"/>
  <c r="D495" i="2"/>
  <c r="I495" i="2" s="1"/>
  <c r="U495" i="2" s="1"/>
  <c r="E495" i="2"/>
  <c r="J495" i="2" s="1"/>
  <c r="V495" i="2" s="1"/>
  <c r="F495" i="2"/>
  <c r="K495" i="2" s="1"/>
  <c r="W495" i="2" s="1"/>
  <c r="D496" i="2"/>
  <c r="I496" i="2" s="1"/>
  <c r="U496" i="2" s="1"/>
  <c r="E496" i="2"/>
  <c r="J496" i="2" s="1"/>
  <c r="V496" i="2" s="1"/>
  <c r="F496" i="2"/>
  <c r="K496" i="2" s="1"/>
  <c r="W496" i="2" s="1"/>
  <c r="D497" i="2"/>
  <c r="I497" i="2" s="1"/>
  <c r="U497" i="2" s="1"/>
  <c r="E497" i="2"/>
  <c r="J497" i="2" s="1"/>
  <c r="V497" i="2" s="1"/>
  <c r="F497" i="2"/>
  <c r="K497" i="2" s="1"/>
  <c r="W497" i="2" s="1"/>
  <c r="D498" i="2"/>
  <c r="I498" i="2" s="1"/>
  <c r="U498" i="2" s="1"/>
  <c r="E498" i="2"/>
  <c r="J498" i="2" s="1"/>
  <c r="V498" i="2" s="1"/>
  <c r="F498" i="2"/>
  <c r="K498" i="2" s="1"/>
  <c r="W498" i="2" s="1"/>
  <c r="D499" i="2"/>
  <c r="I499" i="2" s="1"/>
  <c r="U499" i="2" s="1"/>
  <c r="E499" i="2"/>
  <c r="J499" i="2" s="1"/>
  <c r="V499" i="2" s="1"/>
  <c r="F499" i="2"/>
  <c r="K499" i="2" s="1"/>
  <c r="W499" i="2" s="1"/>
  <c r="D500" i="2"/>
  <c r="I500" i="2" s="1"/>
  <c r="U500" i="2" s="1"/>
  <c r="E500" i="2"/>
  <c r="J500" i="2" s="1"/>
  <c r="V500" i="2" s="1"/>
  <c r="F500" i="2"/>
  <c r="K500" i="2" s="1"/>
  <c r="W500" i="2" s="1"/>
  <c r="D501" i="2"/>
  <c r="I501" i="2" s="1"/>
  <c r="U501" i="2" s="1"/>
  <c r="E501" i="2"/>
  <c r="J501" i="2" s="1"/>
  <c r="V501" i="2" s="1"/>
  <c r="F501" i="2"/>
  <c r="K501" i="2" s="1"/>
  <c r="W501" i="2" s="1"/>
  <c r="D502" i="2"/>
  <c r="I502" i="2" s="1"/>
  <c r="U502" i="2" s="1"/>
  <c r="E502" i="2"/>
  <c r="J502" i="2" s="1"/>
  <c r="V502" i="2" s="1"/>
  <c r="F502" i="2"/>
  <c r="K502" i="2" s="1"/>
  <c r="W502" i="2" s="1"/>
  <c r="D503" i="2"/>
  <c r="I503" i="2" s="1"/>
  <c r="U503" i="2" s="1"/>
  <c r="E503" i="2"/>
  <c r="J503" i="2" s="1"/>
  <c r="V503" i="2" s="1"/>
  <c r="F503" i="2"/>
  <c r="K503" i="2" s="1"/>
  <c r="W503" i="2" s="1"/>
  <c r="D504" i="2"/>
  <c r="I504" i="2" s="1"/>
  <c r="U504" i="2" s="1"/>
  <c r="E504" i="2"/>
  <c r="J504" i="2" s="1"/>
  <c r="V504" i="2" s="1"/>
  <c r="F504" i="2"/>
  <c r="K504" i="2" s="1"/>
  <c r="W504" i="2" s="1"/>
  <c r="D505" i="2"/>
  <c r="I505" i="2" s="1"/>
  <c r="U505" i="2" s="1"/>
  <c r="E505" i="2"/>
  <c r="J505" i="2" s="1"/>
  <c r="V505" i="2" s="1"/>
  <c r="F505" i="2"/>
  <c r="K505" i="2" s="1"/>
  <c r="W505" i="2" s="1"/>
  <c r="D506" i="2"/>
  <c r="I506" i="2" s="1"/>
  <c r="U506" i="2" s="1"/>
  <c r="E506" i="2"/>
  <c r="J506" i="2" s="1"/>
  <c r="V506" i="2" s="1"/>
  <c r="F506" i="2"/>
  <c r="K506" i="2" s="1"/>
  <c r="W506" i="2" s="1"/>
  <c r="D507" i="2"/>
  <c r="I507" i="2" s="1"/>
  <c r="U507" i="2" s="1"/>
  <c r="E507" i="2"/>
  <c r="J507" i="2" s="1"/>
  <c r="V507" i="2" s="1"/>
  <c r="F507" i="2"/>
  <c r="K507" i="2" s="1"/>
  <c r="W507" i="2" s="1"/>
  <c r="D508" i="2"/>
  <c r="I508" i="2" s="1"/>
  <c r="U508" i="2" s="1"/>
  <c r="E508" i="2"/>
  <c r="J508" i="2" s="1"/>
  <c r="V508" i="2" s="1"/>
  <c r="F508" i="2"/>
  <c r="K508" i="2" s="1"/>
  <c r="W508" i="2" s="1"/>
  <c r="D509" i="2"/>
  <c r="I509" i="2" s="1"/>
  <c r="U509" i="2" s="1"/>
  <c r="E509" i="2"/>
  <c r="J509" i="2" s="1"/>
  <c r="V509" i="2" s="1"/>
  <c r="F509" i="2"/>
  <c r="K509" i="2" s="1"/>
  <c r="W509" i="2" s="1"/>
  <c r="D510" i="2"/>
  <c r="I510" i="2" s="1"/>
  <c r="U510" i="2" s="1"/>
  <c r="E510" i="2"/>
  <c r="J510" i="2" s="1"/>
  <c r="V510" i="2" s="1"/>
  <c r="F510" i="2"/>
  <c r="K510" i="2" s="1"/>
  <c r="W510" i="2" s="1"/>
  <c r="D511" i="2"/>
  <c r="I511" i="2" s="1"/>
  <c r="U511" i="2" s="1"/>
  <c r="E511" i="2"/>
  <c r="J511" i="2" s="1"/>
  <c r="V511" i="2" s="1"/>
  <c r="F511" i="2"/>
  <c r="K511" i="2" s="1"/>
  <c r="W511" i="2" s="1"/>
  <c r="D512" i="2"/>
  <c r="I512" i="2" s="1"/>
  <c r="U512" i="2" s="1"/>
  <c r="E512" i="2"/>
  <c r="J512" i="2" s="1"/>
  <c r="V512" i="2" s="1"/>
  <c r="F512" i="2"/>
  <c r="K512" i="2" s="1"/>
  <c r="W512" i="2" s="1"/>
  <c r="D513" i="2"/>
  <c r="I513" i="2" s="1"/>
  <c r="U513" i="2" s="1"/>
  <c r="E513" i="2"/>
  <c r="J513" i="2" s="1"/>
  <c r="V513" i="2" s="1"/>
  <c r="F513" i="2"/>
  <c r="K513" i="2" s="1"/>
  <c r="W513" i="2" s="1"/>
  <c r="D514" i="2"/>
  <c r="I514" i="2" s="1"/>
  <c r="U514" i="2" s="1"/>
  <c r="E514" i="2"/>
  <c r="J514" i="2" s="1"/>
  <c r="V514" i="2" s="1"/>
  <c r="F514" i="2"/>
  <c r="K514" i="2" s="1"/>
  <c r="W514" i="2" s="1"/>
  <c r="D515" i="2"/>
  <c r="I515" i="2" s="1"/>
  <c r="U515" i="2" s="1"/>
  <c r="E515" i="2"/>
  <c r="J515" i="2" s="1"/>
  <c r="V515" i="2" s="1"/>
  <c r="F515" i="2"/>
  <c r="K515" i="2" s="1"/>
  <c r="W515" i="2" s="1"/>
  <c r="D516" i="2"/>
  <c r="I516" i="2" s="1"/>
  <c r="U516" i="2" s="1"/>
  <c r="E516" i="2"/>
  <c r="J516" i="2" s="1"/>
  <c r="V516" i="2" s="1"/>
  <c r="F516" i="2"/>
  <c r="K516" i="2" s="1"/>
  <c r="W516" i="2" s="1"/>
  <c r="D517" i="2"/>
  <c r="I517" i="2" s="1"/>
  <c r="U517" i="2" s="1"/>
  <c r="E517" i="2"/>
  <c r="J517" i="2" s="1"/>
  <c r="V517" i="2" s="1"/>
  <c r="F517" i="2"/>
  <c r="K517" i="2" s="1"/>
  <c r="W517" i="2" s="1"/>
  <c r="D518" i="2"/>
  <c r="I518" i="2" s="1"/>
  <c r="U518" i="2" s="1"/>
  <c r="E518" i="2"/>
  <c r="J518" i="2" s="1"/>
  <c r="V518" i="2" s="1"/>
  <c r="F518" i="2"/>
  <c r="K518" i="2" s="1"/>
  <c r="W518" i="2" s="1"/>
  <c r="D519" i="2"/>
  <c r="I519" i="2" s="1"/>
  <c r="U519" i="2" s="1"/>
  <c r="E519" i="2"/>
  <c r="J519" i="2" s="1"/>
  <c r="V519" i="2" s="1"/>
  <c r="F519" i="2"/>
  <c r="K519" i="2" s="1"/>
  <c r="W519" i="2" s="1"/>
  <c r="D520" i="2"/>
  <c r="I520" i="2" s="1"/>
  <c r="U520" i="2" s="1"/>
  <c r="E520" i="2"/>
  <c r="J520" i="2" s="1"/>
  <c r="V520" i="2" s="1"/>
  <c r="F520" i="2"/>
  <c r="K520" i="2" s="1"/>
  <c r="W520" i="2" s="1"/>
  <c r="D521" i="2"/>
  <c r="I521" i="2" s="1"/>
  <c r="U521" i="2" s="1"/>
  <c r="E521" i="2"/>
  <c r="J521" i="2" s="1"/>
  <c r="V521" i="2" s="1"/>
  <c r="F521" i="2"/>
  <c r="K521" i="2" s="1"/>
  <c r="W521" i="2" s="1"/>
  <c r="D522" i="2"/>
  <c r="I522" i="2" s="1"/>
  <c r="U522" i="2" s="1"/>
  <c r="E522" i="2"/>
  <c r="J522" i="2" s="1"/>
  <c r="V522" i="2" s="1"/>
  <c r="F522" i="2"/>
  <c r="K522" i="2" s="1"/>
  <c r="W522" i="2" s="1"/>
  <c r="D523" i="2"/>
  <c r="I523" i="2" s="1"/>
  <c r="U523" i="2" s="1"/>
  <c r="E523" i="2"/>
  <c r="J523" i="2" s="1"/>
  <c r="V523" i="2" s="1"/>
  <c r="F523" i="2"/>
  <c r="K523" i="2" s="1"/>
  <c r="W523" i="2" s="1"/>
  <c r="D524" i="2"/>
  <c r="I524" i="2" s="1"/>
  <c r="U524" i="2" s="1"/>
  <c r="E524" i="2"/>
  <c r="J524" i="2" s="1"/>
  <c r="V524" i="2" s="1"/>
  <c r="F524" i="2"/>
  <c r="K524" i="2" s="1"/>
  <c r="W524" i="2" s="1"/>
  <c r="D525" i="2"/>
  <c r="I525" i="2" s="1"/>
  <c r="U525" i="2" s="1"/>
  <c r="E525" i="2"/>
  <c r="J525" i="2" s="1"/>
  <c r="V525" i="2" s="1"/>
  <c r="F525" i="2"/>
  <c r="K525" i="2" s="1"/>
  <c r="W525" i="2" s="1"/>
  <c r="D526" i="2"/>
  <c r="I526" i="2" s="1"/>
  <c r="U526" i="2" s="1"/>
  <c r="E526" i="2"/>
  <c r="J526" i="2" s="1"/>
  <c r="V526" i="2" s="1"/>
  <c r="F526" i="2"/>
  <c r="K526" i="2" s="1"/>
  <c r="W526" i="2" s="1"/>
  <c r="D527" i="2"/>
  <c r="I527" i="2" s="1"/>
  <c r="U527" i="2" s="1"/>
  <c r="E527" i="2"/>
  <c r="J527" i="2" s="1"/>
  <c r="V527" i="2" s="1"/>
  <c r="F527" i="2"/>
  <c r="K527" i="2" s="1"/>
  <c r="W527" i="2" s="1"/>
  <c r="D528" i="2"/>
  <c r="I528" i="2" s="1"/>
  <c r="U528" i="2" s="1"/>
  <c r="E528" i="2"/>
  <c r="J528" i="2" s="1"/>
  <c r="V528" i="2" s="1"/>
  <c r="F528" i="2"/>
  <c r="K528" i="2" s="1"/>
  <c r="W528" i="2" s="1"/>
  <c r="D529" i="2"/>
  <c r="I529" i="2" s="1"/>
  <c r="U529" i="2" s="1"/>
  <c r="E529" i="2"/>
  <c r="J529" i="2" s="1"/>
  <c r="V529" i="2" s="1"/>
  <c r="F529" i="2"/>
  <c r="K529" i="2" s="1"/>
  <c r="W529" i="2" s="1"/>
  <c r="D530" i="2"/>
  <c r="I530" i="2" s="1"/>
  <c r="U530" i="2" s="1"/>
  <c r="E530" i="2"/>
  <c r="J530" i="2" s="1"/>
  <c r="V530" i="2" s="1"/>
  <c r="F530" i="2"/>
  <c r="K530" i="2" s="1"/>
  <c r="W530" i="2" s="1"/>
  <c r="D531" i="2"/>
  <c r="I531" i="2" s="1"/>
  <c r="U531" i="2" s="1"/>
  <c r="E531" i="2"/>
  <c r="J531" i="2" s="1"/>
  <c r="V531" i="2" s="1"/>
  <c r="F531" i="2"/>
  <c r="K531" i="2" s="1"/>
  <c r="W531" i="2" s="1"/>
  <c r="D532" i="2"/>
  <c r="I532" i="2" s="1"/>
  <c r="U532" i="2" s="1"/>
  <c r="E532" i="2"/>
  <c r="J532" i="2" s="1"/>
  <c r="V532" i="2" s="1"/>
  <c r="F532" i="2"/>
  <c r="K532" i="2" s="1"/>
  <c r="W532" i="2" s="1"/>
  <c r="D533" i="2"/>
  <c r="I533" i="2" s="1"/>
  <c r="U533" i="2" s="1"/>
  <c r="E533" i="2"/>
  <c r="J533" i="2" s="1"/>
  <c r="V533" i="2" s="1"/>
  <c r="F533" i="2"/>
  <c r="K533" i="2" s="1"/>
  <c r="W533" i="2" s="1"/>
  <c r="D534" i="2"/>
  <c r="I534" i="2" s="1"/>
  <c r="U534" i="2" s="1"/>
  <c r="E534" i="2"/>
  <c r="J534" i="2" s="1"/>
  <c r="V534" i="2" s="1"/>
  <c r="F534" i="2"/>
  <c r="K534" i="2" s="1"/>
  <c r="W534" i="2" s="1"/>
  <c r="D535" i="2"/>
  <c r="I535" i="2" s="1"/>
  <c r="U535" i="2" s="1"/>
  <c r="E535" i="2"/>
  <c r="J535" i="2" s="1"/>
  <c r="V535" i="2" s="1"/>
  <c r="F535" i="2"/>
  <c r="K535" i="2" s="1"/>
  <c r="W535" i="2" s="1"/>
  <c r="D536" i="2"/>
  <c r="I536" i="2" s="1"/>
  <c r="U536" i="2" s="1"/>
  <c r="E536" i="2"/>
  <c r="J536" i="2" s="1"/>
  <c r="V536" i="2" s="1"/>
  <c r="F536" i="2"/>
  <c r="K536" i="2" s="1"/>
  <c r="W536" i="2" s="1"/>
  <c r="D537" i="2"/>
  <c r="I537" i="2" s="1"/>
  <c r="U537" i="2" s="1"/>
  <c r="E537" i="2"/>
  <c r="J537" i="2" s="1"/>
  <c r="V537" i="2" s="1"/>
  <c r="F537" i="2"/>
  <c r="K537" i="2" s="1"/>
  <c r="W537" i="2" s="1"/>
  <c r="D538" i="2"/>
  <c r="I538" i="2" s="1"/>
  <c r="U538" i="2" s="1"/>
  <c r="E538" i="2"/>
  <c r="J538" i="2" s="1"/>
  <c r="V538" i="2" s="1"/>
  <c r="F538" i="2"/>
  <c r="K538" i="2" s="1"/>
  <c r="W538" i="2" s="1"/>
  <c r="D539" i="2"/>
  <c r="I539" i="2" s="1"/>
  <c r="U539" i="2" s="1"/>
  <c r="E539" i="2"/>
  <c r="J539" i="2" s="1"/>
  <c r="V539" i="2" s="1"/>
  <c r="F539" i="2"/>
  <c r="K539" i="2" s="1"/>
  <c r="W539" i="2" s="1"/>
  <c r="D540" i="2"/>
  <c r="I540" i="2" s="1"/>
  <c r="U540" i="2" s="1"/>
  <c r="E540" i="2"/>
  <c r="J540" i="2" s="1"/>
  <c r="V540" i="2" s="1"/>
  <c r="F540" i="2"/>
  <c r="K540" i="2" s="1"/>
  <c r="W540" i="2" s="1"/>
  <c r="D541" i="2"/>
  <c r="I541" i="2" s="1"/>
  <c r="U541" i="2" s="1"/>
  <c r="E541" i="2"/>
  <c r="J541" i="2" s="1"/>
  <c r="V541" i="2" s="1"/>
  <c r="F541" i="2"/>
  <c r="K541" i="2" s="1"/>
  <c r="W541" i="2" s="1"/>
  <c r="D542" i="2"/>
  <c r="I542" i="2" s="1"/>
  <c r="U542" i="2" s="1"/>
  <c r="E542" i="2"/>
  <c r="J542" i="2" s="1"/>
  <c r="V542" i="2" s="1"/>
  <c r="F542" i="2"/>
  <c r="K542" i="2" s="1"/>
  <c r="W542" i="2" s="1"/>
  <c r="D543" i="2"/>
  <c r="I543" i="2" s="1"/>
  <c r="U543" i="2" s="1"/>
  <c r="E543" i="2"/>
  <c r="J543" i="2" s="1"/>
  <c r="V543" i="2" s="1"/>
  <c r="F543" i="2"/>
  <c r="K543" i="2" s="1"/>
  <c r="W543" i="2" s="1"/>
  <c r="D544" i="2"/>
  <c r="I544" i="2" s="1"/>
  <c r="U544" i="2" s="1"/>
  <c r="E544" i="2"/>
  <c r="J544" i="2" s="1"/>
  <c r="V544" i="2" s="1"/>
  <c r="F544" i="2"/>
  <c r="K544" i="2" s="1"/>
  <c r="W544" i="2" s="1"/>
  <c r="D545" i="2"/>
  <c r="I545" i="2" s="1"/>
  <c r="U545" i="2" s="1"/>
  <c r="E545" i="2"/>
  <c r="J545" i="2" s="1"/>
  <c r="V545" i="2" s="1"/>
  <c r="F545" i="2"/>
  <c r="K545" i="2" s="1"/>
  <c r="W545" i="2" s="1"/>
  <c r="D546" i="2"/>
  <c r="I546" i="2" s="1"/>
  <c r="U546" i="2" s="1"/>
  <c r="E546" i="2"/>
  <c r="J546" i="2" s="1"/>
  <c r="V546" i="2" s="1"/>
  <c r="F546" i="2"/>
  <c r="K546" i="2" s="1"/>
  <c r="W546" i="2" s="1"/>
  <c r="D547" i="2"/>
  <c r="I547" i="2" s="1"/>
  <c r="U547" i="2" s="1"/>
  <c r="E547" i="2"/>
  <c r="J547" i="2" s="1"/>
  <c r="V547" i="2" s="1"/>
  <c r="F547" i="2"/>
  <c r="K547" i="2" s="1"/>
  <c r="W547" i="2" s="1"/>
  <c r="D548" i="2"/>
  <c r="I548" i="2" s="1"/>
  <c r="U548" i="2" s="1"/>
  <c r="E548" i="2"/>
  <c r="J548" i="2" s="1"/>
  <c r="V548" i="2" s="1"/>
  <c r="F548" i="2"/>
  <c r="K548" i="2" s="1"/>
  <c r="W548" i="2" s="1"/>
  <c r="D549" i="2"/>
  <c r="I549" i="2" s="1"/>
  <c r="U549" i="2" s="1"/>
  <c r="E549" i="2"/>
  <c r="J549" i="2" s="1"/>
  <c r="V549" i="2" s="1"/>
  <c r="F549" i="2"/>
  <c r="K549" i="2" s="1"/>
  <c r="W549" i="2" s="1"/>
  <c r="D550" i="2"/>
  <c r="I550" i="2" s="1"/>
  <c r="U550" i="2" s="1"/>
  <c r="E550" i="2"/>
  <c r="J550" i="2" s="1"/>
  <c r="V550" i="2" s="1"/>
  <c r="F550" i="2"/>
  <c r="K550" i="2" s="1"/>
  <c r="W550" i="2" s="1"/>
  <c r="D551" i="2"/>
  <c r="I551" i="2" s="1"/>
  <c r="U551" i="2" s="1"/>
  <c r="E551" i="2"/>
  <c r="J551" i="2" s="1"/>
  <c r="V551" i="2" s="1"/>
  <c r="F551" i="2"/>
  <c r="K551" i="2" s="1"/>
  <c r="W551" i="2" s="1"/>
  <c r="D552" i="2"/>
  <c r="I552" i="2" s="1"/>
  <c r="U552" i="2" s="1"/>
  <c r="E552" i="2"/>
  <c r="J552" i="2" s="1"/>
  <c r="V552" i="2" s="1"/>
  <c r="F552" i="2"/>
  <c r="K552" i="2" s="1"/>
  <c r="W552" i="2" s="1"/>
  <c r="D553" i="2"/>
  <c r="I553" i="2" s="1"/>
  <c r="U553" i="2" s="1"/>
  <c r="E553" i="2"/>
  <c r="J553" i="2" s="1"/>
  <c r="V553" i="2" s="1"/>
  <c r="F553" i="2"/>
  <c r="K553" i="2" s="1"/>
  <c r="W553" i="2" s="1"/>
  <c r="D554" i="2"/>
  <c r="I554" i="2" s="1"/>
  <c r="U554" i="2" s="1"/>
  <c r="E554" i="2"/>
  <c r="J554" i="2" s="1"/>
  <c r="V554" i="2" s="1"/>
  <c r="F554" i="2"/>
  <c r="K554" i="2" s="1"/>
  <c r="W554" i="2" s="1"/>
  <c r="D555" i="2"/>
  <c r="I555" i="2" s="1"/>
  <c r="U555" i="2" s="1"/>
  <c r="E555" i="2"/>
  <c r="J555" i="2" s="1"/>
  <c r="V555" i="2" s="1"/>
  <c r="F555" i="2"/>
  <c r="K555" i="2" s="1"/>
  <c r="W555" i="2" s="1"/>
  <c r="D556" i="2"/>
  <c r="I556" i="2" s="1"/>
  <c r="U556" i="2" s="1"/>
  <c r="E556" i="2"/>
  <c r="J556" i="2" s="1"/>
  <c r="V556" i="2" s="1"/>
  <c r="F556" i="2"/>
  <c r="K556" i="2" s="1"/>
  <c r="W556" i="2" s="1"/>
  <c r="D557" i="2"/>
  <c r="I557" i="2" s="1"/>
  <c r="U557" i="2" s="1"/>
  <c r="E557" i="2"/>
  <c r="J557" i="2" s="1"/>
  <c r="V557" i="2" s="1"/>
  <c r="F557" i="2"/>
  <c r="K557" i="2" s="1"/>
  <c r="W557" i="2" s="1"/>
  <c r="D558" i="2"/>
  <c r="I558" i="2" s="1"/>
  <c r="U558" i="2" s="1"/>
  <c r="E558" i="2"/>
  <c r="J558" i="2" s="1"/>
  <c r="V558" i="2" s="1"/>
  <c r="F558" i="2"/>
  <c r="K558" i="2" s="1"/>
  <c r="W558" i="2" s="1"/>
  <c r="D559" i="2"/>
  <c r="I559" i="2" s="1"/>
  <c r="U559" i="2" s="1"/>
  <c r="E559" i="2"/>
  <c r="J559" i="2" s="1"/>
  <c r="V559" i="2" s="1"/>
  <c r="F559" i="2"/>
  <c r="K559" i="2" s="1"/>
  <c r="W559" i="2" s="1"/>
  <c r="D560" i="2"/>
  <c r="I560" i="2" s="1"/>
  <c r="U560" i="2" s="1"/>
  <c r="E560" i="2"/>
  <c r="J560" i="2" s="1"/>
  <c r="V560" i="2" s="1"/>
  <c r="F560" i="2"/>
  <c r="K560" i="2" s="1"/>
  <c r="W560" i="2" s="1"/>
  <c r="D561" i="2"/>
  <c r="I561" i="2" s="1"/>
  <c r="U561" i="2" s="1"/>
  <c r="E561" i="2"/>
  <c r="J561" i="2" s="1"/>
  <c r="V561" i="2" s="1"/>
  <c r="F561" i="2"/>
  <c r="K561" i="2" s="1"/>
  <c r="W561" i="2" s="1"/>
  <c r="D562" i="2"/>
  <c r="I562" i="2" s="1"/>
  <c r="U562" i="2" s="1"/>
  <c r="E562" i="2"/>
  <c r="J562" i="2" s="1"/>
  <c r="V562" i="2" s="1"/>
  <c r="F562" i="2"/>
  <c r="K562" i="2" s="1"/>
  <c r="W562" i="2" s="1"/>
  <c r="D563" i="2"/>
  <c r="I563" i="2" s="1"/>
  <c r="U563" i="2" s="1"/>
  <c r="E563" i="2"/>
  <c r="J563" i="2" s="1"/>
  <c r="V563" i="2" s="1"/>
  <c r="F563" i="2"/>
  <c r="K563" i="2" s="1"/>
  <c r="W563" i="2" s="1"/>
  <c r="D564" i="2"/>
  <c r="I564" i="2" s="1"/>
  <c r="U564" i="2" s="1"/>
  <c r="E564" i="2"/>
  <c r="J564" i="2" s="1"/>
  <c r="V564" i="2" s="1"/>
  <c r="F564" i="2"/>
  <c r="K564" i="2" s="1"/>
  <c r="W564" i="2" s="1"/>
  <c r="D565" i="2"/>
  <c r="I565" i="2" s="1"/>
  <c r="U565" i="2" s="1"/>
  <c r="E565" i="2"/>
  <c r="J565" i="2" s="1"/>
  <c r="V565" i="2" s="1"/>
  <c r="F565" i="2"/>
  <c r="K565" i="2" s="1"/>
  <c r="W565" i="2" s="1"/>
  <c r="D566" i="2"/>
  <c r="I566" i="2" s="1"/>
  <c r="U566" i="2" s="1"/>
  <c r="E566" i="2"/>
  <c r="J566" i="2" s="1"/>
  <c r="V566" i="2" s="1"/>
  <c r="F566" i="2"/>
  <c r="K566" i="2" s="1"/>
  <c r="W566" i="2" s="1"/>
  <c r="D567" i="2"/>
  <c r="I567" i="2" s="1"/>
  <c r="U567" i="2" s="1"/>
  <c r="E567" i="2"/>
  <c r="J567" i="2" s="1"/>
  <c r="V567" i="2" s="1"/>
  <c r="F567" i="2"/>
  <c r="K567" i="2" s="1"/>
  <c r="W567" i="2" s="1"/>
  <c r="D568" i="2"/>
  <c r="I568" i="2" s="1"/>
  <c r="U568" i="2" s="1"/>
  <c r="E568" i="2"/>
  <c r="J568" i="2" s="1"/>
  <c r="V568" i="2" s="1"/>
  <c r="F568" i="2"/>
  <c r="K568" i="2" s="1"/>
  <c r="W568" i="2" s="1"/>
  <c r="D569" i="2"/>
  <c r="I569" i="2" s="1"/>
  <c r="U569" i="2" s="1"/>
  <c r="E569" i="2"/>
  <c r="J569" i="2" s="1"/>
  <c r="V569" i="2" s="1"/>
  <c r="F569" i="2"/>
  <c r="K569" i="2" s="1"/>
  <c r="W569" i="2" s="1"/>
  <c r="D570" i="2"/>
  <c r="I570" i="2" s="1"/>
  <c r="U570" i="2" s="1"/>
  <c r="E570" i="2"/>
  <c r="J570" i="2" s="1"/>
  <c r="V570" i="2" s="1"/>
  <c r="F570" i="2"/>
  <c r="K570" i="2" s="1"/>
  <c r="W570" i="2" s="1"/>
  <c r="D571" i="2"/>
  <c r="I571" i="2" s="1"/>
  <c r="U571" i="2" s="1"/>
  <c r="E571" i="2"/>
  <c r="J571" i="2" s="1"/>
  <c r="V571" i="2" s="1"/>
  <c r="F571" i="2"/>
  <c r="K571" i="2" s="1"/>
  <c r="W571" i="2" s="1"/>
  <c r="D572" i="2"/>
  <c r="I572" i="2" s="1"/>
  <c r="U572" i="2" s="1"/>
  <c r="E572" i="2"/>
  <c r="J572" i="2" s="1"/>
  <c r="V572" i="2" s="1"/>
  <c r="F572" i="2"/>
  <c r="K572" i="2" s="1"/>
  <c r="W572" i="2" s="1"/>
  <c r="D573" i="2"/>
  <c r="I573" i="2" s="1"/>
  <c r="U573" i="2" s="1"/>
  <c r="E573" i="2"/>
  <c r="J573" i="2" s="1"/>
  <c r="V573" i="2" s="1"/>
  <c r="F573" i="2"/>
  <c r="K573" i="2" s="1"/>
  <c r="W573" i="2" s="1"/>
  <c r="D574" i="2"/>
  <c r="I574" i="2" s="1"/>
  <c r="U574" i="2" s="1"/>
  <c r="E574" i="2"/>
  <c r="J574" i="2" s="1"/>
  <c r="V574" i="2" s="1"/>
  <c r="F574" i="2"/>
  <c r="K574" i="2" s="1"/>
  <c r="W574" i="2" s="1"/>
  <c r="D575" i="2"/>
  <c r="I575" i="2" s="1"/>
  <c r="U575" i="2" s="1"/>
  <c r="E575" i="2"/>
  <c r="J575" i="2" s="1"/>
  <c r="V575" i="2" s="1"/>
  <c r="F575" i="2"/>
  <c r="K575" i="2" s="1"/>
  <c r="W575" i="2" s="1"/>
  <c r="D576" i="2"/>
  <c r="I576" i="2" s="1"/>
  <c r="U576" i="2" s="1"/>
  <c r="E576" i="2"/>
  <c r="J576" i="2" s="1"/>
  <c r="V576" i="2" s="1"/>
  <c r="F576" i="2"/>
  <c r="K576" i="2" s="1"/>
  <c r="W576" i="2" s="1"/>
  <c r="D577" i="2"/>
  <c r="I577" i="2" s="1"/>
  <c r="U577" i="2" s="1"/>
  <c r="E577" i="2"/>
  <c r="J577" i="2" s="1"/>
  <c r="V577" i="2" s="1"/>
  <c r="F577" i="2"/>
  <c r="K577" i="2" s="1"/>
  <c r="W577" i="2" s="1"/>
  <c r="D578" i="2"/>
  <c r="I578" i="2" s="1"/>
  <c r="U578" i="2" s="1"/>
  <c r="E578" i="2"/>
  <c r="J578" i="2" s="1"/>
  <c r="V578" i="2" s="1"/>
  <c r="F578" i="2"/>
  <c r="K578" i="2" s="1"/>
  <c r="W578" i="2" s="1"/>
  <c r="D579" i="2"/>
  <c r="I579" i="2" s="1"/>
  <c r="U579" i="2" s="1"/>
  <c r="E579" i="2"/>
  <c r="J579" i="2" s="1"/>
  <c r="V579" i="2" s="1"/>
  <c r="F579" i="2"/>
  <c r="K579" i="2" s="1"/>
  <c r="W579" i="2" s="1"/>
  <c r="D580" i="2"/>
  <c r="I580" i="2" s="1"/>
  <c r="U580" i="2" s="1"/>
  <c r="E580" i="2"/>
  <c r="J580" i="2" s="1"/>
  <c r="V580" i="2" s="1"/>
  <c r="F580" i="2"/>
  <c r="K580" i="2" s="1"/>
  <c r="W580" i="2" s="1"/>
  <c r="D581" i="2"/>
  <c r="I581" i="2" s="1"/>
  <c r="U581" i="2" s="1"/>
  <c r="E581" i="2"/>
  <c r="J581" i="2" s="1"/>
  <c r="V581" i="2" s="1"/>
  <c r="F581" i="2"/>
  <c r="K581" i="2" s="1"/>
  <c r="W581" i="2" s="1"/>
  <c r="D582" i="2"/>
  <c r="I582" i="2" s="1"/>
  <c r="U582" i="2" s="1"/>
  <c r="E582" i="2"/>
  <c r="J582" i="2" s="1"/>
  <c r="V582" i="2" s="1"/>
  <c r="F582" i="2"/>
  <c r="K582" i="2" s="1"/>
  <c r="W582" i="2" s="1"/>
  <c r="D583" i="2"/>
  <c r="I583" i="2" s="1"/>
  <c r="U583" i="2" s="1"/>
  <c r="E583" i="2"/>
  <c r="J583" i="2" s="1"/>
  <c r="V583" i="2" s="1"/>
  <c r="F583" i="2"/>
  <c r="K583" i="2" s="1"/>
  <c r="W583" i="2" s="1"/>
  <c r="D584" i="2"/>
  <c r="I584" i="2" s="1"/>
  <c r="U584" i="2" s="1"/>
  <c r="E584" i="2"/>
  <c r="J584" i="2" s="1"/>
  <c r="V584" i="2" s="1"/>
  <c r="F584" i="2"/>
  <c r="K584" i="2" s="1"/>
  <c r="W584" i="2" s="1"/>
  <c r="D585" i="2"/>
  <c r="I585" i="2" s="1"/>
  <c r="U585" i="2" s="1"/>
  <c r="E585" i="2"/>
  <c r="J585" i="2" s="1"/>
  <c r="V585" i="2" s="1"/>
  <c r="F585" i="2"/>
  <c r="K585" i="2" s="1"/>
  <c r="W585" i="2" s="1"/>
  <c r="D586" i="2"/>
  <c r="I586" i="2" s="1"/>
  <c r="U586" i="2" s="1"/>
  <c r="E586" i="2"/>
  <c r="J586" i="2" s="1"/>
  <c r="V586" i="2" s="1"/>
  <c r="F586" i="2"/>
  <c r="K586" i="2" s="1"/>
  <c r="W586" i="2" s="1"/>
  <c r="D587" i="2"/>
  <c r="I587" i="2" s="1"/>
  <c r="U587" i="2" s="1"/>
  <c r="E587" i="2"/>
  <c r="J587" i="2" s="1"/>
  <c r="V587" i="2" s="1"/>
  <c r="F587" i="2"/>
  <c r="K587" i="2" s="1"/>
  <c r="W587" i="2" s="1"/>
  <c r="D588" i="2"/>
  <c r="I588" i="2" s="1"/>
  <c r="U588" i="2" s="1"/>
  <c r="E588" i="2"/>
  <c r="J588" i="2" s="1"/>
  <c r="V588" i="2" s="1"/>
  <c r="F588" i="2"/>
  <c r="K588" i="2" s="1"/>
  <c r="W588" i="2" s="1"/>
  <c r="D589" i="2"/>
  <c r="I589" i="2" s="1"/>
  <c r="U589" i="2" s="1"/>
  <c r="E589" i="2"/>
  <c r="J589" i="2" s="1"/>
  <c r="V589" i="2" s="1"/>
  <c r="F589" i="2"/>
  <c r="K589" i="2" s="1"/>
  <c r="W589" i="2" s="1"/>
  <c r="D590" i="2"/>
  <c r="I590" i="2" s="1"/>
  <c r="U590" i="2" s="1"/>
  <c r="E590" i="2"/>
  <c r="J590" i="2" s="1"/>
  <c r="V590" i="2" s="1"/>
  <c r="F590" i="2"/>
  <c r="K590" i="2" s="1"/>
  <c r="W590" i="2" s="1"/>
  <c r="D591" i="2"/>
  <c r="I591" i="2" s="1"/>
  <c r="U591" i="2" s="1"/>
  <c r="E591" i="2"/>
  <c r="J591" i="2" s="1"/>
  <c r="V591" i="2" s="1"/>
  <c r="F591" i="2"/>
  <c r="K591" i="2" s="1"/>
  <c r="W591" i="2" s="1"/>
  <c r="D592" i="2"/>
  <c r="I592" i="2" s="1"/>
  <c r="U592" i="2" s="1"/>
  <c r="E592" i="2"/>
  <c r="J592" i="2" s="1"/>
  <c r="V592" i="2" s="1"/>
  <c r="F592" i="2"/>
  <c r="K592" i="2" s="1"/>
  <c r="W592" i="2" s="1"/>
  <c r="D593" i="2"/>
  <c r="I593" i="2" s="1"/>
  <c r="U593" i="2" s="1"/>
  <c r="E593" i="2"/>
  <c r="J593" i="2" s="1"/>
  <c r="V593" i="2" s="1"/>
  <c r="F593" i="2"/>
  <c r="K593" i="2" s="1"/>
  <c r="W593" i="2" s="1"/>
  <c r="D594" i="2"/>
  <c r="I594" i="2" s="1"/>
  <c r="U594" i="2" s="1"/>
  <c r="E594" i="2"/>
  <c r="J594" i="2" s="1"/>
  <c r="V594" i="2" s="1"/>
  <c r="F594" i="2"/>
  <c r="K594" i="2" s="1"/>
  <c r="W594" i="2" s="1"/>
  <c r="D595" i="2"/>
  <c r="I595" i="2" s="1"/>
  <c r="U595" i="2" s="1"/>
  <c r="E595" i="2"/>
  <c r="J595" i="2" s="1"/>
  <c r="V595" i="2" s="1"/>
  <c r="F595" i="2"/>
  <c r="K595" i="2" s="1"/>
  <c r="W595" i="2" s="1"/>
  <c r="D596" i="2"/>
  <c r="I596" i="2" s="1"/>
  <c r="U596" i="2" s="1"/>
  <c r="E596" i="2"/>
  <c r="J596" i="2" s="1"/>
  <c r="V596" i="2" s="1"/>
  <c r="F596" i="2"/>
  <c r="K596" i="2" s="1"/>
  <c r="W596" i="2" s="1"/>
  <c r="D597" i="2"/>
  <c r="I597" i="2" s="1"/>
  <c r="U597" i="2" s="1"/>
  <c r="E597" i="2"/>
  <c r="J597" i="2" s="1"/>
  <c r="V597" i="2" s="1"/>
  <c r="F597" i="2"/>
  <c r="K597" i="2" s="1"/>
  <c r="W597" i="2" s="1"/>
  <c r="D598" i="2"/>
  <c r="I598" i="2" s="1"/>
  <c r="U598" i="2" s="1"/>
  <c r="E598" i="2"/>
  <c r="J598" i="2" s="1"/>
  <c r="V598" i="2" s="1"/>
  <c r="F598" i="2"/>
  <c r="K598" i="2" s="1"/>
  <c r="W598" i="2" s="1"/>
  <c r="D599" i="2"/>
  <c r="I599" i="2" s="1"/>
  <c r="U599" i="2" s="1"/>
  <c r="E599" i="2"/>
  <c r="J599" i="2" s="1"/>
  <c r="V599" i="2" s="1"/>
  <c r="F599" i="2"/>
  <c r="K599" i="2" s="1"/>
  <c r="W599" i="2" s="1"/>
  <c r="D600" i="2"/>
  <c r="I600" i="2" s="1"/>
  <c r="U600" i="2" s="1"/>
  <c r="E600" i="2"/>
  <c r="J600" i="2" s="1"/>
  <c r="V600" i="2" s="1"/>
  <c r="F600" i="2"/>
  <c r="K600" i="2" s="1"/>
  <c r="W600" i="2" s="1"/>
  <c r="D601" i="2"/>
  <c r="I601" i="2" s="1"/>
  <c r="U601" i="2" s="1"/>
  <c r="E601" i="2"/>
  <c r="J601" i="2" s="1"/>
  <c r="V601" i="2" s="1"/>
  <c r="F601" i="2"/>
  <c r="K601" i="2" s="1"/>
  <c r="W601" i="2" s="1"/>
  <c r="D602" i="2"/>
  <c r="I602" i="2" s="1"/>
  <c r="U602" i="2" s="1"/>
  <c r="E602" i="2"/>
  <c r="J602" i="2" s="1"/>
  <c r="V602" i="2" s="1"/>
  <c r="F602" i="2"/>
  <c r="K602" i="2" s="1"/>
  <c r="W602" i="2" s="1"/>
  <c r="D603" i="2"/>
  <c r="I603" i="2" s="1"/>
  <c r="U603" i="2" s="1"/>
  <c r="E603" i="2"/>
  <c r="J603" i="2" s="1"/>
  <c r="V603" i="2" s="1"/>
  <c r="F603" i="2"/>
  <c r="K603" i="2" s="1"/>
  <c r="W603" i="2" s="1"/>
  <c r="D604" i="2"/>
  <c r="I604" i="2" s="1"/>
  <c r="U604" i="2" s="1"/>
  <c r="E604" i="2"/>
  <c r="J604" i="2" s="1"/>
  <c r="V604" i="2" s="1"/>
  <c r="F604" i="2"/>
  <c r="K604" i="2" s="1"/>
  <c r="W604" i="2" s="1"/>
  <c r="D605" i="2"/>
  <c r="I605" i="2" s="1"/>
  <c r="U605" i="2" s="1"/>
  <c r="E605" i="2"/>
  <c r="J605" i="2" s="1"/>
  <c r="V605" i="2" s="1"/>
  <c r="F605" i="2"/>
  <c r="K605" i="2" s="1"/>
  <c r="W605" i="2" s="1"/>
  <c r="D606" i="2"/>
  <c r="I606" i="2" s="1"/>
  <c r="U606" i="2" s="1"/>
  <c r="E606" i="2"/>
  <c r="J606" i="2" s="1"/>
  <c r="V606" i="2" s="1"/>
  <c r="F606" i="2"/>
  <c r="K606" i="2" s="1"/>
  <c r="W606" i="2" s="1"/>
  <c r="D607" i="2"/>
  <c r="I607" i="2" s="1"/>
  <c r="U607" i="2" s="1"/>
  <c r="E607" i="2"/>
  <c r="J607" i="2" s="1"/>
  <c r="V607" i="2" s="1"/>
  <c r="F607" i="2"/>
  <c r="K607" i="2" s="1"/>
  <c r="W607" i="2" s="1"/>
  <c r="D608" i="2"/>
  <c r="I608" i="2" s="1"/>
  <c r="U608" i="2" s="1"/>
  <c r="E608" i="2"/>
  <c r="J608" i="2" s="1"/>
  <c r="V608" i="2" s="1"/>
  <c r="F608" i="2"/>
  <c r="K608" i="2" s="1"/>
  <c r="W608" i="2" s="1"/>
  <c r="D609" i="2"/>
  <c r="I609" i="2" s="1"/>
  <c r="U609" i="2" s="1"/>
  <c r="E609" i="2"/>
  <c r="J609" i="2" s="1"/>
  <c r="V609" i="2" s="1"/>
  <c r="F609" i="2"/>
  <c r="K609" i="2" s="1"/>
  <c r="W609" i="2" s="1"/>
  <c r="D610" i="2"/>
  <c r="I610" i="2" s="1"/>
  <c r="U610" i="2" s="1"/>
  <c r="E610" i="2"/>
  <c r="J610" i="2" s="1"/>
  <c r="V610" i="2" s="1"/>
  <c r="F610" i="2"/>
  <c r="K610" i="2" s="1"/>
  <c r="W610" i="2" s="1"/>
  <c r="D611" i="2"/>
  <c r="I611" i="2" s="1"/>
  <c r="U611" i="2" s="1"/>
  <c r="E611" i="2"/>
  <c r="J611" i="2" s="1"/>
  <c r="V611" i="2" s="1"/>
  <c r="F611" i="2"/>
  <c r="K611" i="2" s="1"/>
  <c r="W611" i="2" s="1"/>
  <c r="D612" i="2"/>
  <c r="I612" i="2" s="1"/>
  <c r="U612" i="2" s="1"/>
  <c r="E612" i="2"/>
  <c r="J612" i="2" s="1"/>
  <c r="V612" i="2" s="1"/>
  <c r="F612" i="2"/>
  <c r="K612" i="2" s="1"/>
  <c r="W612" i="2" s="1"/>
  <c r="D613" i="2"/>
  <c r="I613" i="2" s="1"/>
  <c r="U613" i="2" s="1"/>
  <c r="E613" i="2"/>
  <c r="J613" i="2" s="1"/>
  <c r="V613" i="2" s="1"/>
  <c r="F613" i="2"/>
  <c r="K613" i="2" s="1"/>
  <c r="W613" i="2" s="1"/>
  <c r="D614" i="2"/>
  <c r="I614" i="2" s="1"/>
  <c r="U614" i="2" s="1"/>
  <c r="E614" i="2"/>
  <c r="J614" i="2" s="1"/>
  <c r="V614" i="2" s="1"/>
  <c r="F614" i="2"/>
  <c r="K614" i="2" s="1"/>
  <c r="W614" i="2" s="1"/>
  <c r="D615" i="2"/>
  <c r="I615" i="2" s="1"/>
  <c r="U615" i="2" s="1"/>
  <c r="E615" i="2"/>
  <c r="J615" i="2" s="1"/>
  <c r="V615" i="2" s="1"/>
  <c r="F615" i="2"/>
  <c r="K615" i="2" s="1"/>
  <c r="W615" i="2" s="1"/>
  <c r="D616" i="2"/>
  <c r="I616" i="2" s="1"/>
  <c r="U616" i="2" s="1"/>
  <c r="E616" i="2"/>
  <c r="J616" i="2" s="1"/>
  <c r="V616" i="2" s="1"/>
  <c r="F616" i="2"/>
  <c r="K616" i="2" s="1"/>
  <c r="W616" i="2" s="1"/>
  <c r="D617" i="2"/>
  <c r="I617" i="2" s="1"/>
  <c r="U617" i="2" s="1"/>
  <c r="E617" i="2"/>
  <c r="J617" i="2" s="1"/>
  <c r="V617" i="2" s="1"/>
  <c r="F617" i="2"/>
  <c r="K617" i="2" s="1"/>
  <c r="W617" i="2" s="1"/>
  <c r="D618" i="2"/>
  <c r="I618" i="2" s="1"/>
  <c r="U618" i="2" s="1"/>
  <c r="E618" i="2"/>
  <c r="J618" i="2" s="1"/>
  <c r="V618" i="2" s="1"/>
  <c r="F618" i="2"/>
  <c r="K618" i="2" s="1"/>
  <c r="W618" i="2" s="1"/>
  <c r="D619" i="2"/>
  <c r="I619" i="2" s="1"/>
  <c r="U619" i="2" s="1"/>
  <c r="E619" i="2"/>
  <c r="J619" i="2" s="1"/>
  <c r="V619" i="2" s="1"/>
  <c r="F619" i="2"/>
  <c r="K619" i="2" s="1"/>
  <c r="W619" i="2" s="1"/>
  <c r="D620" i="2"/>
  <c r="I620" i="2" s="1"/>
  <c r="U620" i="2" s="1"/>
  <c r="E620" i="2"/>
  <c r="J620" i="2" s="1"/>
  <c r="V620" i="2" s="1"/>
  <c r="F620" i="2"/>
  <c r="K620" i="2" s="1"/>
  <c r="W620" i="2" s="1"/>
  <c r="D621" i="2"/>
  <c r="I621" i="2" s="1"/>
  <c r="U621" i="2" s="1"/>
  <c r="E621" i="2"/>
  <c r="J621" i="2" s="1"/>
  <c r="V621" i="2" s="1"/>
  <c r="F621" i="2"/>
  <c r="K621" i="2" s="1"/>
  <c r="W621" i="2" s="1"/>
  <c r="D622" i="2"/>
  <c r="I622" i="2" s="1"/>
  <c r="U622" i="2" s="1"/>
  <c r="E622" i="2"/>
  <c r="J622" i="2" s="1"/>
  <c r="V622" i="2" s="1"/>
  <c r="F622" i="2"/>
  <c r="K622" i="2" s="1"/>
  <c r="W622" i="2" s="1"/>
  <c r="D623" i="2"/>
  <c r="I623" i="2" s="1"/>
  <c r="U623" i="2" s="1"/>
  <c r="E623" i="2"/>
  <c r="J623" i="2" s="1"/>
  <c r="V623" i="2" s="1"/>
  <c r="F623" i="2"/>
  <c r="K623" i="2" s="1"/>
  <c r="W623" i="2" s="1"/>
  <c r="D624" i="2"/>
  <c r="I624" i="2" s="1"/>
  <c r="U624" i="2" s="1"/>
  <c r="E624" i="2"/>
  <c r="J624" i="2" s="1"/>
  <c r="V624" i="2" s="1"/>
  <c r="F624" i="2"/>
  <c r="K624" i="2" s="1"/>
  <c r="W624" i="2" s="1"/>
  <c r="D625" i="2"/>
  <c r="I625" i="2" s="1"/>
  <c r="U625" i="2" s="1"/>
  <c r="E625" i="2"/>
  <c r="J625" i="2" s="1"/>
  <c r="V625" i="2" s="1"/>
  <c r="F625" i="2"/>
  <c r="K625" i="2" s="1"/>
  <c r="W625" i="2" s="1"/>
  <c r="D626" i="2"/>
  <c r="I626" i="2" s="1"/>
  <c r="U626" i="2" s="1"/>
  <c r="E626" i="2"/>
  <c r="J626" i="2" s="1"/>
  <c r="V626" i="2" s="1"/>
  <c r="F626" i="2"/>
  <c r="K626" i="2" s="1"/>
  <c r="W626" i="2" s="1"/>
  <c r="D627" i="2"/>
  <c r="I627" i="2" s="1"/>
  <c r="U627" i="2" s="1"/>
  <c r="E627" i="2"/>
  <c r="J627" i="2" s="1"/>
  <c r="V627" i="2" s="1"/>
  <c r="F627" i="2"/>
  <c r="K627" i="2" s="1"/>
  <c r="W627" i="2" s="1"/>
  <c r="D628" i="2"/>
  <c r="I628" i="2" s="1"/>
  <c r="U628" i="2" s="1"/>
  <c r="E628" i="2"/>
  <c r="J628" i="2" s="1"/>
  <c r="V628" i="2" s="1"/>
  <c r="F628" i="2"/>
  <c r="K628" i="2" s="1"/>
  <c r="W628" i="2" s="1"/>
  <c r="D629" i="2"/>
  <c r="I629" i="2" s="1"/>
  <c r="U629" i="2" s="1"/>
  <c r="E629" i="2"/>
  <c r="J629" i="2" s="1"/>
  <c r="V629" i="2" s="1"/>
  <c r="F629" i="2"/>
  <c r="K629" i="2" s="1"/>
  <c r="W629" i="2" s="1"/>
  <c r="D630" i="2"/>
  <c r="I630" i="2" s="1"/>
  <c r="U630" i="2" s="1"/>
  <c r="E630" i="2"/>
  <c r="J630" i="2" s="1"/>
  <c r="V630" i="2" s="1"/>
  <c r="F630" i="2"/>
  <c r="K630" i="2" s="1"/>
  <c r="W630" i="2" s="1"/>
  <c r="D631" i="2"/>
  <c r="I631" i="2" s="1"/>
  <c r="U631" i="2" s="1"/>
  <c r="E631" i="2"/>
  <c r="J631" i="2" s="1"/>
  <c r="V631" i="2" s="1"/>
  <c r="F631" i="2"/>
  <c r="K631" i="2" s="1"/>
  <c r="W631" i="2" s="1"/>
  <c r="D632" i="2"/>
  <c r="I632" i="2" s="1"/>
  <c r="U632" i="2" s="1"/>
  <c r="E632" i="2"/>
  <c r="J632" i="2" s="1"/>
  <c r="V632" i="2" s="1"/>
  <c r="F632" i="2"/>
  <c r="K632" i="2" s="1"/>
  <c r="W632" i="2" s="1"/>
  <c r="D633" i="2"/>
  <c r="I633" i="2" s="1"/>
  <c r="U633" i="2" s="1"/>
  <c r="E633" i="2"/>
  <c r="J633" i="2" s="1"/>
  <c r="V633" i="2" s="1"/>
  <c r="F633" i="2"/>
  <c r="K633" i="2" s="1"/>
  <c r="W633" i="2" s="1"/>
  <c r="D634" i="2"/>
  <c r="I634" i="2" s="1"/>
  <c r="U634" i="2" s="1"/>
  <c r="E634" i="2"/>
  <c r="J634" i="2" s="1"/>
  <c r="V634" i="2" s="1"/>
  <c r="F634" i="2"/>
  <c r="K634" i="2" s="1"/>
  <c r="W634" i="2" s="1"/>
  <c r="D635" i="2"/>
  <c r="I635" i="2" s="1"/>
  <c r="U635" i="2" s="1"/>
  <c r="E635" i="2"/>
  <c r="J635" i="2" s="1"/>
  <c r="V635" i="2" s="1"/>
  <c r="F635" i="2"/>
  <c r="K635" i="2" s="1"/>
  <c r="W635" i="2" s="1"/>
  <c r="D636" i="2"/>
  <c r="I636" i="2" s="1"/>
  <c r="U636" i="2" s="1"/>
  <c r="E636" i="2"/>
  <c r="J636" i="2" s="1"/>
  <c r="V636" i="2" s="1"/>
  <c r="F636" i="2"/>
  <c r="K636" i="2" s="1"/>
  <c r="W636" i="2" s="1"/>
  <c r="D637" i="2"/>
  <c r="I637" i="2" s="1"/>
  <c r="U637" i="2" s="1"/>
  <c r="E637" i="2"/>
  <c r="J637" i="2" s="1"/>
  <c r="V637" i="2" s="1"/>
  <c r="F637" i="2"/>
  <c r="K637" i="2" s="1"/>
  <c r="W637" i="2" s="1"/>
  <c r="D638" i="2"/>
  <c r="I638" i="2" s="1"/>
  <c r="U638" i="2" s="1"/>
  <c r="E638" i="2"/>
  <c r="J638" i="2" s="1"/>
  <c r="V638" i="2" s="1"/>
  <c r="F638" i="2"/>
  <c r="K638" i="2" s="1"/>
  <c r="W638" i="2" s="1"/>
  <c r="D639" i="2"/>
  <c r="I639" i="2" s="1"/>
  <c r="U639" i="2" s="1"/>
  <c r="E639" i="2"/>
  <c r="J639" i="2" s="1"/>
  <c r="V639" i="2" s="1"/>
  <c r="F639" i="2"/>
  <c r="K639" i="2" s="1"/>
  <c r="W639" i="2" s="1"/>
  <c r="D640" i="2"/>
  <c r="I640" i="2" s="1"/>
  <c r="U640" i="2" s="1"/>
  <c r="E640" i="2"/>
  <c r="J640" i="2" s="1"/>
  <c r="V640" i="2" s="1"/>
  <c r="F640" i="2"/>
  <c r="K640" i="2" s="1"/>
  <c r="W640" i="2" s="1"/>
  <c r="D641" i="2"/>
  <c r="I641" i="2" s="1"/>
  <c r="U641" i="2" s="1"/>
  <c r="E641" i="2"/>
  <c r="J641" i="2" s="1"/>
  <c r="V641" i="2" s="1"/>
  <c r="F641" i="2"/>
  <c r="K641" i="2" s="1"/>
  <c r="W641" i="2" s="1"/>
  <c r="D642" i="2"/>
  <c r="I642" i="2" s="1"/>
  <c r="U642" i="2" s="1"/>
  <c r="E642" i="2"/>
  <c r="J642" i="2" s="1"/>
  <c r="V642" i="2" s="1"/>
  <c r="F642" i="2"/>
  <c r="K642" i="2" s="1"/>
  <c r="W642" i="2" s="1"/>
  <c r="D643" i="2"/>
  <c r="I643" i="2" s="1"/>
  <c r="U643" i="2" s="1"/>
  <c r="E643" i="2"/>
  <c r="J643" i="2" s="1"/>
  <c r="V643" i="2" s="1"/>
  <c r="F643" i="2"/>
  <c r="K643" i="2" s="1"/>
  <c r="W643" i="2" s="1"/>
  <c r="D644" i="2"/>
  <c r="I644" i="2" s="1"/>
  <c r="U644" i="2" s="1"/>
  <c r="E644" i="2"/>
  <c r="J644" i="2" s="1"/>
  <c r="V644" i="2" s="1"/>
  <c r="F644" i="2"/>
  <c r="K644" i="2" s="1"/>
  <c r="W644" i="2" s="1"/>
  <c r="D645" i="2"/>
  <c r="I645" i="2" s="1"/>
  <c r="U645" i="2" s="1"/>
  <c r="E645" i="2"/>
  <c r="J645" i="2" s="1"/>
  <c r="V645" i="2" s="1"/>
  <c r="F645" i="2"/>
  <c r="K645" i="2" s="1"/>
  <c r="W645" i="2" s="1"/>
  <c r="D646" i="2"/>
  <c r="I646" i="2" s="1"/>
  <c r="U646" i="2" s="1"/>
  <c r="E646" i="2"/>
  <c r="J646" i="2" s="1"/>
  <c r="V646" i="2" s="1"/>
  <c r="F646" i="2"/>
  <c r="K646" i="2" s="1"/>
  <c r="W646" i="2" s="1"/>
  <c r="D647" i="2"/>
  <c r="I647" i="2" s="1"/>
  <c r="U647" i="2" s="1"/>
  <c r="E647" i="2"/>
  <c r="J647" i="2" s="1"/>
  <c r="V647" i="2" s="1"/>
  <c r="F647" i="2"/>
  <c r="K647" i="2" s="1"/>
  <c r="W647" i="2" s="1"/>
  <c r="D648" i="2"/>
  <c r="I648" i="2" s="1"/>
  <c r="U648" i="2" s="1"/>
  <c r="E648" i="2"/>
  <c r="J648" i="2" s="1"/>
  <c r="V648" i="2" s="1"/>
  <c r="F648" i="2"/>
  <c r="K648" i="2" s="1"/>
  <c r="W648" i="2" s="1"/>
  <c r="D649" i="2"/>
  <c r="I649" i="2" s="1"/>
  <c r="U649" i="2" s="1"/>
  <c r="E649" i="2"/>
  <c r="J649" i="2" s="1"/>
  <c r="V649" i="2" s="1"/>
  <c r="F649" i="2"/>
  <c r="K649" i="2" s="1"/>
  <c r="W649" i="2" s="1"/>
  <c r="D650" i="2"/>
  <c r="I650" i="2" s="1"/>
  <c r="U650" i="2" s="1"/>
  <c r="E650" i="2"/>
  <c r="J650" i="2" s="1"/>
  <c r="V650" i="2" s="1"/>
  <c r="F650" i="2"/>
  <c r="K650" i="2" s="1"/>
  <c r="W650" i="2" s="1"/>
  <c r="D651" i="2"/>
  <c r="I651" i="2" s="1"/>
  <c r="U651" i="2" s="1"/>
  <c r="E651" i="2"/>
  <c r="J651" i="2" s="1"/>
  <c r="V651" i="2" s="1"/>
  <c r="F651" i="2"/>
  <c r="K651" i="2" s="1"/>
  <c r="W651" i="2" s="1"/>
  <c r="D652" i="2"/>
  <c r="I652" i="2" s="1"/>
  <c r="U652" i="2" s="1"/>
  <c r="E652" i="2"/>
  <c r="J652" i="2" s="1"/>
  <c r="V652" i="2" s="1"/>
  <c r="F652" i="2"/>
  <c r="K652" i="2" s="1"/>
  <c r="W652" i="2" s="1"/>
  <c r="D653" i="2"/>
  <c r="I653" i="2" s="1"/>
  <c r="U653" i="2" s="1"/>
  <c r="E653" i="2"/>
  <c r="J653" i="2" s="1"/>
  <c r="V653" i="2" s="1"/>
  <c r="F653" i="2"/>
  <c r="K653" i="2" s="1"/>
  <c r="W653" i="2" s="1"/>
  <c r="D654" i="2"/>
  <c r="I654" i="2" s="1"/>
  <c r="U654" i="2" s="1"/>
  <c r="E654" i="2"/>
  <c r="J654" i="2" s="1"/>
  <c r="V654" i="2" s="1"/>
  <c r="F654" i="2"/>
  <c r="K654" i="2" s="1"/>
  <c r="W654" i="2" s="1"/>
  <c r="D655" i="2"/>
  <c r="I655" i="2" s="1"/>
  <c r="U655" i="2" s="1"/>
  <c r="E655" i="2"/>
  <c r="J655" i="2" s="1"/>
  <c r="V655" i="2" s="1"/>
  <c r="F655" i="2"/>
  <c r="K655" i="2" s="1"/>
  <c r="W655" i="2" s="1"/>
  <c r="D656" i="2"/>
  <c r="I656" i="2" s="1"/>
  <c r="U656" i="2" s="1"/>
  <c r="E656" i="2"/>
  <c r="J656" i="2" s="1"/>
  <c r="V656" i="2" s="1"/>
  <c r="F656" i="2"/>
  <c r="K656" i="2" s="1"/>
  <c r="W656" i="2" s="1"/>
  <c r="D657" i="2"/>
  <c r="I657" i="2" s="1"/>
  <c r="U657" i="2" s="1"/>
  <c r="E657" i="2"/>
  <c r="J657" i="2" s="1"/>
  <c r="V657" i="2" s="1"/>
  <c r="F657" i="2"/>
  <c r="K657" i="2" s="1"/>
  <c r="W657" i="2" s="1"/>
  <c r="D658" i="2"/>
  <c r="I658" i="2" s="1"/>
  <c r="U658" i="2" s="1"/>
  <c r="E658" i="2"/>
  <c r="J658" i="2" s="1"/>
  <c r="V658" i="2" s="1"/>
  <c r="F658" i="2"/>
  <c r="K658" i="2" s="1"/>
  <c r="W658" i="2" s="1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K480" i="1"/>
  <c r="M480" i="1" s="1"/>
  <c r="L480" i="1"/>
  <c r="N480" i="1"/>
  <c r="K481" i="1"/>
  <c r="L481" i="1"/>
  <c r="N481" i="1" s="1"/>
  <c r="M481" i="1"/>
  <c r="K482" i="1"/>
  <c r="M482" i="1" s="1"/>
  <c r="L482" i="1"/>
  <c r="N482" i="1"/>
  <c r="K483" i="1"/>
  <c r="L483" i="1"/>
  <c r="N483" i="1" s="1"/>
  <c r="M483" i="1"/>
  <c r="K484" i="1"/>
  <c r="M484" i="1" s="1"/>
  <c r="L484" i="1"/>
  <c r="N484" i="1"/>
  <c r="K485" i="1"/>
  <c r="L485" i="1"/>
  <c r="N485" i="1" s="1"/>
  <c r="M485" i="1"/>
  <c r="K486" i="1"/>
  <c r="M486" i="1" s="1"/>
  <c r="L486" i="1"/>
  <c r="N486" i="1"/>
  <c r="K487" i="1"/>
  <c r="L487" i="1"/>
  <c r="N487" i="1" s="1"/>
  <c r="M487" i="1"/>
  <c r="K488" i="1"/>
  <c r="M488" i="1" s="1"/>
  <c r="L488" i="1"/>
  <c r="N488" i="1"/>
  <c r="K489" i="1"/>
  <c r="L489" i="1"/>
  <c r="N489" i="1" s="1"/>
  <c r="M489" i="1"/>
  <c r="K490" i="1"/>
  <c r="M490" i="1" s="1"/>
  <c r="L490" i="1"/>
  <c r="N490" i="1"/>
  <c r="K491" i="1"/>
  <c r="L491" i="1"/>
  <c r="N491" i="1" s="1"/>
  <c r="M491" i="1"/>
  <c r="K492" i="1"/>
  <c r="M492" i="1" s="1"/>
  <c r="L492" i="1"/>
  <c r="N492" i="1"/>
  <c r="K493" i="1"/>
  <c r="L493" i="1"/>
  <c r="N493" i="1" s="1"/>
  <c r="M493" i="1"/>
  <c r="K494" i="1"/>
  <c r="M494" i="1" s="1"/>
  <c r="L494" i="1"/>
  <c r="N494" i="1"/>
  <c r="K495" i="1"/>
  <c r="L495" i="1"/>
  <c r="N495" i="1" s="1"/>
  <c r="M495" i="1"/>
  <c r="K496" i="1"/>
  <c r="M496" i="1" s="1"/>
  <c r="L496" i="1"/>
  <c r="N496" i="1"/>
  <c r="K497" i="1"/>
  <c r="L497" i="1"/>
  <c r="N497" i="1" s="1"/>
  <c r="M497" i="1"/>
  <c r="K498" i="1"/>
  <c r="M498" i="1" s="1"/>
  <c r="L498" i="1"/>
  <c r="N498" i="1"/>
  <c r="K499" i="1"/>
  <c r="L499" i="1"/>
  <c r="N499" i="1" s="1"/>
  <c r="M499" i="1"/>
  <c r="K500" i="1"/>
  <c r="M500" i="1" s="1"/>
  <c r="L500" i="1"/>
  <c r="N500" i="1"/>
  <c r="K501" i="1"/>
  <c r="L501" i="1"/>
  <c r="N501" i="1" s="1"/>
  <c r="M501" i="1"/>
  <c r="K502" i="1"/>
  <c r="M502" i="1" s="1"/>
  <c r="L502" i="1"/>
  <c r="N502" i="1"/>
  <c r="K503" i="1"/>
  <c r="L503" i="1"/>
  <c r="N503" i="1" s="1"/>
  <c r="M503" i="1"/>
  <c r="K504" i="1"/>
  <c r="M504" i="1" s="1"/>
  <c r="L504" i="1"/>
  <c r="N504" i="1"/>
  <c r="K505" i="1"/>
  <c r="L505" i="1"/>
  <c r="N505" i="1" s="1"/>
  <c r="M505" i="1"/>
  <c r="K506" i="1"/>
  <c r="M506" i="1" s="1"/>
  <c r="L506" i="1"/>
  <c r="N506" i="1"/>
  <c r="K507" i="1"/>
  <c r="L507" i="1"/>
  <c r="N507" i="1" s="1"/>
  <c r="M507" i="1"/>
  <c r="K508" i="1"/>
  <c r="M508" i="1" s="1"/>
  <c r="L508" i="1"/>
  <c r="N508" i="1"/>
  <c r="K509" i="1"/>
  <c r="L509" i="1"/>
  <c r="N509" i="1" s="1"/>
  <c r="M509" i="1"/>
  <c r="K510" i="1"/>
  <c r="M510" i="1" s="1"/>
  <c r="L510" i="1"/>
  <c r="N510" i="1"/>
  <c r="K511" i="1"/>
  <c r="L511" i="1"/>
  <c r="N511" i="1" s="1"/>
  <c r="M511" i="1"/>
  <c r="K512" i="1"/>
  <c r="M512" i="1" s="1"/>
  <c r="L512" i="1"/>
  <c r="N512" i="1"/>
  <c r="K513" i="1"/>
  <c r="L513" i="1"/>
  <c r="N513" i="1" s="1"/>
  <c r="M513" i="1"/>
  <c r="K514" i="1"/>
  <c r="M514" i="1" s="1"/>
  <c r="L514" i="1"/>
  <c r="N514" i="1"/>
  <c r="K515" i="1"/>
  <c r="L515" i="1"/>
  <c r="N515" i="1" s="1"/>
  <c r="M515" i="1"/>
  <c r="K516" i="1"/>
  <c r="M516" i="1" s="1"/>
  <c r="L516" i="1"/>
  <c r="N516" i="1"/>
  <c r="K517" i="1"/>
  <c r="L517" i="1"/>
  <c r="N517" i="1" s="1"/>
  <c r="M517" i="1"/>
  <c r="K518" i="1"/>
  <c r="M518" i="1" s="1"/>
  <c r="L518" i="1"/>
  <c r="N518" i="1"/>
  <c r="K519" i="1"/>
  <c r="L519" i="1"/>
  <c r="N519" i="1" s="1"/>
  <c r="M519" i="1"/>
  <c r="K520" i="1"/>
  <c r="M520" i="1" s="1"/>
  <c r="L520" i="1"/>
  <c r="N520" i="1"/>
  <c r="K521" i="1"/>
  <c r="L521" i="1"/>
  <c r="N521" i="1" s="1"/>
  <c r="M521" i="1"/>
  <c r="K522" i="1"/>
  <c r="M522" i="1" s="1"/>
  <c r="L522" i="1"/>
  <c r="N522" i="1"/>
  <c r="K523" i="1"/>
  <c r="L523" i="1"/>
  <c r="N523" i="1" s="1"/>
  <c r="M523" i="1"/>
  <c r="K524" i="1"/>
  <c r="M524" i="1" s="1"/>
  <c r="L524" i="1"/>
  <c r="N524" i="1"/>
  <c r="K525" i="1"/>
  <c r="L525" i="1"/>
  <c r="N525" i="1" s="1"/>
  <c r="M525" i="1"/>
  <c r="K526" i="1"/>
  <c r="M526" i="1" s="1"/>
  <c r="L526" i="1"/>
  <c r="N526" i="1"/>
  <c r="K527" i="1"/>
  <c r="L527" i="1"/>
  <c r="N527" i="1" s="1"/>
  <c r="M527" i="1"/>
  <c r="K528" i="1"/>
  <c r="M528" i="1" s="1"/>
  <c r="L528" i="1"/>
  <c r="N528" i="1"/>
  <c r="K529" i="1"/>
  <c r="L529" i="1"/>
  <c r="N529" i="1" s="1"/>
  <c r="M529" i="1"/>
  <c r="K530" i="1"/>
  <c r="M530" i="1" s="1"/>
  <c r="L530" i="1"/>
  <c r="N530" i="1"/>
  <c r="K531" i="1"/>
  <c r="L531" i="1"/>
  <c r="N531" i="1" s="1"/>
  <c r="M531" i="1"/>
  <c r="K532" i="1"/>
  <c r="M532" i="1" s="1"/>
  <c r="L532" i="1"/>
  <c r="N532" i="1"/>
  <c r="K533" i="1"/>
  <c r="L533" i="1"/>
  <c r="N533" i="1" s="1"/>
  <c r="M533" i="1"/>
  <c r="K534" i="1"/>
  <c r="M534" i="1" s="1"/>
  <c r="L534" i="1"/>
  <c r="N534" i="1"/>
  <c r="K535" i="1"/>
  <c r="L535" i="1"/>
  <c r="N535" i="1" s="1"/>
  <c r="M535" i="1"/>
  <c r="K536" i="1"/>
  <c r="M536" i="1" s="1"/>
  <c r="L536" i="1"/>
  <c r="N536" i="1"/>
  <c r="K537" i="1"/>
  <c r="L537" i="1"/>
  <c r="N537" i="1" s="1"/>
  <c r="M537" i="1"/>
  <c r="K538" i="1"/>
  <c r="M538" i="1" s="1"/>
  <c r="L538" i="1"/>
  <c r="N538" i="1"/>
  <c r="K539" i="1"/>
  <c r="L539" i="1"/>
  <c r="N539" i="1" s="1"/>
  <c r="M539" i="1"/>
  <c r="K540" i="1"/>
  <c r="M540" i="1" s="1"/>
  <c r="L540" i="1"/>
  <c r="N540" i="1"/>
  <c r="K541" i="1"/>
  <c r="L541" i="1"/>
  <c r="N541" i="1" s="1"/>
  <c r="M541" i="1"/>
  <c r="K542" i="1"/>
  <c r="M542" i="1" s="1"/>
  <c r="L542" i="1"/>
  <c r="N542" i="1"/>
  <c r="K543" i="1"/>
  <c r="L543" i="1"/>
  <c r="N543" i="1" s="1"/>
  <c r="M543" i="1"/>
  <c r="K544" i="1"/>
  <c r="M544" i="1" s="1"/>
  <c r="L544" i="1"/>
  <c r="N544" i="1"/>
  <c r="K545" i="1"/>
  <c r="L545" i="1"/>
  <c r="N545" i="1" s="1"/>
  <c r="M545" i="1"/>
  <c r="K546" i="1"/>
  <c r="M546" i="1" s="1"/>
  <c r="L546" i="1"/>
  <c r="N546" i="1"/>
  <c r="K547" i="1"/>
  <c r="L547" i="1"/>
  <c r="N547" i="1" s="1"/>
  <c r="M547" i="1"/>
  <c r="K548" i="1"/>
  <c r="M548" i="1" s="1"/>
  <c r="L548" i="1"/>
  <c r="N548" i="1"/>
  <c r="K549" i="1"/>
  <c r="L549" i="1"/>
  <c r="N549" i="1" s="1"/>
  <c r="M549" i="1"/>
  <c r="K550" i="1"/>
  <c r="M550" i="1" s="1"/>
  <c r="L550" i="1"/>
  <c r="N550" i="1"/>
  <c r="K551" i="1"/>
  <c r="L551" i="1"/>
  <c r="N551" i="1" s="1"/>
  <c r="M551" i="1"/>
  <c r="K552" i="1"/>
  <c r="M552" i="1" s="1"/>
  <c r="L552" i="1"/>
  <c r="N552" i="1"/>
  <c r="K553" i="1"/>
  <c r="L553" i="1"/>
  <c r="N553" i="1" s="1"/>
  <c r="M553" i="1"/>
  <c r="K554" i="1"/>
  <c r="M554" i="1" s="1"/>
  <c r="L554" i="1"/>
  <c r="N554" i="1"/>
  <c r="K555" i="1"/>
  <c r="L555" i="1"/>
  <c r="N555" i="1" s="1"/>
  <c r="M555" i="1"/>
  <c r="K556" i="1"/>
  <c r="M556" i="1" s="1"/>
  <c r="L556" i="1"/>
  <c r="N556" i="1"/>
  <c r="K557" i="1"/>
  <c r="L557" i="1"/>
  <c r="N557" i="1" s="1"/>
  <c r="M557" i="1"/>
  <c r="K558" i="1"/>
  <c r="M558" i="1" s="1"/>
  <c r="L558" i="1"/>
  <c r="N558" i="1"/>
  <c r="K559" i="1"/>
  <c r="L559" i="1"/>
  <c r="N559" i="1" s="1"/>
  <c r="M559" i="1"/>
  <c r="K560" i="1"/>
  <c r="M560" i="1" s="1"/>
  <c r="L560" i="1"/>
  <c r="N560" i="1"/>
  <c r="K561" i="1"/>
  <c r="L561" i="1"/>
  <c r="N561" i="1" s="1"/>
  <c r="M561" i="1"/>
  <c r="K562" i="1"/>
  <c r="M562" i="1" s="1"/>
  <c r="L562" i="1"/>
  <c r="N562" i="1"/>
  <c r="K563" i="1"/>
  <c r="L563" i="1"/>
  <c r="N563" i="1" s="1"/>
  <c r="M563" i="1"/>
  <c r="K564" i="1"/>
  <c r="M564" i="1" s="1"/>
  <c r="L564" i="1"/>
  <c r="N564" i="1"/>
  <c r="K565" i="1"/>
  <c r="L565" i="1"/>
  <c r="N565" i="1" s="1"/>
  <c r="M565" i="1"/>
  <c r="K566" i="1"/>
  <c r="M566" i="1" s="1"/>
  <c r="L566" i="1"/>
  <c r="N566" i="1"/>
  <c r="K567" i="1"/>
  <c r="L567" i="1"/>
  <c r="N567" i="1" s="1"/>
  <c r="M567" i="1"/>
  <c r="K568" i="1"/>
  <c r="M568" i="1" s="1"/>
  <c r="L568" i="1"/>
  <c r="N568" i="1"/>
  <c r="K569" i="1"/>
  <c r="L569" i="1"/>
  <c r="N569" i="1" s="1"/>
  <c r="M569" i="1"/>
  <c r="K570" i="1"/>
  <c r="M570" i="1" s="1"/>
  <c r="L570" i="1"/>
  <c r="N570" i="1"/>
  <c r="K571" i="1"/>
  <c r="L571" i="1"/>
  <c r="N571" i="1" s="1"/>
  <c r="M571" i="1"/>
  <c r="K572" i="1"/>
  <c r="M572" i="1" s="1"/>
  <c r="L572" i="1"/>
  <c r="N572" i="1"/>
  <c r="K573" i="1"/>
  <c r="L573" i="1"/>
  <c r="N573" i="1" s="1"/>
  <c r="M573" i="1"/>
  <c r="K574" i="1"/>
  <c r="M574" i="1" s="1"/>
  <c r="L574" i="1"/>
  <c r="N574" i="1"/>
  <c r="K575" i="1"/>
  <c r="L575" i="1"/>
  <c r="N575" i="1" s="1"/>
  <c r="M575" i="1"/>
  <c r="K576" i="1"/>
  <c r="M576" i="1" s="1"/>
  <c r="L576" i="1"/>
  <c r="N576" i="1"/>
  <c r="K577" i="1"/>
  <c r="L577" i="1"/>
  <c r="N577" i="1" s="1"/>
  <c r="M577" i="1"/>
  <c r="K578" i="1"/>
  <c r="M578" i="1" s="1"/>
  <c r="L578" i="1"/>
  <c r="N578" i="1"/>
  <c r="K579" i="1"/>
  <c r="L579" i="1"/>
  <c r="N579" i="1" s="1"/>
  <c r="M579" i="1"/>
  <c r="K580" i="1"/>
  <c r="M580" i="1" s="1"/>
  <c r="L580" i="1"/>
  <c r="N580" i="1"/>
  <c r="K581" i="1"/>
  <c r="L581" i="1"/>
  <c r="N581" i="1" s="1"/>
  <c r="M581" i="1"/>
  <c r="K582" i="1"/>
  <c r="M582" i="1" s="1"/>
  <c r="L582" i="1"/>
  <c r="N582" i="1"/>
  <c r="K583" i="1"/>
  <c r="L583" i="1"/>
  <c r="N583" i="1" s="1"/>
  <c r="M583" i="1"/>
  <c r="K584" i="1"/>
  <c r="M584" i="1" s="1"/>
  <c r="L584" i="1"/>
  <c r="N584" i="1"/>
  <c r="K585" i="1"/>
  <c r="L585" i="1"/>
  <c r="N585" i="1" s="1"/>
  <c r="M585" i="1"/>
  <c r="K586" i="1"/>
  <c r="M586" i="1" s="1"/>
  <c r="L586" i="1"/>
  <c r="N586" i="1"/>
  <c r="K587" i="1"/>
  <c r="L587" i="1"/>
  <c r="N587" i="1" s="1"/>
  <c r="M587" i="1"/>
  <c r="K588" i="1"/>
  <c r="M588" i="1" s="1"/>
  <c r="L588" i="1"/>
  <c r="N588" i="1"/>
  <c r="K589" i="1"/>
  <c r="L589" i="1"/>
  <c r="N589" i="1" s="1"/>
  <c r="M589" i="1"/>
  <c r="K590" i="1"/>
  <c r="M590" i="1" s="1"/>
  <c r="L590" i="1"/>
  <c r="N590" i="1"/>
  <c r="K591" i="1"/>
  <c r="L591" i="1"/>
  <c r="N591" i="1" s="1"/>
  <c r="M591" i="1"/>
  <c r="K592" i="1"/>
  <c r="M592" i="1" s="1"/>
  <c r="L592" i="1"/>
  <c r="N592" i="1"/>
  <c r="K593" i="1"/>
  <c r="L593" i="1"/>
  <c r="N593" i="1" s="1"/>
  <c r="M593" i="1"/>
  <c r="K594" i="1"/>
  <c r="M594" i="1" s="1"/>
  <c r="L594" i="1"/>
  <c r="N594" i="1"/>
  <c r="K595" i="1"/>
  <c r="L595" i="1"/>
  <c r="N595" i="1" s="1"/>
  <c r="M595" i="1"/>
  <c r="K596" i="1"/>
  <c r="M596" i="1" s="1"/>
  <c r="L596" i="1"/>
  <c r="N596" i="1"/>
  <c r="K597" i="1"/>
  <c r="L597" i="1"/>
  <c r="N597" i="1" s="1"/>
  <c r="M597" i="1"/>
  <c r="K598" i="1"/>
  <c r="M598" i="1" s="1"/>
  <c r="L598" i="1"/>
  <c r="N598" i="1"/>
  <c r="K599" i="1"/>
  <c r="L599" i="1"/>
  <c r="N599" i="1" s="1"/>
  <c r="M599" i="1"/>
  <c r="K600" i="1"/>
  <c r="M600" i="1" s="1"/>
  <c r="L600" i="1"/>
  <c r="N600" i="1"/>
  <c r="K601" i="1"/>
  <c r="L601" i="1"/>
  <c r="N601" i="1" s="1"/>
  <c r="M601" i="1"/>
  <c r="K602" i="1"/>
  <c r="M602" i="1" s="1"/>
  <c r="L602" i="1"/>
  <c r="N602" i="1"/>
  <c r="K603" i="1"/>
  <c r="L603" i="1"/>
  <c r="N603" i="1" s="1"/>
  <c r="M603" i="1"/>
  <c r="K604" i="1"/>
  <c r="M604" i="1" s="1"/>
  <c r="L604" i="1"/>
  <c r="N604" i="1"/>
  <c r="K605" i="1"/>
  <c r="L605" i="1"/>
  <c r="N605" i="1" s="1"/>
  <c r="M605" i="1"/>
  <c r="K606" i="1"/>
  <c r="M606" i="1" s="1"/>
  <c r="L606" i="1"/>
  <c r="N606" i="1"/>
  <c r="K607" i="1"/>
  <c r="L607" i="1"/>
  <c r="N607" i="1" s="1"/>
  <c r="M607" i="1"/>
  <c r="K608" i="1"/>
  <c r="M608" i="1" s="1"/>
  <c r="L608" i="1"/>
  <c r="N608" i="1"/>
  <c r="K609" i="1"/>
  <c r="L609" i="1"/>
  <c r="N609" i="1" s="1"/>
  <c r="M609" i="1"/>
  <c r="K610" i="1"/>
  <c r="M610" i="1" s="1"/>
  <c r="L610" i="1"/>
  <c r="N610" i="1"/>
  <c r="K611" i="1"/>
  <c r="L611" i="1"/>
  <c r="N611" i="1" s="1"/>
  <c r="M611" i="1"/>
  <c r="K612" i="1"/>
  <c r="M612" i="1" s="1"/>
  <c r="L612" i="1"/>
  <c r="N612" i="1"/>
  <c r="K613" i="1"/>
  <c r="L613" i="1"/>
  <c r="N613" i="1" s="1"/>
  <c r="M613" i="1"/>
  <c r="K614" i="1"/>
  <c r="M614" i="1" s="1"/>
  <c r="L614" i="1"/>
  <c r="N614" i="1"/>
  <c r="K615" i="1"/>
  <c r="L615" i="1"/>
  <c r="N615" i="1" s="1"/>
  <c r="M615" i="1"/>
  <c r="K616" i="1"/>
  <c r="M616" i="1" s="1"/>
  <c r="L616" i="1"/>
  <c r="N616" i="1"/>
  <c r="K617" i="1"/>
  <c r="L617" i="1"/>
  <c r="N617" i="1" s="1"/>
  <c r="M617" i="1"/>
  <c r="K618" i="1"/>
  <c r="M618" i="1" s="1"/>
  <c r="L618" i="1"/>
  <c r="N618" i="1"/>
  <c r="K619" i="1"/>
  <c r="L619" i="1"/>
  <c r="N619" i="1" s="1"/>
  <c r="M619" i="1"/>
  <c r="K620" i="1"/>
  <c r="M620" i="1" s="1"/>
  <c r="L620" i="1"/>
  <c r="N620" i="1"/>
  <c r="K621" i="1"/>
  <c r="L621" i="1"/>
  <c r="N621" i="1" s="1"/>
  <c r="M621" i="1"/>
  <c r="K622" i="1"/>
  <c r="M622" i="1" s="1"/>
  <c r="L622" i="1"/>
  <c r="N622" i="1"/>
  <c r="K623" i="1"/>
  <c r="L623" i="1"/>
  <c r="N623" i="1" s="1"/>
  <c r="M623" i="1"/>
  <c r="K624" i="1"/>
  <c r="M624" i="1" s="1"/>
  <c r="L624" i="1"/>
  <c r="N624" i="1"/>
  <c r="K625" i="1"/>
  <c r="L625" i="1"/>
  <c r="N625" i="1" s="1"/>
  <c r="M625" i="1"/>
  <c r="K626" i="1"/>
  <c r="M626" i="1" s="1"/>
  <c r="L626" i="1"/>
  <c r="N626" i="1"/>
  <c r="K627" i="1"/>
  <c r="L627" i="1"/>
  <c r="N627" i="1" s="1"/>
  <c r="M627" i="1"/>
  <c r="K628" i="1"/>
  <c r="M628" i="1" s="1"/>
  <c r="L628" i="1"/>
  <c r="N628" i="1"/>
  <c r="K629" i="1"/>
  <c r="L629" i="1"/>
  <c r="N629" i="1" s="1"/>
  <c r="M629" i="1"/>
  <c r="K630" i="1"/>
  <c r="M630" i="1" s="1"/>
  <c r="L630" i="1"/>
  <c r="N630" i="1"/>
  <c r="K631" i="1"/>
  <c r="L631" i="1"/>
  <c r="N631" i="1" s="1"/>
  <c r="M631" i="1"/>
  <c r="K632" i="1"/>
  <c r="M632" i="1" s="1"/>
  <c r="L632" i="1"/>
  <c r="N632" i="1"/>
  <c r="K633" i="1"/>
  <c r="L633" i="1"/>
  <c r="N633" i="1" s="1"/>
  <c r="M633" i="1"/>
  <c r="K634" i="1"/>
  <c r="M634" i="1" s="1"/>
  <c r="L634" i="1"/>
  <c r="N634" i="1"/>
  <c r="K635" i="1"/>
  <c r="L635" i="1"/>
  <c r="N635" i="1" s="1"/>
  <c r="M635" i="1"/>
  <c r="K636" i="1"/>
  <c r="M636" i="1" s="1"/>
  <c r="L636" i="1"/>
  <c r="N636" i="1"/>
  <c r="K637" i="1"/>
  <c r="L637" i="1"/>
  <c r="N637" i="1" s="1"/>
  <c r="M637" i="1"/>
  <c r="K638" i="1"/>
  <c r="M638" i="1" s="1"/>
  <c r="L638" i="1"/>
  <c r="N638" i="1"/>
  <c r="K639" i="1"/>
  <c r="L639" i="1"/>
  <c r="N639" i="1" s="1"/>
  <c r="M639" i="1"/>
  <c r="K640" i="1"/>
  <c r="M640" i="1" s="1"/>
  <c r="L640" i="1"/>
  <c r="N640" i="1"/>
  <c r="K641" i="1"/>
  <c r="L641" i="1"/>
  <c r="N641" i="1" s="1"/>
  <c r="M641" i="1"/>
  <c r="K642" i="1"/>
  <c r="M642" i="1" s="1"/>
  <c r="L642" i="1"/>
  <c r="N642" i="1"/>
  <c r="K643" i="1"/>
  <c r="L643" i="1"/>
  <c r="N643" i="1" s="1"/>
  <c r="M643" i="1"/>
  <c r="K644" i="1"/>
  <c r="M644" i="1" s="1"/>
  <c r="L644" i="1"/>
  <c r="N644" i="1"/>
  <c r="K645" i="1"/>
  <c r="L645" i="1"/>
  <c r="N645" i="1" s="1"/>
  <c r="M645" i="1"/>
  <c r="K646" i="1"/>
  <c r="M646" i="1" s="1"/>
  <c r="L646" i="1"/>
  <c r="N646" i="1"/>
  <c r="K647" i="1"/>
  <c r="L647" i="1"/>
  <c r="N647" i="1" s="1"/>
  <c r="M647" i="1"/>
  <c r="K648" i="1"/>
  <c r="M648" i="1" s="1"/>
  <c r="L648" i="1"/>
  <c r="N648" i="1"/>
  <c r="K649" i="1"/>
  <c r="L649" i="1"/>
  <c r="N649" i="1" s="1"/>
  <c r="M649" i="1"/>
  <c r="K650" i="1"/>
  <c r="L650" i="1"/>
  <c r="N650" i="1" s="1"/>
  <c r="M650" i="1"/>
  <c r="K651" i="1"/>
  <c r="M651" i="1" s="1"/>
  <c r="L651" i="1"/>
  <c r="N651" i="1"/>
  <c r="K652" i="1"/>
  <c r="L652" i="1"/>
  <c r="N652" i="1" s="1"/>
  <c r="M652" i="1"/>
  <c r="K653" i="1"/>
  <c r="M653" i="1" s="1"/>
  <c r="L653" i="1"/>
  <c r="N653" i="1"/>
  <c r="K654" i="1"/>
  <c r="L654" i="1"/>
  <c r="N654" i="1" s="1"/>
  <c r="M654" i="1"/>
  <c r="K655" i="1"/>
  <c r="M655" i="1" s="1"/>
  <c r="L655" i="1"/>
  <c r="N655" i="1"/>
  <c r="K656" i="1"/>
  <c r="L656" i="1"/>
  <c r="N656" i="1" s="1"/>
  <c r="M656" i="1"/>
  <c r="K657" i="1"/>
  <c r="M657" i="1" s="1"/>
  <c r="L657" i="1"/>
  <c r="N657" i="1"/>
  <c r="K658" i="1"/>
  <c r="L658" i="1"/>
  <c r="N658" i="1" s="1"/>
  <c r="M658" i="1"/>
  <c r="C480" i="1"/>
  <c r="D480" i="1"/>
  <c r="C481" i="1"/>
  <c r="G481" i="1" s="1"/>
  <c r="O481" i="1" s="1"/>
  <c r="D481" i="1"/>
  <c r="H481" i="1" s="1"/>
  <c r="P481" i="1" s="1"/>
  <c r="C482" i="1"/>
  <c r="D482" i="1"/>
  <c r="C483" i="1"/>
  <c r="G483" i="1" s="1"/>
  <c r="O483" i="1" s="1"/>
  <c r="D483" i="1"/>
  <c r="H483" i="1" s="1"/>
  <c r="P483" i="1" s="1"/>
  <c r="C484" i="1"/>
  <c r="D484" i="1"/>
  <c r="C485" i="1"/>
  <c r="G485" i="1" s="1"/>
  <c r="O485" i="1" s="1"/>
  <c r="D485" i="1"/>
  <c r="H485" i="1" s="1"/>
  <c r="P485" i="1" s="1"/>
  <c r="C486" i="1"/>
  <c r="D486" i="1"/>
  <c r="C487" i="1"/>
  <c r="G487" i="1" s="1"/>
  <c r="O487" i="1" s="1"/>
  <c r="D487" i="1"/>
  <c r="H487" i="1" s="1"/>
  <c r="P487" i="1" s="1"/>
  <c r="C488" i="1"/>
  <c r="D488" i="1"/>
  <c r="C489" i="1"/>
  <c r="G489" i="1" s="1"/>
  <c r="O489" i="1" s="1"/>
  <c r="D489" i="1"/>
  <c r="H489" i="1" s="1"/>
  <c r="P489" i="1" s="1"/>
  <c r="C490" i="1"/>
  <c r="D490" i="1"/>
  <c r="C491" i="1"/>
  <c r="G491" i="1" s="1"/>
  <c r="O491" i="1" s="1"/>
  <c r="D491" i="1"/>
  <c r="H491" i="1" s="1"/>
  <c r="P491" i="1" s="1"/>
  <c r="C492" i="1"/>
  <c r="D492" i="1"/>
  <c r="C493" i="1"/>
  <c r="G493" i="1" s="1"/>
  <c r="O493" i="1" s="1"/>
  <c r="D493" i="1"/>
  <c r="H493" i="1" s="1"/>
  <c r="P493" i="1" s="1"/>
  <c r="C494" i="1"/>
  <c r="D494" i="1"/>
  <c r="C495" i="1"/>
  <c r="G495" i="1" s="1"/>
  <c r="O495" i="1" s="1"/>
  <c r="D495" i="1"/>
  <c r="H495" i="1" s="1"/>
  <c r="P495" i="1" s="1"/>
  <c r="C496" i="1"/>
  <c r="D496" i="1"/>
  <c r="C497" i="1"/>
  <c r="G497" i="1" s="1"/>
  <c r="O497" i="1" s="1"/>
  <c r="D497" i="1"/>
  <c r="H497" i="1" s="1"/>
  <c r="P497" i="1" s="1"/>
  <c r="C498" i="1"/>
  <c r="D498" i="1"/>
  <c r="C499" i="1"/>
  <c r="G499" i="1" s="1"/>
  <c r="O499" i="1" s="1"/>
  <c r="D499" i="1"/>
  <c r="H499" i="1" s="1"/>
  <c r="P499" i="1" s="1"/>
  <c r="C500" i="1"/>
  <c r="D500" i="1"/>
  <c r="C501" i="1"/>
  <c r="G501" i="1" s="1"/>
  <c r="O501" i="1" s="1"/>
  <c r="D501" i="1"/>
  <c r="H501" i="1" s="1"/>
  <c r="P501" i="1" s="1"/>
  <c r="C502" i="1"/>
  <c r="D502" i="1"/>
  <c r="C503" i="1"/>
  <c r="G503" i="1" s="1"/>
  <c r="O503" i="1" s="1"/>
  <c r="D503" i="1"/>
  <c r="H503" i="1" s="1"/>
  <c r="P503" i="1" s="1"/>
  <c r="C504" i="1"/>
  <c r="D504" i="1"/>
  <c r="C505" i="1"/>
  <c r="G505" i="1" s="1"/>
  <c r="O505" i="1" s="1"/>
  <c r="D505" i="1"/>
  <c r="H505" i="1" s="1"/>
  <c r="P505" i="1" s="1"/>
  <c r="C506" i="1"/>
  <c r="D506" i="1"/>
  <c r="C507" i="1"/>
  <c r="G507" i="1" s="1"/>
  <c r="O507" i="1" s="1"/>
  <c r="D507" i="1"/>
  <c r="H507" i="1" s="1"/>
  <c r="P507" i="1" s="1"/>
  <c r="C508" i="1"/>
  <c r="D508" i="1"/>
  <c r="C509" i="1"/>
  <c r="G509" i="1" s="1"/>
  <c r="O509" i="1" s="1"/>
  <c r="D509" i="1"/>
  <c r="H509" i="1" s="1"/>
  <c r="P509" i="1" s="1"/>
  <c r="C510" i="1"/>
  <c r="D510" i="1"/>
  <c r="C511" i="1"/>
  <c r="G511" i="1" s="1"/>
  <c r="O511" i="1" s="1"/>
  <c r="D511" i="1"/>
  <c r="H511" i="1" s="1"/>
  <c r="P511" i="1" s="1"/>
  <c r="C512" i="1"/>
  <c r="D512" i="1"/>
  <c r="C513" i="1"/>
  <c r="G513" i="1" s="1"/>
  <c r="O513" i="1" s="1"/>
  <c r="D513" i="1"/>
  <c r="H513" i="1" s="1"/>
  <c r="P513" i="1" s="1"/>
  <c r="C514" i="1"/>
  <c r="D514" i="1"/>
  <c r="C515" i="1"/>
  <c r="G515" i="1" s="1"/>
  <c r="O515" i="1" s="1"/>
  <c r="D515" i="1"/>
  <c r="H515" i="1" s="1"/>
  <c r="P515" i="1" s="1"/>
  <c r="C516" i="1"/>
  <c r="D516" i="1"/>
  <c r="C517" i="1"/>
  <c r="G517" i="1" s="1"/>
  <c r="O517" i="1" s="1"/>
  <c r="D517" i="1"/>
  <c r="H517" i="1" s="1"/>
  <c r="P517" i="1" s="1"/>
  <c r="C518" i="1"/>
  <c r="D518" i="1"/>
  <c r="C519" i="1"/>
  <c r="G519" i="1" s="1"/>
  <c r="O519" i="1" s="1"/>
  <c r="D519" i="1"/>
  <c r="H519" i="1" s="1"/>
  <c r="P519" i="1" s="1"/>
  <c r="C520" i="1"/>
  <c r="D520" i="1"/>
  <c r="C521" i="1"/>
  <c r="G521" i="1" s="1"/>
  <c r="O521" i="1" s="1"/>
  <c r="D521" i="1"/>
  <c r="H521" i="1" s="1"/>
  <c r="P521" i="1" s="1"/>
  <c r="C522" i="1"/>
  <c r="D522" i="1"/>
  <c r="C523" i="1"/>
  <c r="G523" i="1" s="1"/>
  <c r="O523" i="1" s="1"/>
  <c r="D523" i="1"/>
  <c r="H523" i="1" s="1"/>
  <c r="P523" i="1" s="1"/>
  <c r="C524" i="1"/>
  <c r="D524" i="1"/>
  <c r="C525" i="1"/>
  <c r="G525" i="1" s="1"/>
  <c r="O525" i="1" s="1"/>
  <c r="D525" i="1"/>
  <c r="H525" i="1" s="1"/>
  <c r="P525" i="1" s="1"/>
  <c r="C526" i="1"/>
  <c r="D526" i="1"/>
  <c r="C527" i="1"/>
  <c r="G527" i="1" s="1"/>
  <c r="O527" i="1" s="1"/>
  <c r="D527" i="1"/>
  <c r="H527" i="1" s="1"/>
  <c r="P527" i="1" s="1"/>
  <c r="C528" i="1"/>
  <c r="D528" i="1"/>
  <c r="C529" i="1"/>
  <c r="G529" i="1" s="1"/>
  <c r="O529" i="1" s="1"/>
  <c r="D529" i="1"/>
  <c r="H529" i="1" s="1"/>
  <c r="P529" i="1" s="1"/>
  <c r="C530" i="1"/>
  <c r="D530" i="1"/>
  <c r="C531" i="1"/>
  <c r="G531" i="1" s="1"/>
  <c r="O531" i="1" s="1"/>
  <c r="D531" i="1"/>
  <c r="H531" i="1" s="1"/>
  <c r="P531" i="1" s="1"/>
  <c r="C532" i="1"/>
  <c r="D532" i="1"/>
  <c r="C533" i="1"/>
  <c r="G533" i="1" s="1"/>
  <c r="O533" i="1" s="1"/>
  <c r="D533" i="1"/>
  <c r="H533" i="1" s="1"/>
  <c r="P533" i="1" s="1"/>
  <c r="C534" i="1"/>
  <c r="D534" i="1"/>
  <c r="C535" i="1"/>
  <c r="G535" i="1" s="1"/>
  <c r="O535" i="1" s="1"/>
  <c r="D535" i="1"/>
  <c r="H535" i="1" s="1"/>
  <c r="P535" i="1" s="1"/>
  <c r="C536" i="1"/>
  <c r="D536" i="1"/>
  <c r="C537" i="1"/>
  <c r="G537" i="1" s="1"/>
  <c r="O537" i="1" s="1"/>
  <c r="D537" i="1"/>
  <c r="H537" i="1" s="1"/>
  <c r="P537" i="1" s="1"/>
  <c r="C538" i="1"/>
  <c r="D538" i="1"/>
  <c r="C539" i="1"/>
  <c r="G539" i="1" s="1"/>
  <c r="O539" i="1" s="1"/>
  <c r="D539" i="1"/>
  <c r="H539" i="1" s="1"/>
  <c r="P539" i="1" s="1"/>
  <c r="C540" i="1"/>
  <c r="D540" i="1"/>
  <c r="C541" i="1"/>
  <c r="G541" i="1" s="1"/>
  <c r="O541" i="1" s="1"/>
  <c r="D541" i="1"/>
  <c r="H541" i="1" s="1"/>
  <c r="P541" i="1" s="1"/>
  <c r="C542" i="1"/>
  <c r="D542" i="1"/>
  <c r="C543" i="1"/>
  <c r="G543" i="1" s="1"/>
  <c r="O543" i="1" s="1"/>
  <c r="D543" i="1"/>
  <c r="H543" i="1" s="1"/>
  <c r="P543" i="1" s="1"/>
  <c r="C544" i="1"/>
  <c r="D544" i="1"/>
  <c r="C545" i="1"/>
  <c r="G545" i="1" s="1"/>
  <c r="O545" i="1" s="1"/>
  <c r="D545" i="1"/>
  <c r="H545" i="1" s="1"/>
  <c r="P545" i="1" s="1"/>
  <c r="C546" i="1"/>
  <c r="D546" i="1"/>
  <c r="C547" i="1"/>
  <c r="G547" i="1" s="1"/>
  <c r="O547" i="1" s="1"/>
  <c r="D547" i="1"/>
  <c r="H547" i="1" s="1"/>
  <c r="P547" i="1" s="1"/>
  <c r="C548" i="1"/>
  <c r="D548" i="1"/>
  <c r="C549" i="1"/>
  <c r="G549" i="1" s="1"/>
  <c r="O549" i="1" s="1"/>
  <c r="D549" i="1"/>
  <c r="H549" i="1" s="1"/>
  <c r="P549" i="1" s="1"/>
  <c r="C550" i="1"/>
  <c r="D550" i="1"/>
  <c r="C551" i="1"/>
  <c r="G551" i="1" s="1"/>
  <c r="O551" i="1" s="1"/>
  <c r="D551" i="1"/>
  <c r="H551" i="1" s="1"/>
  <c r="P551" i="1" s="1"/>
  <c r="C552" i="1"/>
  <c r="D552" i="1"/>
  <c r="C553" i="1"/>
  <c r="G553" i="1" s="1"/>
  <c r="O553" i="1" s="1"/>
  <c r="D553" i="1"/>
  <c r="H553" i="1" s="1"/>
  <c r="P553" i="1" s="1"/>
  <c r="C554" i="1"/>
  <c r="D554" i="1"/>
  <c r="C555" i="1"/>
  <c r="G555" i="1" s="1"/>
  <c r="O555" i="1" s="1"/>
  <c r="D555" i="1"/>
  <c r="H555" i="1" s="1"/>
  <c r="P555" i="1" s="1"/>
  <c r="C556" i="1"/>
  <c r="D556" i="1"/>
  <c r="C557" i="1"/>
  <c r="G557" i="1" s="1"/>
  <c r="O557" i="1" s="1"/>
  <c r="D557" i="1"/>
  <c r="H557" i="1" s="1"/>
  <c r="P557" i="1" s="1"/>
  <c r="C558" i="1"/>
  <c r="D558" i="1"/>
  <c r="C559" i="1"/>
  <c r="G559" i="1" s="1"/>
  <c r="O559" i="1" s="1"/>
  <c r="D559" i="1"/>
  <c r="H559" i="1" s="1"/>
  <c r="P559" i="1" s="1"/>
  <c r="C560" i="1"/>
  <c r="D560" i="1"/>
  <c r="C561" i="1"/>
  <c r="G561" i="1" s="1"/>
  <c r="O561" i="1" s="1"/>
  <c r="D561" i="1"/>
  <c r="H561" i="1" s="1"/>
  <c r="P561" i="1" s="1"/>
  <c r="C562" i="1"/>
  <c r="D562" i="1"/>
  <c r="C563" i="1"/>
  <c r="G563" i="1" s="1"/>
  <c r="O563" i="1" s="1"/>
  <c r="D563" i="1"/>
  <c r="H563" i="1" s="1"/>
  <c r="P563" i="1" s="1"/>
  <c r="C564" i="1"/>
  <c r="D564" i="1"/>
  <c r="C565" i="1"/>
  <c r="G565" i="1" s="1"/>
  <c r="O565" i="1" s="1"/>
  <c r="D565" i="1"/>
  <c r="H565" i="1" s="1"/>
  <c r="P565" i="1" s="1"/>
  <c r="C566" i="1"/>
  <c r="D566" i="1"/>
  <c r="C567" i="1"/>
  <c r="G567" i="1" s="1"/>
  <c r="O567" i="1" s="1"/>
  <c r="D567" i="1"/>
  <c r="H567" i="1" s="1"/>
  <c r="P567" i="1" s="1"/>
  <c r="C568" i="1"/>
  <c r="D568" i="1"/>
  <c r="C569" i="1"/>
  <c r="G569" i="1" s="1"/>
  <c r="O569" i="1" s="1"/>
  <c r="D569" i="1"/>
  <c r="H569" i="1" s="1"/>
  <c r="P569" i="1" s="1"/>
  <c r="C570" i="1"/>
  <c r="D570" i="1"/>
  <c r="C571" i="1"/>
  <c r="G571" i="1" s="1"/>
  <c r="O571" i="1" s="1"/>
  <c r="D571" i="1"/>
  <c r="H571" i="1" s="1"/>
  <c r="P571" i="1" s="1"/>
  <c r="C572" i="1"/>
  <c r="D572" i="1"/>
  <c r="C573" i="1"/>
  <c r="G573" i="1" s="1"/>
  <c r="O573" i="1" s="1"/>
  <c r="D573" i="1"/>
  <c r="H573" i="1" s="1"/>
  <c r="P573" i="1" s="1"/>
  <c r="C574" i="1"/>
  <c r="D574" i="1"/>
  <c r="C575" i="1"/>
  <c r="G575" i="1" s="1"/>
  <c r="O575" i="1" s="1"/>
  <c r="D575" i="1"/>
  <c r="H575" i="1" s="1"/>
  <c r="P575" i="1" s="1"/>
  <c r="C576" i="1"/>
  <c r="D576" i="1"/>
  <c r="C577" i="1"/>
  <c r="G577" i="1" s="1"/>
  <c r="O577" i="1" s="1"/>
  <c r="D577" i="1"/>
  <c r="H577" i="1" s="1"/>
  <c r="P577" i="1" s="1"/>
  <c r="C578" i="1"/>
  <c r="D578" i="1"/>
  <c r="C579" i="1"/>
  <c r="G579" i="1" s="1"/>
  <c r="O579" i="1" s="1"/>
  <c r="D579" i="1"/>
  <c r="H579" i="1" s="1"/>
  <c r="P579" i="1" s="1"/>
  <c r="C580" i="1"/>
  <c r="D580" i="1"/>
  <c r="C581" i="1"/>
  <c r="G581" i="1" s="1"/>
  <c r="O581" i="1" s="1"/>
  <c r="D581" i="1"/>
  <c r="H581" i="1" s="1"/>
  <c r="P581" i="1" s="1"/>
  <c r="C582" i="1"/>
  <c r="D582" i="1"/>
  <c r="C583" i="1"/>
  <c r="G583" i="1" s="1"/>
  <c r="O583" i="1" s="1"/>
  <c r="D583" i="1"/>
  <c r="H583" i="1" s="1"/>
  <c r="P583" i="1" s="1"/>
  <c r="C584" i="1"/>
  <c r="D584" i="1"/>
  <c r="C585" i="1"/>
  <c r="G585" i="1" s="1"/>
  <c r="O585" i="1" s="1"/>
  <c r="D585" i="1"/>
  <c r="H585" i="1" s="1"/>
  <c r="P585" i="1" s="1"/>
  <c r="C586" i="1"/>
  <c r="D586" i="1"/>
  <c r="C587" i="1"/>
  <c r="G587" i="1" s="1"/>
  <c r="O587" i="1" s="1"/>
  <c r="D587" i="1"/>
  <c r="H587" i="1" s="1"/>
  <c r="P587" i="1" s="1"/>
  <c r="C588" i="1"/>
  <c r="D588" i="1"/>
  <c r="C589" i="1"/>
  <c r="G589" i="1" s="1"/>
  <c r="O589" i="1" s="1"/>
  <c r="D589" i="1"/>
  <c r="H589" i="1" s="1"/>
  <c r="P589" i="1" s="1"/>
  <c r="C590" i="1"/>
  <c r="D590" i="1"/>
  <c r="C591" i="1"/>
  <c r="G591" i="1" s="1"/>
  <c r="O591" i="1" s="1"/>
  <c r="D591" i="1"/>
  <c r="H591" i="1" s="1"/>
  <c r="P591" i="1" s="1"/>
  <c r="C592" i="1"/>
  <c r="D592" i="1"/>
  <c r="C593" i="1"/>
  <c r="G593" i="1" s="1"/>
  <c r="O593" i="1" s="1"/>
  <c r="D593" i="1"/>
  <c r="H593" i="1" s="1"/>
  <c r="P593" i="1" s="1"/>
  <c r="C594" i="1"/>
  <c r="D594" i="1"/>
  <c r="C595" i="1"/>
  <c r="G595" i="1" s="1"/>
  <c r="O595" i="1" s="1"/>
  <c r="D595" i="1"/>
  <c r="H595" i="1" s="1"/>
  <c r="P595" i="1" s="1"/>
  <c r="C596" i="1"/>
  <c r="D596" i="1"/>
  <c r="C597" i="1"/>
  <c r="G597" i="1" s="1"/>
  <c r="O597" i="1" s="1"/>
  <c r="D597" i="1"/>
  <c r="H597" i="1" s="1"/>
  <c r="P597" i="1" s="1"/>
  <c r="C598" i="1"/>
  <c r="D598" i="1"/>
  <c r="C599" i="1"/>
  <c r="G599" i="1" s="1"/>
  <c r="O599" i="1" s="1"/>
  <c r="D599" i="1"/>
  <c r="H599" i="1" s="1"/>
  <c r="P599" i="1" s="1"/>
  <c r="C600" i="1"/>
  <c r="D600" i="1"/>
  <c r="C601" i="1"/>
  <c r="G601" i="1" s="1"/>
  <c r="O601" i="1" s="1"/>
  <c r="D601" i="1"/>
  <c r="H601" i="1" s="1"/>
  <c r="P601" i="1" s="1"/>
  <c r="C602" i="1"/>
  <c r="D602" i="1"/>
  <c r="C603" i="1"/>
  <c r="G603" i="1" s="1"/>
  <c r="O603" i="1" s="1"/>
  <c r="D603" i="1"/>
  <c r="H603" i="1" s="1"/>
  <c r="P603" i="1" s="1"/>
  <c r="C604" i="1"/>
  <c r="D604" i="1"/>
  <c r="C605" i="1"/>
  <c r="G605" i="1" s="1"/>
  <c r="O605" i="1" s="1"/>
  <c r="D605" i="1"/>
  <c r="H605" i="1" s="1"/>
  <c r="P605" i="1" s="1"/>
  <c r="C606" i="1"/>
  <c r="D606" i="1"/>
  <c r="C607" i="1"/>
  <c r="G607" i="1" s="1"/>
  <c r="O607" i="1" s="1"/>
  <c r="D607" i="1"/>
  <c r="H607" i="1" s="1"/>
  <c r="P607" i="1" s="1"/>
  <c r="C608" i="1"/>
  <c r="D608" i="1"/>
  <c r="C609" i="1"/>
  <c r="G609" i="1" s="1"/>
  <c r="O609" i="1" s="1"/>
  <c r="D609" i="1"/>
  <c r="H609" i="1" s="1"/>
  <c r="P609" i="1" s="1"/>
  <c r="C610" i="1"/>
  <c r="D610" i="1"/>
  <c r="C611" i="1"/>
  <c r="G611" i="1" s="1"/>
  <c r="O611" i="1" s="1"/>
  <c r="D611" i="1"/>
  <c r="H611" i="1" s="1"/>
  <c r="P611" i="1" s="1"/>
  <c r="C612" i="1"/>
  <c r="D612" i="1"/>
  <c r="C613" i="1"/>
  <c r="G613" i="1" s="1"/>
  <c r="O613" i="1" s="1"/>
  <c r="D613" i="1"/>
  <c r="H613" i="1" s="1"/>
  <c r="P613" i="1" s="1"/>
  <c r="C614" i="1"/>
  <c r="D614" i="1"/>
  <c r="C615" i="1"/>
  <c r="G615" i="1" s="1"/>
  <c r="O615" i="1" s="1"/>
  <c r="D615" i="1"/>
  <c r="H615" i="1" s="1"/>
  <c r="P615" i="1" s="1"/>
  <c r="C616" i="1"/>
  <c r="D616" i="1"/>
  <c r="C617" i="1"/>
  <c r="G617" i="1" s="1"/>
  <c r="O617" i="1" s="1"/>
  <c r="D617" i="1"/>
  <c r="H617" i="1" s="1"/>
  <c r="P617" i="1" s="1"/>
  <c r="C618" i="1"/>
  <c r="D618" i="1"/>
  <c r="C619" i="1"/>
  <c r="G619" i="1" s="1"/>
  <c r="O619" i="1" s="1"/>
  <c r="D619" i="1"/>
  <c r="H619" i="1" s="1"/>
  <c r="P619" i="1" s="1"/>
  <c r="C620" i="1"/>
  <c r="D620" i="1"/>
  <c r="C621" i="1"/>
  <c r="G621" i="1" s="1"/>
  <c r="O621" i="1" s="1"/>
  <c r="D621" i="1"/>
  <c r="H621" i="1" s="1"/>
  <c r="P621" i="1" s="1"/>
  <c r="C622" i="1"/>
  <c r="D622" i="1"/>
  <c r="C623" i="1"/>
  <c r="G623" i="1" s="1"/>
  <c r="O623" i="1" s="1"/>
  <c r="D623" i="1"/>
  <c r="H623" i="1" s="1"/>
  <c r="P623" i="1" s="1"/>
  <c r="C624" i="1"/>
  <c r="D624" i="1"/>
  <c r="C625" i="1"/>
  <c r="G625" i="1" s="1"/>
  <c r="O625" i="1" s="1"/>
  <c r="D625" i="1"/>
  <c r="H625" i="1" s="1"/>
  <c r="P625" i="1" s="1"/>
  <c r="C626" i="1"/>
  <c r="D626" i="1"/>
  <c r="C627" i="1"/>
  <c r="G627" i="1" s="1"/>
  <c r="O627" i="1" s="1"/>
  <c r="D627" i="1"/>
  <c r="C628" i="1"/>
  <c r="D628" i="1"/>
  <c r="C629" i="1"/>
  <c r="G629" i="1" s="1"/>
  <c r="O629" i="1" s="1"/>
  <c r="D629" i="1"/>
  <c r="H629" i="1" s="1"/>
  <c r="P629" i="1" s="1"/>
  <c r="C630" i="1"/>
  <c r="D630" i="1"/>
  <c r="C631" i="1"/>
  <c r="G631" i="1" s="1"/>
  <c r="O631" i="1" s="1"/>
  <c r="D631" i="1"/>
  <c r="H631" i="1" s="1"/>
  <c r="P631" i="1" s="1"/>
  <c r="C632" i="1"/>
  <c r="D632" i="1"/>
  <c r="C633" i="1"/>
  <c r="G633" i="1" s="1"/>
  <c r="O633" i="1" s="1"/>
  <c r="D633" i="1"/>
  <c r="H633" i="1" s="1"/>
  <c r="P633" i="1" s="1"/>
  <c r="C634" i="1"/>
  <c r="D634" i="1"/>
  <c r="C635" i="1"/>
  <c r="G635" i="1" s="1"/>
  <c r="O635" i="1" s="1"/>
  <c r="D635" i="1"/>
  <c r="C636" i="1"/>
  <c r="D636" i="1"/>
  <c r="C637" i="1"/>
  <c r="G637" i="1" s="1"/>
  <c r="O637" i="1" s="1"/>
  <c r="D637" i="1"/>
  <c r="H637" i="1" s="1"/>
  <c r="P637" i="1" s="1"/>
  <c r="C638" i="1"/>
  <c r="D638" i="1"/>
  <c r="C639" i="1"/>
  <c r="G639" i="1" s="1"/>
  <c r="O639" i="1" s="1"/>
  <c r="D639" i="1"/>
  <c r="H639" i="1" s="1"/>
  <c r="P639" i="1" s="1"/>
  <c r="C640" i="1"/>
  <c r="D640" i="1"/>
  <c r="C641" i="1"/>
  <c r="G641" i="1" s="1"/>
  <c r="O641" i="1" s="1"/>
  <c r="D641" i="1"/>
  <c r="H641" i="1" s="1"/>
  <c r="P641" i="1" s="1"/>
  <c r="C642" i="1"/>
  <c r="D642" i="1"/>
  <c r="C643" i="1"/>
  <c r="G643" i="1" s="1"/>
  <c r="O643" i="1" s="1"/>
  <c r="D643" i="1"/>
  <c r="H643" i="1" s="1"/>
  <c r="P643" i="1" s="1"/>
  <c r="C644" i="1"/>
  <c r="D644" i="1"/>
  <c r="C645" i="1"/>
  <c r="G645" i="1" s="1"/>
  <c r="O645" i="1" s="1"/>
  <c r="D645" i="1"/>
  <c r="H645" i="1" s="1"/>
  <c r="P645" i="1" s="1"/>
  <c r="C646" i="1"/>
  <c r="D646" i="1"/>
  <c r="C647" i="1"/>
  <c r="G647" i="1" s="1"/>
  <c r="O647" i="1" s="1"/>
  <c r="D647" i="1"/>
  <c r="H647" i="1" s="1"/>
  <c r="P647" i="1" s="1"/>
  <c r="C648" i="1"/>
  <c r="D648" i="1"/>
  <c r="C649" i="1"/>
  <c r="G649" i="1" s="1"/>
  <c r="O649" i="1" s="1"/>
  <c r="D649" i="1"/>
  <c r="H649" i="1" s="1"/>
  <c r="P649" i="1" s="1"/>
  <c r="C650" i="1"/>
  <c r="D650" i="1"/>
  <c r="C651" i="1"/>
  <c r="G651" i="1" s="1"/>
  <c r="O651" i="1" s="1"/>
  <c r="D651" i="1"/>
  <c r="H651" i="1" s="1"/>
  <c r="P651" i="1" s="1"/>
  <c r="C652" i="1"/>
  <c r="D652" i="1"/>
  <c r="C653" i="1"/>
  <c r="G653" i="1" s="1"/>
  <c r="O653" i="1" s="1"/>
  <c r="D653" i="1"/>
  <c r="H653" i="1" s="1"/>
  <c r="P653" i="1" s="1"/>
  <c r="C654" i="1"/>
  <c r="D654" i="1"/>
  <c r="C655" i="1"/>
  <c r="D655" i="1"/>
  <c r="H655" i="1" s="1"/>
  <c r="P655" i="1" s="1"/>
  <c r="C656" i="1"/>
  <c r="D656" i="1"/>
  <c r="C657" i="1"/>
  <c r="D657" i="1"/>
  <c r="H657" i="1" s="1"/>
  <c r="P657" i="1" s="1"/>
  <c r="C658" i="1"/>
  <c r="D658" i="1"/>
  <c r="G480" i="1"/>
  <c r="O480" i="1" s="1"/>
  <c r="H480" i="1"/>
  <c r="P480" i="1" s="1"/>
  <c r="G482" i="1"/>
  <c r="O482" i="1" s="1"/>
  <c r="H482" i="1"/>
  <c r="P482" i="1" s="1"/>
  <c r="G484" i="1"/>
  <c r="O484" i="1" s="1"/>
  <c r="H484" i="1"/>
  <c r="P484" i="1" s="1"/>
  <c r="G486" i="1"/>
  <c r="O486" i="1" s="1"/>
  <c r="H486" i="1"/>
  <c r="P486" i="1" s="1"/>
  <c r="G488" i="1"/>
  <c r="O488" i="1" s="1"/>
  <c r="H488" i="1"/>
  <c r="P488" i="1" s="1"/>
  <c r="G490" i="1"/>
  <c r="O490" i="1" s="1"/>
  <c r="H490" i="1"/>
  <c r="P490" i="1" s="1"/>
  <c r="G492" i="1"/>
  <c r="O492" i="1" s="1"/>
  <c r="H492" i="1"/>
  <c r="P492" i="1" s="1"/>
  <c r="G494" i="1"/>
  <c r="O494" i="1" s="1"/>
  <c r="H494" i="1"/>
  <c r="P494" i="1" s="1"/>
  <c r="G496" i="1"/>
  <c r="O496" i="1" s="1"/>
  <c r="H496" i="1"/>
  <c r="P496" i="1" s="1"/>
  <c r="G498" i="1"/>
  <c r="O498" i="1" s="1"/>
  <c r="H498" i="1"/>
  <c r="P498" i="1" s="1"/>
  <c r="G500" i="1"/>
  <c r="O500" i="1" s="1"/>
  <c r="H500" i="1"/>
  <c r="P500" i="1" s="1"/>
  <c r="G502" i="1"/>
  <c r="O502" i="1" s="1"/>
  <c r="H502" i="1"/>
  <c r="P502" i="1" s="1"/>
  <c r="G504" i="1"/>
  <c r="O504" i="1" s="1"/>
  <c r="H504" i="1"/>
  <c r="P504" i="1" s="1"/>
  <c r="G506" i="1"/>
  <c r="O506" i="1" s="1"/>
  <c r="H506" i="1"/>
  <c r="P506" i="1" s="1"/>
  <c r="G508" i="1"/>
  <c r="O508" i="1" s="1"/>
  <c r="H508" i="1"/>
  <c r="P508" i="1" s="1"/>
  <c r="G510" i="1"/>
  <c r="O510" i="1" s="1"/>
  <c r="H510" i="1"/>
  <c r="P510" i="1" s="1"/>
  <c r="G512" i="1"/>
  <c r="O512" i="1" s="1"/>
  <c r="H512" i="1"/>
  <c r="P512" i="1" s="1"/>
  <c r="G514" i="1"/>
  <c r="O514" i="1" s="1"/>
  <c r="H514" i="1"/>
  <c r="P514" i="1" s="1"/>
  <c r="G516" i="1"/>
  <c r="O516" i="1" s="1"/>
  <c r="H516" i="1"/>
  <c r="P516" i="1" s="1"/>
  <c r="G518" i="1"/>
  <c r="O518" i="1" s="1"/>
  <c r="H518" i="1"/>
  <c r="P518" i="1" s="1"/>
  <c r="G520" i="1"/>
  <c r="O520" i="1" s="1"/>
  <c r="H520" i="1"/>
  <c r="P520" i="1" s="1"/>
  <c r="G522" i="1"/>
  <c r="O522" i="1" s="1"/>
  <c r="H522" i="1"/>
  <c r="P522" i="1" s="1"/>
  <c r="G524" i="1"/>
  <c r="O524" i="1" s="1"/>
  <c r="H524" i="1"/>
  <c r="P524" i="1" s="1"/>
  <c r="G526" i="1"/>
  <c r="O526" i="1" s="1"/>
  <c r="H526" i="1"/>
  <c r="P526" i="1" s="1"/>
  <c r="G528" i="1"/>
  <c r="O528" i="1" s="1"/>
  <c r="H528" i="1"/>
  <c r="P528" i="1" s="1"/>
  <c r="G530" i="1"/>
  <c r="O530" i="1" s="1"/>
  <c r="H530" i="1"/>
  <c r="P530" i="1" s="1"/>
  <c r="G532" i="1"/>
  <c r="O532" i="1" s="1"/>
  <c r="H532" i="1"/>
  <c r="P532" i="1" s="1"/>
  <c r="G534" i="1"/>
  <c r="O534" i="1" s="1"/>
  <c r="H534" i="1"/>
  <c r="P534" i="1" s="1"/>
  <c r="G536" i="1"/>
  <c r="O536" i="1" s="1"/>
  <c r="H536" i="1"/>
  <c r="P536" i="1" s="1"/>
  <c r="G538" i="1"/>
  <c r="O538" i="1" s="1"/>
  <c r="H538" i="1"/>
  <c r="P538" i="1" s="1"/>
  <c r="G540" i="1"/>
  <c r="O540" i="1" s="1"/>
  <c r="H540" i="1"/>
  <c r="P540" i="1" s="1"/>
  <c r="G542" i="1"/>
  <c r="O542" i="1" s="1"/>
  <c r="H542" i="1"/>
  <c r="P542" i="1" s="1"/>
  <c r="G544" i="1"/>
  <c r="O544" i="1" s="1"/>
  <c r="H544" i="1"/>
  <c r="P544" i="1" s="1"/>
  <c r="G546" i="1"/>
  <c r="O546" i="1" s="1"/>
  <c r="H546" i="1"/>
  <c r="P546" i="1" s="1"/>
  <c r="G548" i="1"/>
  <c r="O548" i="1" s="1"/>
  <c r="H548" i="1"/>
  <c r="P548" i="1" s="1"/>
  <c r="G550" i="1"/>
  <c r="O550" i="1" s="1"/>
  <c r="H550" i="1"/>
  <c r="P550" i="1" s="1"/>
  <c r="G552" i="1"/>
  <c r="O552" i="1" s="1"/>
  <c r="H552" i="1"/>
  <c r="P552" i="1" s="1"/>
  <c r="G554" i="1"/>
  <c r="O554" i="1" s="1"/>
  <c r="H554" i="1"/>
  <c r="P554" i="1" s="1"/>
  <c r="G556" i="1"/>
  <c r="O556" i="1" s="1"/>
  <c r="H556" i="1"/>
  <c r="P556" i="1" s="1"/>
  <c r="G558" i="1"/>
  <c r="O558" i="1" s="1"/>
  <c r="H558" i="1"/>
  <c r="P558" i="1" s="1"/>
  <c r="G560" i="1"/>
  <c r="O560" i="1" s="1"/>
  <c r="H560" i="1"/>
  <c r="P560" i="1" s="1"/>
  <c r="G562" i="1"/>
  <c r="O562" i="1" s="1"/>
  <c r="H562" i="1"/>
  <c r="P562" i="1" s="1"/>
  <c r="G564" i="1"/>
  <c r="O564" i="1" s="1"/>
  <c r="H564" i="1"/>
  <c r="P564" i="1" s="1"/>
  <c r="G566" i="1"/>
  <c r="O566" i="1" s="1"/>
  <c r="H566" i="1"/>
  <c r="P566" i="1" s="1"/>
  <c r="G568" i="1"/>
  <c r="O568" i="1" s="1"/>
  <c r="H568" i="1"/>
  <c r="P568" i="1" s="1"/>
  <c r="G570" i="1"/>
  <c r="O570" i="1" s="1"/>
  <c r="H570" i="1"/>
  <c r="P570" i="1" s="1"/>
  <c r="G572" i="1"/>
  <c r="O572" i="1" s="1"/>
  <c r="H572" i="1"/>
  <c r="P572" i="1" s="1"/>
  <c r="G574" i="1"/>
  <c r="O574" i="1" s="1"/>
  <c r="H574" i="1"/>
  <c r="P574" i="1" s="1"/>
  <c r="G576" i="1"/>
  <c r="O576" i="1" s="1"/>
  <c r="H576" i="1"/>
  <c r="P576" i="1" s="1"/>
  <c r="G578" i="1"/>
  <c r="O578" i="1" s="1"/>
  <c r="H578" i="1"/>
  <c r="P578" i="1" s="1"/>
  <c r="G580" i="1"/>
  <c r="O580" i="1" s="1"/>
  <c r="H580" i="1"/>
  <c r="P580" i="1" s="1"/>
  <c r="G582" i="1"/>
  <c r="O582" i="1" s="1"/>
  <c r="H582" i="1"/>
  <c r="P582" i="1" s="1"/>
  <c r="G584" i="1"/>
  <c r="O584" i="1" s="1"/>
  <c r="H584" i="1"/>
  <c r="P584" i="1" s="1"/>
  <c r="G586" i="1"/>
  <c r="O586" i="1" s="1"/>
  <c r="H586" i="1"/>
  <c r="P586" i="1" s="1"/>
  <c r="G588" i="1"/>
  <c r="O588" i="1" s="1"/>
  <c r="H588" i="1"/>
  <c r="P588" i="1" s="1"/>
  <c r="G590" i="1"/>
  <c r="O590" i="1" s="1"/>
  <c r="H590" i="1"/>
  <c r="P590" i="1" s="1"/>
  <c r="G592" i="1"/>
  <c r="O592" i="1" s="1"/>
  <c r="H592" i="1"/>
  <c r="P592" i="1" s="1"/>
  <c r="G594" i="1"/>
  <c r="O594" i="1" s="1"/>
  <c r="H594" i="1"/>
  <c r="P594" i="1" s="1"/>
  <c r="G596" i="1"/>
  <c r="O596" i="1" s="1"/>
  <c r="H596" i="1"/>
  <c r="P596" i="1" s="1"/>
  <c r="G598" i="1"/>
  <c r="O598" i="1" s="1"/>
  <c r="H598" i="1"/>
  <c r="P598" i="1" s="1"/>
  <c r="G600" i="1"/>
  <c r="O600" i="1" s="1"/>
  <c r="H600" i="1"/>
  <c r="P600" i="1" s="1"/>
  <c r="G602" i="1"/>
  <c r="O602" i="1" s="1"/>
  <c r="H602" i="1"/>
  <c r="P602" i="1" s="1"/>
  <c r="G604" i="1"/>
  <c r="O604" i="1" s="1"/>
  <c r="H604" i="1"/>
  <c r="P604" i="1" s="1"/>
  <c r="G606" i="1"/>
  <c r="O606" i="1" s="1"/>
  <c r="H606" i="1"/>
  <c r="P606" i="1" s="1"/>
  <c r="G608" i="1"/>
  <c r="O608" i="1" s="1"/>
  <c r="H608" i="1"/>
  <c r="P608" i="1" s="1"/>
  <c r="G610" i="1"/>
  <c r="O610" i="1" s="1"/>
  <c r="H610" i="1"/>
  <c r="P610" i="1" s="1"/>
  <c r="G612" i="1"/>
  <c r="O612" i="1" s="1"/>
  <c r="H612" i="1"/>
  <c r="P612" i="1" s="1"/>
  <c r="G614" i="1"/>
  <c r="O614" i="1" s="1"/>
  <c r="H614" i="1"/>
  <c r="P614" i="1" s="1"/>
  <c r="G616" i="1"/>
  <c r="O616" i="1" s="1"/>
  <c r="H616" i="1"/>
  <c r="P616" i="1" s="1"/>
  <c r="G618" i="1"/>
  <c r="O618" i="1" s="1"/>
  <c r="H618" i="1"/>
  <c r="P618" i="1" s="1"/>
  <c r="G620" i="1"/>
  <c r="O620" i="1" s="1"/>
  <c r="H620" i="1"/>
  <c r="P620" i="1" s="1"/>
  <c r="G622" i="1"/>
  <c r="O622" i="1" s="1"/>
  <c r="H622" i="1"/>
  <c r="P622" i="1" s="1"/>
  <c r="G624" i="1"/>
  <c r="O624" i="1" s="1"/>
  <c r="H624" i="1"/>
  <c r="P624" i="1" s="1"/>
  <c r="G626" i="1"/>
  <c r="O626" i="1" s="1"/>
  <c r="H626" i="1"/>
  <c r="P626" i="1" s="1"/>
  <c r="H627" i="1"/>
  <c r="P627" i="1" s="1"/>
  <c r="G628" i="1"/>
  <c r="O628" i="1" s="1"/>
  <c r="H628" i="1"/>
  <c r="P628" i="1" s="1"/>
  <c r="G630" i="1"/>
  <c r="O630" i="1" s="1"/>
  <c r="H630" i="1"/>
  <c r="P630" i="1" s="1"/>
  <c r="G632" i="1"/>
  <c r="O632" i="1" s="1"/>
  <c r="H632" i="1"/>
  <c r="P632" i="1" s="1"/>
  <c r="G634" i="1"/>
  <c r="O634" i="1" s="1"/>
  <c r="H634" i="1"/>
  <c r="P634" i="1" s="1"/>
  <c r="H635" i="1"/>
  <c r="P635" i="1" s="1"/>
  <c r="G636" i="1"/>
  <c r="O636" i="1" s="1"/>
  <c r="H636" i="1"/>
  <c r="P636" i="1" s="1"/>
  <c r="G638" i="1"/>
  <c r="O638" i="1" s="1"/>
  <c r="H638" i="1"/>
  <c r="P638" i="1" s="1"/>
  <c r="G640" i="1"/>
  <c r="O640" i="1" s="1"/>
  <c r="H640" i="1"/>
  <c r="P640" i="1" s="1"/>
  <c r="G642" i="1"/>
  <c r="O642" i="1" s="1"/>
  <c r="H642" i="1"/>
  <c r="P642" i="1" s="1"/>
  <c r="G644" i="1"/>
  <c r="O644" i="1" s="1"/>
  <c r="H644" i="1"/>
  <c r="P644" i="1" s="1"/>
  <c r="G646" i="1"/>
  <c r="O646" i="1" s="1"/>
  <c r="H646" i="1"/>
  <c r="P646" i="1" s="1"/>
  <c r="G648" i="1"/>
  <c r="O648" i="1" s="1"/>
  <c r="H648" i="1"/>
  <c r="P648" i="1" s="1"/>
  <c r="G650" i="1"/>
  <c r="O650" i="1" s="1"/>
  <c r="H650" i="1"/>
  <c r="P650" i="1" s="1"/>
  <c r="G652" i="1"/>
  <c r="O652" i="1" s="1"/>
  <c r="H652" i="1"/>
  <c r="P652" i="1" s="1"/>
  <c r="G654" i="1"/>
  <c r="O654" i="1" s="1"/>
  <c r="H654" i="1"/>
  <c r="P654" i="1" s="1"/>
  <c r="G655" i="1"/>
  <c r="O655" i="1" s="1"/>
  <c r="G656" i="1"/>
  <c r="O656" i="1" s="1"/>
  <c r="H656" i="1"/>
  <c r="P656" i="1" s="1"/>
  <c r="G657" i="1"/>
  <c r="O657" i="1" s="1"/>
  <c r="G658" i="1"/>
  <c r="O658" i="1" s="1"/>
  <c r="H658" i="1"/>
  <c r="P658" i="1" s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Y473" i="1"/>
  <c r="Y474" i="1"/>
  <c r="Y475" i="1"/>
  <c r="Y476" i="1"/>
  <c r="Y477" i="1"/>
  <c r="Y478" i="1"/>
  <c r="Y479" i="1"/>
  <c r="Y458" i="1" l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57" i="1"/>
  <c r="Y456" i="1"/>
  <c r="O456" i="2" l="1"/>
  <c r="P456" i="2"/>
  <c r="S456" i="2" s="1"/>
  <c r="Q456" i="2"/>
  <c r="R456" i="2"/>
  <c r="T456" i="2"/>
  <c r="O457" i="2"/>
  <c r="P457" i="2"/>
  <c r="S457" i="2" s="1"/>
  <c r="Q457" i="2"/>
  <c r="R457" i="2"/>
  <c r="T457" i="2"/>
  <c r="O458" i="2"/>
  <c r="P458" i="2"/>
  <c r="Q458" i="2"/>
  <c r="R458" i="2"/>
  <c r="S458" i="2"/>
  <c r="T458" i="2"/>
  <c r="O459" i="2"/>
  <c r="P459" i="2"/>
  <c r="Q459" i="2"/>
  <c r="R459" i="2"/>
  <c r="S459" i="2"/>
  <c r="T459" i="2"/>
  <c r="O460" i="2"/>
  <c r="P460" i="2"/>
  <c r="Q460" i="2"/>
  <c r="R460" i="2"/>
  <c r="S460" i="2"/>
  <c r="T460" i="2"/>
  <c r="O461" i="2"/>
  <c r="P461" i="2"/>
  <c r="S461" i="2" s="1"/>
  <c r="Q461" i="2"/>
  <c r="R461" i="2"/>
  <c r="T461" i="2"/>
  <c r="O462" i="2"/>
  <c r="P462" i="2"/>
  <c r="Q462" i="2"/>
  <c r="R462" i="2"/>
  <c r="S462" i="2"/>
  <c r="T462" i="2"/>
  <c r="O463" i="2"/>
  <c r="P463" i="2"/>
  <c r="S463" i="2" s="1"/>
  <c r="Q463" i="2"/>
  <c r="R463" i="2"/>
  <c r="T463" i="2"/>
  <c r="O464" i="2"/>
  <c r="P464" i="2"/>
  <c r="S464" i="2" s="1"/>
  <c r="Q464" i="2"/>
  <c r="R464" i="2"/>
  <c r="T464" i="2"/>
  <c r="O465" i="2"/>
  <c r="P465" i="2"/>
  <c r="Q465" i="2"/>
  <c r="R465" i="2"/>
  <c r="S465" i="2"/>
  <c r="T465" i="2"/>
  <c r="O466" i="2"/>
  <c r="P466" i="2"/>
  <c r="Q466" i="2"/>
  <c r="R466" i="2"/>
  <c r="S466" i="2"/>
  <c r="T466" i="2"/>
  <c r="O467" i="2"/>
  <c r="P467" i="2"/>
  <c r="Q467" i="2"/>
  <c r="R467" i="2"/>
  <c r="S467" i="2"/>
  <c r="T467" i="2"/>
  <c r="O468" i="2"/>
  <c r="P468" i="2"/>
  <c r="Q468" i="2"/>
  <c r="R468" i="2"/>
  <c r="S468" i="2"/>
  <c r="T468" i="2"/>
  <c r="O469" i="2"/>
  <c r="P469" i="2"/>
  <c r="Q469" i="2"/>
  <c r="R469" i="2"/>
  <c r="S469" i="2"/>
  <c r="T469" i="2"/>
  <c r="O470" i="2"/>
  <c r="P470" i="2"/>
  <c r="S470" i="2" s="1"/>
  <c r="Q470" i="2"/>
  <c r="R470" i="2"/>
  <c r="T470" i="2"/>
  <c r="O471" i="2"/>
  <c r="R471" i="2" s="1"/>
  <c r="P471" i="2"/>
  <c r="Q471" i="2"/>
  <c r="T471" i="2" s="1"/>
  <c r="S471" i="2"/>
  <c r="O472" i="2"/>
  <c r="P472" i="2"/>
  <c r="S472" i="2" s="1"/>
  <c r="Q472" i="2"/>
  <c r="R472" i="2"/>
  <c r="T472" i="2"/>
  <c r="O473" i="2"/>
  <c r="P473" i="2"/>
  <c r="Q473" i="2"/>
  <c r="R473" i="2"/>
  <c r="S473" i="2"/>
  <c r="T473" i="2"/>
  <c r="O474" i="2"/>
  <c r="P474" i="2"/>
  <c r="S474" i="2" s="1"/>
  <c r="Q474" i="2"/>
  <c r="R474" i="2"/>
  <c r="T474" i="2"/>
  <c r="O475" i="2"/>
  <c r="P475" i="2"/>
  <c r="Q475" i="2"/>
  <c r="R475" i="2"/>
  <c r="S475" i="2"/>
  <c r="T475" i="2"/>
  <c r="O476" i="2"/>
  <c r="P476" i="2"/>
  <c r="S476" i="2" s="1"/>
  <c r="Q476" i="2"/>
  <c r="R476" i="2"/>
  <c r="T476" i="2"/>
  <c r="O477" i="2"/>
  <c r="R477" i="2" s="1"/>
  <c r="P477" i="2"/>
  <c r="Q477" i="2"/>
  <c r="T477" i="2" s="1"/>
  <c r="S477" i="2"/>
  <c r="O478" i="2"/>
  <c r="P478" i="2"/>
  <c r="Q478" i="2"/>
  <c r="R478" i="2"/>
  <c r="S478" i="2"/>
  <c r="T478" i="2"/>
  <c r="O479" i="2"/>
  <c r="P479" i="2"/>
  <c r="Q479" i="2"/>
  <c r="R479" i="2"/>
  <c r="S479" i="2"/>
  <c r="T479" i="2"/>
  <c r="D456" i="2"/>
  <c r="I456" i="2" s="1"/>
  <c r="U456" i="2" s="1"/>
  <c r="E456" i="2"/>
  <c r="J456" i="2" s="1"/>
  <c r="V456" i="2" s="1"/>
  <c r="F456" i="2"/>
  <c r="K456" i="2" s="1"/>
  <c r="W456" i="2" s="1"/>
  <c r="D457" i="2"/>
  <c r="I457" i="2" s="1"/>
  <c r="U457" i="2" s="1"/>
  <c r="E457" i="2"/>
  <c r="J457" i="2" s="1"/>
  <c r="V457" i="2" s="1"/>
  <c r="F457" i="2"/>
  <c r="K457" i="2" s="1"/>
  <c r="W457" i="2" s="1"/>
  <c r="D458" i="2"/>
  <c r="I458" i="2" s="1"/>
  <c r="U458" i="2" s="1"/>
  <c r="E458" i="2"/>
  <c r="J458" i="2" s="1"/>
  <c r="V458" i="2" s="1"/>
  <c r="F458" i="2"/>
  <c r="K458" i="2" s="1"/>
  <c r="W458" i="2" s="1"/>
  <c r="D459" i="2"/>
  <c r="I459" i="2" s="1"/>
  <c r="U459" i="2" s="1"/>
  <c r="E459" i="2"/>
  <c r="J459" i="2" s="1"/>
  <c r="V459" i="2" s="1"/>
  <c r="F459" i="2"/>
  <c r="K459" i="2" s="1"/>
  <c r="W459" i="2" s="1"/>
  <c r="D460" i="2"/>
  <c r="I460" i="2" s="1"/>
  <c r="U460" i="2" s="1"/>
  <c r="E460" i="2"/>
  <c r="J460" i="2" s="1"/>
  <c r="V460" i="2" s="1"/>
  <c r="F460" i="2"/>
  <c r="K460" i="2" s="1"/>
  <c r="W460" i="2" s="1"/>
  <c r="D461" i="2"/>
  <c r="I461" i="2" s="1"/>
  <c r="U461" i="2" s="1"/>
  <c r="E461" i="2"/>
  <c r="J461" i="2" s="1"/>
  <c r="V461" i="2" s="1"/>
  <c r="F461" i="2"/>
  <c r="K461" i="2" s="1"/>
  <c r="W461" i="2" s="1"/>
  <c r="D462" i="2"/>
  <c r="I462" i="2" s="1"/>
  <c r="U462" i="2" s="1"/>
  <c r="E462" i="2"/>
  <c r="J462" i="2" s="1"/>
  <c r="V462" i="2" s="1"/>
  <c r="F462" i="2"/>
  <c r="K462" i="2" s="1"/>
  <c r="W462" i="2" s="1"/>
  <c r="D463" i="2"/>
  <c r="I463" i="2" s="1"/>
  <c r="U463" i="2" s="1"/>
  <c r="E463" i="2"/>
  <c r="J463" i="2" s="1"/>
  <c r="V463" i="2" s="1"/>
  <c r="F463" i="2"/>
  <c r="K463" i="2" s="1"/>
  <c r="W463" i="2" s="1"/>
  <c r="D464" i="2"/>
  <c r="I464" i="2" s="1"/>
  <c r="U464" i="2" s="1"/>
  <c r="E464" i="2"/>
  <c r="J464" i="2" s="1"/>
  <c r="V464" i="2" s="1"/>
  <c r="F464" i="2"/>
  <c r="K464" i="2" s="1"/>
  <c r="W464" i="2" s="1"/>
  <c r="D465" i="2"/>
  <c r="I465" i="2" s="1"/>
  <c r="U465" i="2" s="1"/>
  <c r="E465" i="2"/>
  <c r="J465" i="2" s="1"/>
  <c r="V465" i="2" s="1"/>
  <c r="F465" i="2"/>
  <c r="K465" i="2" s="1"/>
  <c r="W465" i="2" s="1"/>
  <c r="D466" i="2"/>
  <c r="I466" i="2" s="1"/>
  <c r="U466" i="2" s="1"/>
  <c r="E466" i="2"/>
  <c r="J466" i="2" s="1"/>
  <c r="V466" i="2" s="1"/>
  <c r="F466" i="2"/>
  <c r="K466" i="2" s="1"/>
  <c r="W466" i="2" s="1"/>
  <c r="D467" i="2"/>
  <c r="I467" i="2" s="1"/>
  <c r="U467" i="2" s="1"/>
  <c r="E467" i="2"/>
  <c r="J467" i="2" s="1"/>
  <c r="V467" i="2" s="1"/>
  <c r="F467" i="2"/>
  <c r="K467" i="2" s="1"/>
  <c r="W467" i="2" s="1"/>
  <c r="D468" i="2"/>
  <c r="I468" i="2" s="1"/>
  <c r="U468" i="2" s="1"/>
  <c r="E468" i="2"/>
  <c r="J468" i="2" s="1"/>
  <c r="V468" i="2" s="1"/>
  <c r="F468" i="2"/>
  <c r="K468" i="2" s="1"/>
  <c r="W468" i="2" s="1"/>
  <c r="D469" i="2"/>
  <c r="I469" i="2" s="1"/>
  <c r="U469" i="2" s="1"/>
  <c r="E469" i="2"/>
  <c r="J469" i="2" s="1"/>
  <c r="V469" i="2" s="1"/>
  <c r="F469" i="2"/>
  <c r="K469" i="2" s="1"/>
  <c r="W469" i="2" s="1"/>
  <c r="D470" i="2"/>
  <c r="I470" i="2" s="1"/>
  <c r="U470" i="2" s="1"/>
  <c r="E470" i="2"/>
  <c r="J470" i="2" s="1"/>
  <c r="V470" i="2" s="1"/>
  <c r="F470" i="2"/>
  <c r="K470" i="2" s="1"/>
  <c r="W470" i="2" s="1"/>
  <c r="D471" i="2"/>
  <c r="I471" i="2" s="1"/>
  <c r="U471" i="2" s="1"/>
  <c r="E471" i="2"/>
  <c r="J471" i="2" s="1"/>
  <c r="V471" i="2" s="1"/>
  <c r="F471" i="2"/>
  <c r="K471" i="2" s="1"/>
  <c r="W471" i="2" s="1"/>
  <c r="D472" i="2"/>
  <c r="I472" i="2" s="1"/>
  <c r="U472" i="2" s="1"/>
  <c r="E472" i="2"/>
  <c r="J472" i="2" s="1"/>
  <c r="V472" i="2" s="1"/>
  <c r="F472" i="2"/>
  <c r="K472" i="2" s="1"/>
  <c r="W472" i="2" s="1"/>
  <c r="D473" i="2"/>
  <c r="I473" i="2" s="1"/>
  <c r="U473" i="2" s="1"/>
  <c r="E473" i="2"/>
  <c r="J473" i="2" s="1"/>
  <c r="V473" i="2" s="1"/>
  <c r="F473" i="2"/>
  <c r="K473" i="2" s="1"/>
  <c r="W473" i="2" s="1"/>
  <c r="D474" i="2"/>
  <c r="I474" i="2" s="1"/>
  <c r="U474" i="2" s="1"/>
  <c r="E474" i="2"/>
  <c r="J474" i="2" s="1"/>
  <c r="V474" i="2" s="1"/>
  <c r="F474" i="2"/>
  <c r="K474" i="2" s="1"/>
  <c r="W474" i="2" s="1"/>
  <c r="D475" i="2"/>
  <c r="I475" i="2" s="1"/>
  <c r="U475" i="2" s="1"/>
  <c r="E475" i="2"/>
  <c r="J475" i="2" s="1"/>
  <c r="V475" i="2" s="1"/>
  <c r="F475" i="2"/>
  <c r="K475" i="2" s="1"/>
  <c r="W475" i="2" s="1"/>
  <c r="D476" i="2"/>
  <c r="I476" i="2" s="1"/>
  <c r="U476" i="2" s="1"/>
  <c r="E476" i="2"/>
  <c r="J476" i="2" s="1"/>
  <c r="V476" i="2" s="1"/>
  <c r="F476" i="2"/>
  <c r="K476" i="2" s="1"/>
  <c r="W476" i="2" s="1"/>
  <c r="D477" i="2"/>
  <c r="I477" i="2" s="1"/>
  <c r="U477" i="2" s="1"/>
  <c r="E477" i="2"/>
  <c r="J477" i="2" s="1"/>
  <c r="V477" i="2" s="1"/>
  <c r="F477" i="2"/>
  <c r="K477" i="2" s="1"/>
  <c r="W477" i="2" s="1"/>
  <c r="D478" i="2"/>
  <c r="I478" i="2" s="1"/>
  <c r="U478" i="2" s="1"/>
  <c r="E478" i="2"/>
  <c r="J478" i="2" s="1"/>
  <c r="V478" i="2" s="1"/>
  <c r="F478" i="2"/>
  <c r="K478" i="2" s="1"/>
  <c r="W478" i="2" s="1"/>
  <c r="D479" i="2"/>
  <c r="I479" i="2" s="1"/>
  <c r="U479" i="2" s="1"/>
  <c r="E479" i="2"/>
  <c r="J479" i="2" s="1"/>
  <c r="V479" i="2" s="1"/>
  <c r="F479" i="2"/>
  <c r="K479" i="2" s="1"/>
  <c r="W479" i="2" s="1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K456" i="1"/>
  <c r="L456" i="1"/>
  <c r="M456" i="1"/>
  <c r="N456" i="1"/>
  <c r="K457" i="1"/>
  <c r="L457" i="1"/>
  <c r="M457" i="1"/>
  <c r="N457" i="1"/>
  <c r="K458" i="1"/>
  <c r="L458" i="1"/>
  <c r="M458" i="1"/>
  <c r="N458" i="1"/>
  <c r="K459" i="1"/>
  <c r="L459" i="1"/>
  <c r="M459" i="1"/>
  <c r="N459" i="1"/>
  <c r="K460" i="1"/>
  <c r="L460" i="1"/>
  <c r="M460" i="1"/>
  <c r="N460" i="1"/>
  <c r="K461" i="1"/>
  <c r="L461" i="1"/>
  <c r="M461" i="1"/>
  <c r="N461" i="1"/>
  <c r="K462" i="1"/>
  <c r="L462" i="1"/>
  <c r="M462" i="1"/>
  <c r="N462" i="1"/>
  <c r="K463" i="1"/>
  <c r="L463" i="1"/>
  <c r="M463" i="1"/>
  <c r="N463" i="1"/>
  <c r="K464" i="1"/>
  <c r="L464" i="1"/>
  <c r="M464" i="1"/>
  <c r="N464" i="1"/>
  <c r="K465" i="1"/>
  <c r="L465" i="1"/>
  <c r="M465" i="1"/>
  <c r="N465" i="1"/>
  <c r="K466" i="1"/>
  <c r="L466" i="1"/>
  <c r="M466" i="1"/>
  <c r="N466" i="1"/>
  <c r="K467" i="1"/>
  <c r="L467" i="1"/>
  <c r="M467" i="1"/>
  <c r="N467" i="1"/>
  <c r="K468" i="1"/>
  <c r="L468" i="1"/>
  <c r="M468" i="1"/>
  <c r="N468" i="1"/>
  <c r="K469" i="1"/>
  <c r="L469" i="1"/>
  <c r="M469" i="1"/>
  <c r="N469" i="1"/>
  <c r="K470" i="1"/>
  <c r="L470" i="1"/>
  <c r="M470" i="1"/>
  <c r="N470" i="1"/>
  <c r="K471" i="1"/>
  <c r="L471" i="1"/>
  <c r="M471" i="1"/>
  <c r="N471" i="1"/>
  <c r="K472" i="1"/>
  <c r="L472" i="1"/>
  <c r="M472" i="1"/>
  <c r="N472" i="1"/>
  <c r="K473" i="1"/>
  <c r="L473" i="1"/>
  <c r="M473" i="1"/>
  <c r="N473" i="1"/>
  <c r="K474" i="1"/>
  <c r="L474" i="1"/>
  <c r="M474" i="1"/>
  <c r="N474" i="1"/>
  <c r="K475" i="1"/>
  <c r="L475" i="1"/>
  <c r="M475" i="1"/>
  <c r="N475" i="1"/>
  <c r="K476" i="1"/>
  <c r="L476" i="1"/>
  <c r="M476" i="1"/>
  <c r="N476" i="1"/>
  <c r="K477" i="1"/>
  <c r="L477" i="1"/>
  <c r="M477" i="1"/>
  <c r="N477" i="1"/>
  <c r="K478" i="1"/>
  <c r="L478" i="1"/>
  <c r="M478" i="1"/>
  <c r="N478" i="1"/>
  <c r="K479" i="1"/>
  <c r="L479" i="1"/>
  <c r="M479" i="1"/>
  <c r="N479" i="1"/>
  <c r="C456" i="1"/>
  <c r="D456" i="1"/>
  <c r="C457" i="1"/>
  <c r="D457" i="1"/>
  <c r="C458" i="1"/>
  <c r="D458" i="1"/>
  <c r="C459" i="1"/>
  <c r="D459" i="1"/>
  <c r="C460" i="1"/>
  <c r="D460" i="1"/>
  <c r="C461" i="1"/>
  <c r="D461" i="1"/>
  <c r="C462" i="1"/>
  <c r="D462" i="1"/>
  <c r="C463" i="1"/>
  <c r="D463" i="1"/>
  <c r="C464" i="1"/>
  <c r="D464" i="1"/>
  <c r="C465" i="1"/>
  <c r="D465" i="1"/>
  <c r="C466" i="1"/>
  <c r="D466" i="1"/>
  <c r="C467" i="1"/>
  <c r="D467" i="1"/>
  <c r="C468" i="1"/>
  <c r="D468" i="1"/>
  <c r="C469" i="1"/>
  <c r="D469" i="1"/>
  <c r="C470" i="1"/>
  <c r="D470" i="1"/>
  <c r="C471" i="1"/>
  <c r="D471" i="1"/>
  <c r="C472" i="1"/>
  <c r="D472" i="1"/>
  <c r="C473" i="1"/>
  <c r="D473" i="1"/>
  <c r="C474" i="1"/>
  <c r="D474" i="1"/>
  <c r="C475" i="1"/>
  <c r="D475" i="1"/>
  <c r="C476" i="1"/>
  <c r="D476" i="1"/>
  <c r="C477" i="1"/>
  <c r="D477" i="1"/>
  <c r="C478" i="1"/>
  <c r="D478" i="1"/>
  <c r="C479" i="1"/>
  <c r="D479" i="1"/>
  <c r="G456" i="1"/>
  <c r="O456" i="1" s="1"/>
  <c r="H456" i="1"/>
  <c r="P456" i="1" s="1"/>
  <c r="G457" i="1"/>
  <c r="O457" i="1" s="1"/>
  <c r="H457" i="1"/>
  <c r="P457" i="1" s="1"/>
  <c r="G458" i="1"/>
  <c r="O458" i="1" s="1"/>
  <c r="H458" i="1"/>
  <c r="P458" i="1" s="1"/>
  <c r="G459" i="1"/>
  <c r="O459" i="1" s="1"/>
  <c r="H459" i="1"/>
  <c r="P459" i="1" s="1"/>
  <c r="G460" i="1"/>
  <c r="O460" i="1" s="1"/>
  <c r="H460" i="1"/>
  <c r="P460" i="1" s="1"/>
  <c r="G461" i="1"/>
  <c r="O461" i="1" s="1"/>
  <c r="H461" i="1"/>
  <c r="P461" i="1" s="1"/>
  <c r="G462" i="1"/>
  <c r="O462" i="1" s="1"/>
  <c r="H462" i="1"/>
  <c r="P462" i="1" s="1"/>
  <c r="G463" i="1"/>
  <c r="O463" i="1" s="1"/>
  <c r="H463" i="1"/>
  <c r="P463" i="1" s="1"/>
  <c r="G464" i="1"/>
  <c r="O464" i="1" s="1"/>
  <c r="H464" i="1"/>
  <c r="P464" i="1" s="1"/>
  <c r="G465" i="1"/>
  <c r="O465" i="1" s="1"/>
  <c r="H465" i="1"/>
  <c r="P465" i="1" s="1"/>
  <c r="G466" i="1"/>
  <c r="O466" i="1" s="1"/>
  <c r="H466" i="1"/>
  <c r="P466" i="1" s="1"/>
  <c r="G467" i="1"/>
  <c r="O467" i="1" s="1"/>
  <c r="H467" i="1"/>
  <c r="P467" i="1" s="1"/>
  <c r="G468" i="1"/>
  <c r="O468" i="1" s="1"/>
  <c r="H468" i="1"/>
  <c r="P468" i="1" s="1"/>
  <c r="G469" i="1"/>
  <c r="O469" i="1" s="1"/>
  <c r="H469" i="1"/>
  <c r="P469" i="1" s="1"/>
  <c r="G470" i="1"/>
  <c r="O470" i="1" s="1"/>
  <c r="H470" i="1"/>
  <c r="P470" i="1" s="1"/>
  <c r="G471" i="1"/>
  <c r="O471" i="1" s="1"/>
  <c r="H471" i="1"/>
  <c r="P471" i="1" s="1"/>
  <c r="G472" i="1"/>
  <c r="O472" i="1" s="1"/>
  <c r="H472" i="1"/>
  <c r="P472" i="1" s="1"/>
  <c r="G473" i="1"/>
  <c r="O473" i="1" s="1"/>
  <c r="H473" i="1"/>
  <c r="P473" i="1" s="1"/>
  <c r="G474" i="1"/>
  <c r="O474" i="1" s="1"/>
  <c r="H474" i="1"/>
  <c r="P474" i="1" s="1"/>
  <c r="G475" i="1"/>
  <c r="O475" i="1" s="1"/>
  <c r="H475" i="1"/>
  <c r="P475" i="1" s="1"/>
  <c r="G476" i="1"/>
  <c r="O476" i="1" s="1"/>
  <c r="H476" i="1"/>
  <c r="P476" i="1" s="1"/>
  <c r="G477" i="1"/>
  <c r="O477" i="1" s="1"/>
  <c r="H477" i="1"/>
  <c r="P477" i="1" s="1"/>
  <c r="G478" i="1"/>
  <c r="O478" i="1" s="1"/>
  <c r="H478" i="1"/>
  <c r="P478" i="1" s="1"/>
  <c r="G479" i="1"/>
  <c r="O479" i="1" s="1"/>
  <c r="H479" i="1"/>
  <c r="P479" i="1" s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Y455" i="1" l="1"/>
  <c r="Y406" i="1" l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8" i="1"/>
  <c r="Y449" i="1"/>
  <c r="Y450" i="1"/>
  <c r="Y451" i="1"/>
  <c r="Y452" i="1"/>
  <c r="Y453" i="1"/>
  <c r="Y454" i="1"/>
  <c r="Y403" i="1"/>
  <c r="Y404" i="1"/>
  <c r="Y405" i="1"/>
  <c r="Y402" i="1"/>
  <c r="Y401" i="1"/>
  <c r="O401" i="2" l="1"/>
  <c r="P401" i="2"/>
  <c r="S401" i="2" s="1"/>
  <c r="Q401" i="2"/>
  <c r="R401" i="2"/>
  <c r="T401" i="2"/>
  <c r="O402" i="2"/>
  <c r="R402" i="2" s="1"/>
  <c r="P402" i="2"/>
  <c r="Q402" i="2"/>
  <c r="T402" i="2" s="1"/>
  <c r="S402" i="2"/>
  <c r="O403" i="2"/>
  <c r="P403" i="2"/>
  <c r="S403" i="2" s="1"/>
  <c r="Q403" i="2"/>
  <c r="R403" i="2"/>
  <c r="T403" i="2"/>
  <c r="O404" i="2"/>
  <c r="R404" i="2" s="1"/>
  <c r="P404" i="2"/>
  <c r="Q404" i="2"/>
  <c r="T404" i="2" s="1"/>
  <c r="S404" i="2"/>
  <c r="O405" i="2"/>
  <c r="P405" i="2"/>
  <c r="S405" i="2" s="1"/>
  <c r="Q405" i="2"/>
  <c r="R405" i="2"/>
  <c r="T405" i="2"/>
  <c r="O406" i="2"/>
  <c r="R406" i="2" s="1"/>
  <c r="P406" i="2"/>
  <c r="Q406" i="2"/>
  <c r="T406" i="2" s="1"/>
  <c r="S406" i="2"/>
  <c r="O407" i="2"/>
  <c r="P407" i="2"/>
  <c r="S407" i="2" s="1"/>
  <c r="Q407" i="2"/>
  <c r="R407" i="2"/>
  <c r="T407" i="2"/>
  <c r="O408" i="2"/>
  <c r="R408" i="2" s="1"/>
  <c r="P408" i="2"/>
  <c r="Q408" i="2"/>
  <c r="T408" i="2" s="1"/>
  <c r="S408" i="2"/>
  <c r="O409" i="2"/>
  <c r="P409" i="2"/>
  <c r="S409" i="2" s="1"/>
  <c r="Q409" i="2"/>
  <c r="R409" i="2"/>
  <c r="T409" i="2"/>
  <c r="O410" i="2"/>
  <c r="R410" i="2" s="1"/>
  <c r="P410" i="2"/>
  <c r="Q410" i="2"/>
  <c r="T410" i="2" s="1"/>
  <c r="S410" i="2"/>
  <c r="O411" i="2"/>
  <c r="P411" i="2"/>
  <c r="S411" i="2" s="1"/>
  <c r="Q411" i="2"/>
  <c r="R411" i="2"/>
  <c r="T411" i="2"/>
  <c r="O412" i="2"/>
  <c r="R412" i="2" s="1"/>
  <c r="P412" i="2"/>
  <c r="Q412" i="2"/>
  <c r="T412" i="2" s="1"/>
  <c r="S412" i="2"/>
  <c r="O413" i="2"/>
  <c r="P413" i="2"/>
  <c r="S413" i="2" s="1"/>
  <c r="Q413" i="2"/>
  <c r="R413" i="2"/>
  <c r="T413" i="2"/>
  <c r="O414" i="2"/>
  <c r="R414" i="2" s="1"/>
  <c r="P414" i="2"/>
  <c r="Q414" i="2"/>
  <c r="T414" i="2" s="1"/>
  <c r="S414" i="2"/>
  <c r="O415" i="2"/>
  <c r="P415" i="2"/>
  <c r="S415" i="2" s="1"/>
  <c r="Q415" i="2"/>
  <c r="R415" i="2"/>
  <c r="T415" i="2"/>
  <c r="O416" i="2"/>
  <c r="R416" i="2" s="1"/>
  <c r="P416" i="2"/>
  <c r="Q416" i="2"/>
  <c r="T416" i="2" s="1"/>
  <c r="S416" i="2"/>
  <c r="O417" i="2"/>
  <c r="P417" i="2"/>
  <c r="S417" i="2" s="1"/>
  <c r="Q417" i="2"/>
  <c r="R417" i="2"/>
  <c r="T417" i="2"/>
  <c r="O418" i="2"/>
  <c r="R418" i="2" s="1"/>
  <c r="P418" i="2"/>
  <c r="Q418" i="2"/>
  <c r="T418" i="2" s="1"/>
  <c r="S418" i="2"/>
  <c r="O419" i="2"/>
  <c r="P419" i="2"/>
  <c r="S419" i="2" s="1"/>
  <c r="Q419" i="2"/>
  <c r="R419" i="2"/>
  <c r="T419" i="2"/>
  <c r="O420" i="2"/>
  <c r="R420" i="2" s="1"/>
  <c r="P420" i="2"/>
  <c r="Q420" i="2"/>
  <c r="T420" i="2" s="1"/>
  <c r="S420" i="2"/>
  <c r="O421" i="2"/>
  <c r="P421" i="2"/>
  <c r="S421" i="2" s="1"/>
  <c r="Q421" i="2"/>
  <c r="R421" i="2"/>
  <c r="T421" i="2"/>
  <c r="O422" i="2"/>
  <c r="R422" i="2" s="1"/>
  <c r="P422" i="2"/>
  <c r="Q422" i="2"/>
  <c r="T422" i="2" s="1"/>
  <c r="S422" i="2"/>
  <c r="O423" i="2"/>
  <c r="P423" i="2"/>
  <c r="S423" i="2" s="1"/>
  <c r="Q423" i="2"/>
  <c r="R423" i="2"/>
  <c r="T423" i="2"/>
  <c r="O424" i="2"/>
  <c r="R424" i="2" s="1"/>
  <c r="P424" i="2"/>
  <c r="Q424" i="2"/>
  <c r="T424" i="2" s="1"/>
  <c r="S424" i="2"/>
  <c r="O425" i="2"/>
  <c r="P425" i="2"/>
  <c r="S425" i="2" s="1"/>
  <c r="Q425" i="2"/>
  <c r="R425" i="2"/>
  <c r="T425" i="2"/>
  <c r="O426" i="2"/>
  <c r="R426" i="2" s="1"/>
  <c r="P426" i="2"/>
  <c r="Q426" i="2"/>
  <c r="T426" i="2" s="1"/>
  <c r="S426" i="2"/>
  <c r="O427" i="2"/>
  <c r="P427" i="2"/>
  <c r="S427" i="2" s="1"/>
  <c r="Q427" i="2"/>
  <c r="R427" i="2"/>
  <c r="T427" i="2"/>
  <c r="O428" i="2"/>
  <c r="R428" i="2" s="1"/>
  <c r="P428" i="2"/>
  <c r="Q428" i="2"/>
  <c r="T428" i="2" s="1"/>
  <c r="S428" i="2"/>
  <c r="O429" i="2"/>
  <c r="P429" i="2"/>
  <c r="S429" i="2" s="1"/>
  <c r="Q429" i="2"/>
  <c r="R429" i="2"/>
  <c r="T429" i="2"/>
  <c r="O430" i="2"/>
  <c r="R430" i="2" s="1"/>
  <c r="P430" i="2"/>
  <c r="Q430" i="2"/>
  <c r="T430" i="2" s="1"/>
  <c r="S430" i="2"/>
  <c r="O431" i="2"/>
  <c r="P431" i="2"/>
  <c r="S431" i="2" s="1"/>
  <c r="Q431" i="2"/>
  <c r="R431" i="2"/>
  <c r="T431" i="2"/>
  <c r="O432" i="2"/>
  <c r="R432" i="2" s="1"/>
  <c r="P432" i="2"/>
  <c r="Q432" i="2"/>
  <c r="T432" i="2" s="1"/>
  <c r="S432" i="2"/>
  <c r="O433" i="2"/>
  <c r="P433" i="2"/>
  <c r="S433" i="2" s="1"/>
  <c r="Q433" i="2"/>
  <c r="R433" i="2"/>
  <c r="T433" i="2"/>
  <c r="O434" i="2"/>
  <c r="R434" i="2" s="1"/>
  <c r="P434" i="2"/>
  <c r="Q434" i="2"/>
  <c r="T434" i="2" s="1"/>
  <c r="S434" i="2"/>
  <c r="O435" i="2"/>
  <c r="P435" i="2"/>
  <c r="S435" i="2" s="1"/>
  <c r="Q435" i="2"/>
  <c r="R435" i="2"/>
  <c r="T435" i="2"/>
  <c r="O436" i="2"/>
  <c r="R436" i="2" s="1"/>
  <c r="P436" i="2"/>
  <c r="Q436" i="2"/>
  <c r="T436" i="2" s="1"/>
  <c r="S436" i="2"/>
  <c r="O437" i="2"/>
  <c r="P437" i="2"/>
  <c r="S437" i="2" s="1"/>
  <c r="Q437" i="2"/>
  <c r="R437" i="2"/>
  <c r="T437" i="2"/>
  <c r="O438" i="2"/>
  <c r="R438" i="2" s="1"/>
  <c r="P438" i="2"/>
  <c r="Q438" i="2"/>
  <c r="T438" i="2" s="1"/>
  <c r="S438" i="2"/>
  <c r="O439" i="2"/>
  <c r="P439" i="2"/>
  <c r="S439" i="2" s="1"/>
  <c r="Q439" i="2"/>
  <c r="R439" i="2"/>
  <c r="T439" i="2"/>
  <c r="O440" i="2"/>
  <c r="R440" i="2" s="1"/>
  <c r="P440" i="2"/>
  <c r="Q440" i="2"/>
  <c r="T440" i="2" s="1"/>
  <c r="S440" i="2"/>
  <c r="O441" i="2"/>
  <c r="P441" i="2"/>
  <c r="S441" i="2" s="1"/>
  <c r="Q441" i="2"/>
  <c r="R441" i="2"/>
  <c r="T441" i="2"/>
  <c r="O442" i="2"/>
  <c r="R442" i="2" s="1"/>
  <c r="P442" i="2"/>
  <c r="Q442" i="2"/>
  <c r="T442" i="2" s="1"/>
  <c r="S442" i="2"/>
  <c r="O443" i="2"/>
  <c r="P443" i="2"/>
  <c r="S443" i="2" s="1"/>
  <c r="Q443" i="2"/>
  <c r="R443" i="2"/>
  <c r="T443" i="2"/>
  <c r="O444" i="2"/>
  <c r="R444" i="2" s="1"/>
  <c r="P444" i="2"/>
  <c r="Q444" i="2"/>
  <c r="T444" i="2" s="1"/>
  <c r="S444" i="2"/>
  <c r="O445" i="2"/>
  <c r="P445" i="2"/>
  <c r="S445" i="2" s="1"/>
  <c r="Q445" i="2"/>
  <c r="R445" i="2"/>
  <c r="T445" i="2"/>
  <c r="O446" i="2"/>
  <c r="R446" i="2" s="1"/>
  <c r="P446" i="2"/>
  <c r="Q446" i="2"/>
  <c r="T446" i="2" s="1"/>
  <c r="S446" i="2"/>
  <c r="O447" i="2"/>
  <c r="P447" i="2"/>
  <c r="S447" i="2" s="1"/>
  <c r="Q447" i="2"/>
  <c r="R447" i="2"/>
  <c r="T447" i="2"/>
  <c r="O448" i="2"/>
  <c r="R448" i="2" s="1"/>
  <c r="P448" i="2"/>
  <c r="Q448" i="2"/>
  <c r="T448" i="2" s="1"/>
  <c r="S448" i="2"/>
  <c r="O449" i="2"/>
  <c r="P449" i="2"/>
  <c r="S449" i="2" s="1"/>
  <c r="Q449" i="2"/>
  <c r="R449" i="2"/>
  <c r="T449" i="2"/>
  <c r="O450" i="2"/>
  <c r="R450" i="2" s="1"/>
  <c r="P450" i="2"/>
  <c r="Q450" i="2"/>
  <c r="T450" i="2" s="1"/>
  <c r="S450" i="2"/>
  <c r="O451" i="2"/>
  <c r="P451" i="2"/>
  <c r="S451" i="2" s="1"/>
  <c r="Q451" i="2"/>
  <c r="R451" i="2"/>
  <c r="T451" i="2"/>
  <c r="O452" i="2"/>
  <c r="R452" i="2" s="1"/>
  <c r="P452" i="2"/>
  <c r="Q452" i="2"/>
  <c r="T452" i="2" s="1"/>
  <c r="S452" i="2"/>
  <c r="O453" i="2"/>
  <c r="P453" i="2"/>
  <c r="S453" i="2" s="1"/>
  <c r="Q453" i="2"/>
  <c r="R453" i="2"/>
  <c r="T453" i="2"/>
  <c r="O454" i="2"/>
  <c r="R454" i="2" s="1"/>
  <c r="P454" i="2"/>
  <c r="Q454" i="2"/>
  <c r="T454" i="2" s="1"/>
  <c r="S454" i="2"/>
  <c r="O455" i="2"/>
  <c r="P455" i="2"/>
  <c r="S455" i="2" s="1"/>
  <c r="Q455" i="2"/>
  <c r="R455" i="2"/>
  <c r="T455" i="2"/>
  <c r="I422" i="2"/>
  <c r="U422" i="2" s="1"/>
  <c r="K422" i="2"/>
  <c r="W422" i="2" s="1"/>
  <c r="J423" i="2"/>
  <c r="V423" i="2" s="1"/>
  <c r="I424" i="2"/>
  <c r="U424" i="2" s="1"/>
  <c r="K424" i="2"/>
  <c r="W424" i="2" s="1"/>
  <c r="J425" i="2"/>
  <c r="V425" i="2" s="1"/>
  <c r="I426" i="2"/>
  <c r="U426" i="2" s="1"/>
  <c r="K426" i="2"/>
  <c r="W426" i="2" s="1"/>
  <c r="J427" i="2"/>
  <c r="V427" i="2" s="1"/>
  <c r="I428" i="2"/>
  <c r="U428" i="2" s="1"/>
  <c r="K428" i="2"/>
  <c r="W428" i="2" s="1"/>
  <c r="J429" i="2"/>
  <c r="V429" i="2" s="1"/>
  <c r="I430" i="2"/>
  <c r="U430" i="2" s="1"/>
  <c r="K430" i="2"/>
  <c r="W430" i="2" s="1"/>
  <c r="J431" i="2"/>
  <c r="V431" i="2" s="1"/>
  <c r="I432" i="2"/>
  <c r="U432" i="2" s="1"/>
  <c r="K432" i="2"/>
  <c r="W432" i="2" s="1"/>
  <c r="J433" i="2"/>
  <c r="V433" i="2" s="1"/>
  <c r="I434" i="2"/>
  <c r="U434" i="2" s="1"/>
  <c r="K434" i="2"/>
  <c r="W434" i="2" s="1"/>
  <c r="J435" i="2"/>
  <c r="V435" i="2" s="1"/>
  <c r="I436" i="2"/>
  <c r="U436" i="2" s="1"/>
  <c r="K436" i="2"/>
  <c r="W436" i="2" s="1"/>
  <c r="J437" i="2"/>
  <c r="V437" i="2" s="1"/>
  <c r="I438" i="2"/>
  <c r="U438" i="2" s="1"/>
  <c r="K438" i="2"/>
  <c r="W438" i="2" s="1"/>
  <c r="J439" i="2"/>
  <c r="V439" i="2" s="1"/>
  <c r="I440" i="2"/>
  <c r="U440" i="2" s="1"/>
  <c r="K440" i="2"/>
  <c r="W440" i="2" s="1"/>
  <c r="J441" i="2"/>
  <c r="V441" i="2" s="1"/>
  <c r="I442" i="2"/>
  <c r="U442" i="2" s="1"/>
  <c r="K442" i="2"/>
  <c r="W442" i="2" s="1"/>
  <c r="J443" i="2"/>
  <c r="V443" i="2" s="1"/>
  <c r="I444" i="2"/>
  <c r="U444" i="2" s="1"/>
  <c r="K444" i="2"/>
  <c r="W444" i="2" s="1"/>
  <c r="J445" i="2"/>
  <c r="V445" i="2" s="1"/>
  <c r="I446" i="2"/>
  <c r="U446" i="2" s="1"/>
  <c r="K446" i="2"/>
  <c r="W446" i="2" s="1"/>
  <c r="J447" i="2"/>
  <c r="V447" i="2" s="1"/>
  <c r="I448" i="2"/>
  <c r="U448" i="2" s="1"/>
  <c r="K448" i="2"/>
  <c r="W448" i="2" s="1"/>
  <c r="J449" i="2"/>
  <c r="V449" i="2" s="1"/>
  <c r="I450" i="2"/>
  <c r="U450" i="2" s="1"/>
  <c r="K450" i="2"/>
  <c r="W450" i="2" s="1"/>
  <c r="J451" i="2"/>
  <c r="V451" i="2" s="1"/>
  <c r="I452" i="2"/>
  <c r="U452" i="2" s="1"/>
  <c r="K452" i="2"/>
  <c r="W452" i="2" s="1"/>
  <c r="J453" i="2"/>
  <c r="V453" i="2" s="1"/>
  <c r="I454" i="2"/>
  <c r="U454" i="2" s="1"/>
  <c r="K454" i="2"/>
  <c r="W454" i="2" s="1"/>
  <c r="J455" i="2"/>
  <c r="V455" i="2" s="1"/>
  <c r="D401" i="2"/>
  <c r="I401" i="2" s="1"/>
  <c r="U401" i="2" s="1"/>
  <c r="E401" i="2"/>
  <c r="J401" i="2" s="1"/>
  <c r="V401" i="2" s="1"/>
  <c r="F401" i="2"/>
  <c r="K401" i="2" s="1"/>
  <c r="W401" i="2" s="1"/>
  <c r="D402" i="2"/>
  <c r="I402" i="2" s="1"/>
  <c r="U402" i="2" s="1"/>
  <c r="E402" i="2"/>
  <c r="J402" i="2" s="1"/>
  <c r="V402" i="2" s="1"/>
  <c r="F402" i="2"/>
  <c r="K402" i="2" s="1"/>
  <c r="W402" i="2" s="1"/>
  <c r="D403" i="2"/>
  <c r="I403" i="2" s="1"/>
  <c r="U403" i="2" s="1"/>
  <c r="E403" i="2"/>
  <c r="J403" i="2" s="1"/>
  <c r="V403" i="2" s="1"/>
  <c r="F403" i="2"/>
  <c r="K403" i="2" s="1"/>
  <c r="W403" i="2" s="1"/>
  <c r="D404" i="2"/>
  <c r="I404" i="2" s="1"/>
  <c r="U404" i="2" s="1"/>
  <c r="E404" i="2"/>
  <c r="J404" i="2" s="1"/>
  <c r="V404" i="2" s="1"/>
  <c r="F404" i="2"/>
  <c r="K404" i="2" s="1"/>
  <c r="W404" i="2" s="1"/>
  <c r="D405" i="2"/>
  <c r="I405" i="2" s="1"/>
  <c r="U405" i="2" s="1"/>
  <c r="E405" i="2"/>
  <c r="J405" i="2" s="1"/>
  <c r="V405" i="2" s="1"/>
  <c r="F405" i="2"/>
  <c r="K405" i="2" s="1"/>
  <c r="W405" i="2" s="1"/>
  <c r="D406" i="2"/>
  <c r="I406" i="2" s="1"/>
  <c r="U406" i="2" s="1"/>
  <c r="E406" i="2"/>
  <c r="J406" i="2" s="1"/>
  <c r="V406" i="2" s="1"/>
  <c r="F406" i="2"/>
  <c r="K406" i="2" s="1"/>
  <c r="W406" i="2" s="1"/>
  <c r="D407" i="2"/>
  <c r="I407" i="2" s="1"/>
  <c r="U407" i="2" s="1"/>
  <c r="E407" i="2"/>
  <c r="J407" i="2" s="1"/>
  <c r="V407" i="2" s="1"/>
  <c r="F407" i="2"/>
  <c r="K407" i="2" s="1"/>
  <c r="W407" i="2" s="1"/>
  <c r="D408" i="2"/>
  <c r="I408" i="2" s="1"/>
  <c r="U408" i="2" s="1"/>
  <c r="E408" i="2"/>
  <c r="J408" i="2" s="1"/>
  <c r="V408" i="2" s="1"/>
  <c r="F408" i="2"/>
  <c r="K408" i="2" s="1"/>
  <c r="W408" i="2" s="1"/>
  <c r="D409" i="2"/>
  <c r="I409" i="2" s="1"/>
  <c r="U409" i="2" s="1"/>
  <c r="E409" i="2"/>
  <c r="J409" i="2" s="1"/>
  <c r="V409" i="2" s="1"/>
  <c r="F409" i="2"/>
  <c r="K409" i="2" s="1"/>
  <c r="W409" i="2" s="1"/>
  <c r="D410" i="2"/>
  <c r="I410" i="2" s="1"/>
  <c r="U410" i="2" s="1"/>
  <c r="E410" i="2"/>
  <c r="J410" i="2" s="1"/>
  <c r="V410" i="2" s="1"/>
  <c r="F410" i="2"/>
  <c r="K410" i="2" s="1"/>
  <c r="W410" i="2" s="1"/>
  <c r="D411" i="2"/>
  <c r="I411" i="2" s="1"/>
  <c r="U411" i="2" s="1"/>
  <c r="E411" i="2"/>
  <c r="J411" i="2" s="1"/>
  <c r="V411" i="2" s="1"/>
  <c r="F411" i="2"/>
  <c r="K411" i="2" s="1"/>
  <c r="W411" i="2" s="1"/>
  <c r="D412" i="2"/>
  <c r="I412" i="2" s="1"/>
  <c r="U412" i="2" s="1"/>
  <c r="E412" i="2"/>
  <c r="J412" i="2" s="1"/>
  <c r="V412" i="2" s="1"/>
  <c r="F412" i="2"/>
  <c r="K412" i="2" s="1"/>
  <c r="W412" i="2" s="1"/>
  <c r="D413" i="2"/>
  <c r="I413" i="2" s="1"/>
  <c r="U413" i="2" s="1"/>
  <c r="E413" i="2"/>
  <c r="J413" i="2" s="1"/>
  <c r="V413" i="2" s="1"/>
  <c r="F413" i="2"/>
  <c r="K413" i="2" s="1"/>
  <c r="W413" i="2" s="1"/>
  <c r="D414" i="2"/>
  <c r="I414" i="2" s="1"/>
  <c r="U414" i="2" s="1"/>
  <c r="E414" i="2"/>
  <c r="J414" i="2" s="1"/>
  <c r="V414" i="2" s="1"/>
  <c r="F414" i="2"/>
  <c r="K414" i="2" s="1"/>
  <c r="W414" i="2" s="1"/>
  <c r="D415" i="2"/>
  <c r="I415" i="2" s="1"/>
  <c r="U415" i="2" s="1"/>
  <c r="E415" i="2"/>
  <c r="J415" i="2" s="1"/>
  <c r="V415" i="2" s="1"/>
  <c r="F415" i="2"/>
  <c r="K415" i="2" s="1"/>
  <c r="W415" i="2" s="1"/>
  <c r="D416" i="2"/>
  <c r="I416" i="2" s="1"/>
  <c r="U416" i="2" s="1"/>
  <c r="E416" i="2"/>
  <c r="J416" i="2" s="1"/>
  <c r="V416" i="2" s="1"/>
  <c r="F416" i="2"/>
  <c r="K416" i="2" s="1"/>
  <c r="W416" i="2" s="1"/>
  <c r="D417" i="2"/>
  <c r="I417" i="2" s="1"/>
  <c r="U417" i="2" s="1"/>
  <c r="E417" i="2"/>
  <c r="J417" i="2" s="1"/>
  <c r="V417" i="2" s="1"/>
  <c r="F417" i="2"/>
  <c r="K417" i="2" s="1"/>
  <c r="W417" i="2" s="1"/>
  <c r="D418" i="2"/>
  <c r="I418" i="2" s="1"/>
  <c r="U418" i="2" s="1"/>
  <c r="E418" i="2"/>
  <c r="J418" i="2" s="1"/>
  <c r="V418" i="2" s="1"/>
  <c r="F418" i="2"/>
  <c r="K418" i="2" s="1"/>
  <c r="W418" i="2" s="1"/>
  <c r="D419" i="2"/>
  <c r="I419" i="2" s="1"/>
  <c r="U419" i="2" s="1"/>
  <c r="E419" i="2"/>
  <c r="J419" i="2" s="1"/>
  <c r="V419" i="2" s="1"/>
  <c r="F419" i="2"/>
  <c r="K419" i="2" s="1"/>
  <c r="W419" i="2" s="1"/>
  <c r="D420" i="2"/>
  <c r="I420" i="2" s="1"/>
  <c r="U420" i="2" s="1"/>
  <c r="E420" i="2"/>
  <c r="J420" i="2" s="1"/>
  <c r="V420" i="2" s="1"/>
  <c r="F420" i="2"/>
  <c r="K420" i="2" s="1"/>
  <c r="W420" i="2" s="1"/>
  <c r="D421" i="2"/>
  <c r="I421" i="2" s="1"/>
  <c r="U421" i="2" s="1"/>
  <c r="E421" i="2"/>
  <c r="J421" i="2" s="1"/>
  <c r="V421" i="2" s="1"/>
  <c r="F421" i="2"/>
  <c r="K421" i="2" s="1"/>
  <c r="W421" i="2" s="1"/>
  <c r="D422" i="2"/>
  <c r="E422" i="2"/>
  <c r="J422" i="2" s="1"/>
  <c r="V422" i="2" s="1"/>
  <c r="F422" i="2"/>
  <c r="D423" i="2"/>
  <c r="I423" i="2" s="1"/>
  <c r="U423" i="2" s="1"/>
  <c r="E423" i="2"/>
  <c r="F423" i="2"/>
  <c r="K423" i="2" s="1"/>
  <c r="W423" i="2" s="1"/>
  <c r="D424" i="2"/>
  <c r="E424" i="2"/>
  <c r="J424" i="2" s="1"/>
  <c r="V424" i="2" s="1"/>
  <c r="F424" i="2"/>
  <c r="D425" i="2"/>
  <c r="I425" i="2" s="1"/>
  <c r="U425" i="2" s="1"/>
  <c r="E425" i="2"/>
  <c r="F425" i="2"/>
  <c r="K425" i="2" s="1"/>
  <c r="W425" i="2" s="1"/>
  <c r="D426" i="2"/>
  <c r="E426" i="2"/>
  <c r="J426" i="2" s="1"/>
  <c r="V426" i="2" s="1"/>
  <c r="F426" i="2"/>
  <c r="D427" i="2"/>
  <c r="I427" i="2" s="1"/>
  <c r="U427" i="2" s="1"/>
  <c r="E427" i="2"/>
  <c r="F427" i="2"/>
  <c r="K427" i="2" s="1"/>
  <c r="W427" i="2" s="1"/>
  <c r="D428" i="2"/>
  <c r="E428" i="2"/>
  <c r="J428" i="2" s="1"/>
  <c r="V428" i="2" s="1"/>
  <c r="F428" i="2"/>
  <c r="D429" i="2"/>
  <c r="I429" i="2" s="1"/>
  <c r="U429" i="2" s="1"/>
  <c r="E429" i="2"/>
  <c r="F429" i="2"/>
  <c r="K429" i="2" s="1"/>
  <c r="W429" i="2" s="1"/>
  <c r="D430" i="2"/>
  <c r="E430" i="2"/>
  <c r="J430" i="2" s="1"/>
  <c r="V430" i="2" s="1"/>
  <c r="F430" i="2"/>
  <c r="D431" i="2"/>
  <c r="I431" i="2" s="1"/>
  <c r="U431" i="2" s="1"/>
  <c r="E431" i="2"/>
  <c r="F431" i="2"/>
  <c r="K431" i="2" s="1"/>
  <c r="W431" i="2" s="1"/>
  <c r="D432" i="2"/>
  <c r="E432" i="2"/>
  <c r="J432" i="2" s="1"/>
  <c r="V432" i="2" s="1"/>
  <c r="F432" i="2"/>
  <c r="D433" i="2"/>
  <c r="I433" i="2" s="1"/>
  <c r="U433" i="2" s="1"/>
  <c r="E433" i="2"/>
  <c r="F433" i="2"/>
  <c r="K433" i="2" s="1"/>
  <c r="W433" i="2" s="1"/>
  <c r="D434" i="2"/>
  <c r="E434" i="2"/>
  <c r="J434" i="2" s="1"/>
  <c r="V434" i="2" s="1"/>
  <c r="F434" i="2"/>
  <c r="D435" i="2"/>
  <c r="I435" i="2" s="1"/>
  <c r="U435" i="2" s="1"/>
  <c r="E435" i="2"/>
  <c r="F435" i="2"/>
  <c r="K435" i="2" s="1"/>
  <c r="W435" i="2" s="1"/>
  <c r="D436" i="2"/>
  <c r="E436" i="2"/>
  <c r="J436" i="2" s="1"/>
  <c r="V436" i="2" s="1"/>
  <c r="F436" i="2"/>
  <c r="D437" i="2"/>
  <c r="I437" i="2" s="1"/>
  <c r="U437" i="2" s="1"/>
  <c r="E437" i="2"/>
  <c r="F437" i="2"/>
  <c r="K437" i="2" s="1"/>
  <c r="W437" i="2" s="1"/>
  <c r="D438" i="2"/>
  <c r="E438" i="2"/>
  <c r="J438" i="2" s="1"/>
  <c r="V438" i="2" s="1"/>
  <c r="F438" i="2"/>
  <c r="D439" i="2"/>
  <c r="I439" i="2" s="1"/>
  <c r="U439" i="2" s="1"/>
  <c r="E439" i="2"/>
  <c r="F439" i="2"/>
  <c r="K439" i="2" s="1"/>
  <c r="W439" i="2" s="1"/>
  <c r="D440" i="2"/>
  <c r="E440" i="2"/>
  <c r="J440" i="2" s="1"/>
  <c r="V440" i="2" s="1"/>
  <c r="F440" i="2"/>
  <c r="D441" i="2"/>
  <c r="I441" i="2" s="1"/>
  <c r="U441" i="2" s="1"/>
  <c r="E441" i="2"/>
  <c r="F441" i="2"/>
  <c r="K441" i="2" s="1"/>
  <c r="W441" i="2" s="1"/>
  <c r="D442" i="2"/>
  <c r="E442" i="2"/>
  <c r="J442" i="2" s="1"/>
  <c r="V442" i="2" s="1"/>
  <c r="F442" i="2"/>
  <c r="D443" i="2"/>
  <c r="I443" i="2" s="1"/>
  <c r="U443" i="2" s="1"/>
  <c r="E443" i="2"/>
  <c r="F443" i="2"/>
  <c r="K443" i="2" s="1"/>
  <c r="W443" i="2" s="1"/>
  <c r="D444" i="2"/>
  <c r="E444" i="2"/>
  <c r="J444" i="2" s="1"/>
  <c r="V444" i="2" s="1"/>
  <c r="F444" i="2"/>
  <c r="D445" i="2"/>
  <c r="I445" i="2" s="1"/>
  <c r="U445" i="2" s="1"/>
  <c r="E445" i="2"/>
  <c r="F445" i="2"/>
  <c r="K445" i="2" s="1"/>
  <c r="W445" i="2" s="1"/>
  <c r="D446" i="2"/>
  <c r="E446" i="2"/>
  <c r="J446" i="2" s="1"/>
  <c r="V446" i="2" s="1"/>
  <c r="F446" i="2"/>
  <c r="D447" i="2"/>
  <c r="I447" i="2" s="1"/>
  <c r="U447" i="2" s="1"/>
  <c r="E447" i="2"/>
  <c r="F447" i="2"/>
  <c r="K447" i="2" s="1"/>
  <c r="W447" i="2" s="1"/>
  <c r="D448" i="2"/>
  <c r="E448" i="2"/>
  <c r="J448" i="2" s="1"/>
  <c r="V448" i="2" s="1"/>
  <c r="F448" i="2"/>
  <c r="D449" i="2"/>
  <c r="I449" i="2" s="1"/>
  <c r="U449" i="2" s="1"/>
  <c r="E449" i="2"/>
  <c r="F449" i="2"/>
  <c r="K449" i="2" s="1"/>
  <c r="W449" i="2" s="1"/>
  <c r="D450" i="2"/>
  <c r="E450" i="2"/>
  <c r="J450" i="2" s="1"/>
  <c r="V450" i="2" s="1"/>
  <c r="F450" i="2"/>
  <c r="D451" i="2"/>
  <c r="I451" i="2" s="1"/>
  <c r="U451" i="2" s="1"/>
  <c r="E451" i="2"/>
  <c r="F451" i="2"/>
  <c r="K451" i="2" s="1"/>
  <c r="W451" i="2" s="1"/>
  <c r="D452" i="2"/>
  <c r="E452" i="2"/>
  <c r="J452" i="2" s="1"/>
  <c r="V452" i="2" s="1"/>
  <c r="F452" i="2"/>
  <c r="D453" i="2"/>
  <c r="I453" i="2" s="1"/>
  <c r="U453" i="2" s="1"/>
  <c r="E453" i="2"/>
  <c r="F453" i="2"/>
  <c r="K453" i="2" s="1"/>
  <c r="W453" i="2" s="1"/>
  <c r="D454" i="2"/>
  <c r="E454" i="2"/>
  <c r="J454" i="2" s="1"/>
  <c r="V454" i="2" s="1"/>
  <c r="F454" i="2"/>
  <c r="D455" i="2"/>
  <c r="I455" i="2" s="1"/>
  <c r="U455" i="2" s="1"/>
  <c r="E455" i="2"/>
  <c r="F455" i="2"/>
  <c r="K455" i="2" s="1"/>
  <c r="W455" i="2" s="1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K401" i="1"/>
  <c r="L401" i="1"/>
  <c r="M401" i="1"/>
  <c r="N401" i="1"/>
  <c r="K402" i="1"/>
  <c r="L402" i="1"/>
  <c r="M402" i="1"/>
  <c r="N402" i="1"/>
  <c r="K403" i="1"/>
  <c r="L403" i="1"/>
  <c r="M403" i="1"/>
  <c r="N403" i="1"/>
  <c r="K404" i="1"/>
  <c r="L404" i="1"/>
  <c r="M404" i="1"/>
  <c r="N404" i="1"/>
  <c r="K405" i="1"/>
  <c r="L405" i="1"/>
  <c r="M405" i="1"/>
  <c r="N405" i="1"/>
  <c r="K406" i="1"/>
  <c r="L406" i="1"/>
  <c r="M406" i="1"/>
  <c r="N406" i="1"/>
  <c r="K407" i="1"/>
  <c r="L407" i="1"/>
  <c r="M407" i="1"/>
  <c r="N407" i="1"/>
  <c r="K408" i="1"/>
  <c r="L408" i="1"/>
  <c r="M408" i="1"/>
  <c r="N408" i="1"/>
  <c r="K409" i="1"/>
  <c r="L409" i="1"/>
  <c r="M409" i="1"/>
  <c r="N409" i="1"/>
  <c r="K410" i="1"/>
  <c r="L410" i="1"/>
  <c r="M410" i="1"/>
  <c r="N410" i="1"/>
  <c r="K411" i="1"/>
  <c r="L411" i="1"/>
  <c r="M411" i="1"/>
  <c r="N411" i="1"/>
  <c r="K412" i="1"/>
  <c r="L412" i="1"/>
  <c r="M412" i="1"/>
  <c r="N412" i="1"/>
  <c r="K413" i="1"/>
  <c r="L413" i="1"/>
  <c r="M413" i="1"/>
  <c r="N413" i="1"/>
  <c r="K414" i="1"/>
  <c r="L414" i="1"/>
  <c r="M414" i="1"/>
  <c r="N414" i="1"/>
  <c r="K415" i="1"/>
  <c r="L415" i="1"/>
  <c r="M415" i="1"/>
  <c r="N415" i="1"/>
  <c r="K416" i="1"/>
  <c r="L416" i="1"/>
  <c r="M416" i="1"/>
  <c r="N416" i="1"/>
  <c r="K417" i="1"/>
  <c r="L417" i="1"/>
  <c r="M417" i="1"/>
  <c r="N417" i="1"/>
  <c r="K418" i="1"/>
  <c r="L418" i="1"/>
  <c r="M418" i="1"/>
  <c r="N418" i="1"/>
  <c r="K419" i="1"/>
  <c r="L419" i="1"/>
  <c r="M419" i="1"/>
  <c r="N419" i="1"/>
  <c r="K420" i="1"/>
  <c r="L420" i="1"/>
  <c r="M420" i="1"/>
  <c r="N420" i="1"/>
  <c r="K421" i="1"/>
  <c r="L421" i="1"/>
  <c r="M421" i="1"/>
  <c r="N421" i="1"/>
  <c r="K422" i="1"/>
  <c r="L422" i="1"/>
  <c r="M422" i="1"/>
  <c r="N422" i="1"/>
  <c r="K423" i="1"/>
  <c r="L423" i="1"/>
  <c r="M423" i="1"/>
  <c r="N423" i="1"/>
  <c r="K424" i="1"/>
  <c r="L424" i="1"/>
  <c r="M424" i="1"/>
  <c r="N424" i="1"/>
  <c r="K425" i="1"/>
  <c r="L425" i="1"/>
  <c r="M425" i="1"/>
  <c r="N425" i="1"/>
  <c r="K426" i="1"/>
  <c r="L426" i="1"/>
  <c r="M426" i="1"/>
  <c r="N426" i="1"/>
  <c r="K427" i="1"/>
  <c r="L427" i="1"/>
  <c r="M427" i="1"/>
  <c r="N427" i="1"/>
  <c r="K428" i="1"/>
  <c r="L428" i="1"/>
  <c r="M428" i="1"/>
  <c r="N428" i="1"/>
  <c r="K429" i="1"/>
  <c r="L429" i="1"/>
  <c r="M429" i="1"/>
  <c r="N429" i="1"/>
  <c r="K430" i="1"/>
  <c r="L430" i="1"/>
  <c r="M430" i="1"/>
  <c r="N430" i="1"/>
  <c r="K431" i="1"/>
  <c r="L431" i="1"/>
  <c r="M431" i="1"/>
  <c r="N431" i="1"/>
  <c r="K432" i="1"/>
  <c r="L432" i="1"/>
  <c r="M432" i="1"/>
  <c r="N432" i="1"/>
  <c r="K433" i="1"/>
  <c r="L433" i="1"/>
  <c r="M433" i="1"/>
  <c r="N433" i="1"/>
  <c r="K434" i="1"/>
  <c r="L434" i="1"/>
  <c r="M434" i="1"/>
  <c r="N434" i="1"/>
  <c r="K435" i="1"/>
  <c r="L435" i="1"/>
  <c r="M435" i="1"/>
  <c r="N435" i="1"/>
  <c r="K436" i="1"/>
  <c r="L436" i="1"/>
  <c r="M436" i="1"/>
  <c r="N436" i="1"/>
  <c r="K437" i="1"/>
  <c r="L437" i="1"/>
  <c r="M437" i="1"/>
  <c r="N437" i="1"/>
  <c r="K438" i="1"/>
  <c r="L438" i="1"/>
  <c r="M438" i="1"/>
  <c r="N438" i="1"/>
  <c r="K439" i="1"/>
  <c r="L439" i="1"/>
  <c r="M439" i="1"/>
  <c r="N439" i="1"/>
  <c r="K440" i="1"/>
  <c r="L440" i="1"/>
  <c r="M440" i="1"/>
  <c r="N440" i="1"/>
  <c r="K441" i="1"/>
  <c r="L441" i="1"/>
  <c r="M441" i="1"/>
  <c r="N441" i="1"/>
  <c r="K442" i="1"/>
  <c r="L442" i="1"/>
  <c r="M442" i="1"/>
  <c r="N442" i="1"/>
  <c r="K443" i="1"/>
  <c r="L443" i="1"/>
  <c r="M443" i="1"/>
  <c r="N443" i="1"/>
  <c r="K444" i="1"/>
  <c r="L444" i="1"/>
  <c r="M444" i="1"/>
  <c r="N444" i="1"/>
  <c r="K445" i="1"/>
  <c r="L445" i="1"/>
  <c r="M445" i="1"/>
  <c r="N445" i="1"/>
  <c r="K446" i="1"/>
  <c r="L446" i="1"/>
  <c r="M446" i="1"/>
  <c r="N446" i="1"/>
  <c r="K447" i="1"/>
  <c r="L447" i="1"/>
  <c r="M447" i="1"/>
  <c r="N447" i="1"/>
  <c r="K448" i="1"/>
  <c r="L448" i="1"/>
  <c r="M448" i="1"/>
  <c r="N448" i="1"/>
  <c r="K449" i="1"/>
  <c r="L449" i="1"/>
  <c r="M449" i="1"/>
  <c r="N449" i="1"/>
  <c r="K450" i="1"/>
  <c r="L450" i="1"/>
  <c r="M450" i="1"/>
  <c r="N450" i="1"/>
  <c r="K451" i="1"/>
  <c r="L451" i="1"/>
  <c r="M451" i="1"/>
  <c r="N451" i="1"/>
  <c r="K452" i="1"/>
  <c r="L452" i="1"/>
  <c r="M452" i="1"/>
  <c r="N452" i="1"/>
  <c r="K453" i="1"/>
  <c r="L453" i="1"/>
  <c r="M453" i="1"/>
  <c r="N453" i="1"/>
  <c r="K454" i="1"/>
  <c r="L454" i="1"/>
  <c r="M454" i="1"/>
  <c r="N454" i="1"/>
  <c r="K455" i="1"/>
  <c r="L455" i="1"/>
  <c r="M455" i="1"/>
  <c r="N455" i="1"/>
  <c r="G402" i="1"/>
  <c r="O402" i="1" s="1"/>
  <c r="G404" i="1"/>
  <c r="O404" i="1" s="1"/>
  <c r="G406" i="1"/>
  <c r="O406" i="1" s="1"/>
  <c r="G408" i="1"/>
  <c r="O408" i="1" s="1"/>
  <c r="G410" i="1"/>
  <c r="O410" i="1" s="1"/>
  <c r="G412" i="1"/>
  <c r="O412" i="1" s="1"/>
  <c r="G414" i="1"/>
  <c r="O414" i="1" s="1"/>
  <c r="G416" i="1"/>
  <c r="O416" i="1" s="1"/>
  <c r="G418" i="1"/>
  <c r="O418" i="1" s="1"/>
  <c r="G420" i="1"/>
  <c r="O420" i="1" s="1"/>
  <c r="G422" i="1"/>
  <c r="O422" i="1" s="1"/>
  <c r="G424" i="1"/>
  <c r="O424" i="1" s="1"/>
  <c r="G426" i="1"/>
  <c r="O426" i="1" s="1"/>
  <c r="G428" i="1"/>
  <c r="O428" i="1" s="1"/>
  <c r="G430" i="1"/>
  <c r="O430" i="1" s="1"/>
  <c r="C401" i="1"/>
  <c r="G401" i="1" s="1"/>
  <c r="O401" i="1" s="1"/>
  <c r="D401" i="1"/>
  <c r="H401" i="1" s="1"/>
  <c r="P401" i="1" s="1"/>
  <c r="C402" i="1"/>
  <c r="D402" i="1"/>
  <c r="H402" i="1" s="1"/>
  <c r="P402" i="1" s="1"/>
  <c r="C403" i="1"/>
  <c r="G403" i="1" s="1"/>
  <c r="O403" i="1" s="1"/>
  <c r="D403" i="1"/>
  <c r="H403" i="1" s="1"/>
  <c r="P403" i="1" s="1"/>
  <c r="C404" i="1"/>
  <c r="D404" i="1"/>
  <c r="H404" i="1" s="1"/>
  <c r="P404" i="1" s="1"/>
  <c r="C405" i="1"/>
  <c r="G405" i="1" s="1"/>
  <c r="O405" i="1" s="1"/>
  <c r="D405" i="1"/>
  <c r="H405" i="1" s="1"/>
  <c r="P405" i="1" s="1"/>
  <c r="C406" i="1"/>
  <c r="D406" i="1"/>
  <c r="H406" i="1" s="1"/>
  <c r="P406" i="1" s="1"/>
  <c r="C407" i="1"/>
  <c r="G407" i="1" s="1"/>
  <c r="O407" i="1" s="1"/>
  <c r="D407" i="1"/>
  <c r="H407" i="1" s="1"/>
  <c r="P407" i="1" s="1"/>
  <c r="C408" i="1"/>
  <c r="D408" i="1"/>
  <c r="H408" i="1" s="1"/>
  <c r="P408" i="1" s="1"/>
  <c r="C409" i="1"/>
  <c r="G409" i="1" s="1"/>
  <c r="O409" i="1" s="1"/>
  <c r="D409" i="1"/>
  <c r="H409" i="1" s="1"/>
  <c r="P409" i="1" s="1"/>
  <c r="C410" i="1"/>
  <c r="D410" i="1"/>
  <c r="H410" i="1" s="1"/>
  <c r="P410" i="1" s="1"/>
  <c r="C411" i="1"/>
  <c r="G411" i="1" s="1"/>
  <c r="O411" i="1" s="1"/>
  <c r="D411" i="1"/>
  <c r="H411" i="1" s="1"/>
  <c r="P411" i="1" s="1"/>
  <c r="C412" i="1"/>
  <c r="D412" i="1"/>
  <c r="H412" i="1" s="1"/>
  <c r="P412" i="1" s="1"/>
  <c r="C413" i="1"/>
  <c r="G413" i="1" s="1"/>
  <c r="O413" i="1" s="1"/>
  <c r="D413" i="1"/>
  <c r="H413" i="1" s="1"/>
  <c r="P413" i="1" s="1"/>
  <c r="C414" i="1"/>
  <c r="D414" i="1"/>
  <c r="H414" i="1" s="1"/>
  <c r="P414" i="1" s="1"/>
  <c r="C415" i="1"/>
  <c r="G415" i="1" s="1"/>
  <c r="O415" i="1" s="1"/>
  <c r="D415" i="1"/>
  <c r="H415" i="1" s="1"/>
  <c r="P415" i="1" s="1"/>
  <c r="C416" i="1"/>
  <c r="D416" i="1"/>
  <c r="H416" i="1" s="1"/>
  <c r="P416" i="1" s="1"/>
  <c r="C417" i="1"/>
  <c r="G417" i="1" s="1"/>
  <c r="O417" i="1" s="1"/>
  <c r="D417" i="1"/>
  <c r="H417" i="1" s="1"/>
  <c r="P417" i="1" s="1"/>
  <c r="C418" i="1"/>
  <c r="D418" i="1"/>
  <c r="H418" i="1" s="1"/>
  <c r="P418" i="1" s="1"/>
  <c r="C419" i="1"/>
  <c r="G419" i="1" s="1"/>
  <c r="O419" i="1" s="1"/>
  <c r="D419" i="1"/>
  <c r="H419" i="1" s="1"/>
  <c r="P419" i="1" s="1"/>
  <c r="C420" i="1"/>
  <c r="D420" i="1"/>
  <c r="H420" i="1" s="1"/>
  <c r="P420" i="1" s="1"/>
  <c r="C421" i="1"/>
  <c r="G421" i="1" s="1"/>
  <c r="O421" i="1" s="1"/>
  <c r="D421" i="1"/>
  <c r="H421" i="1" s="1"/>
  <c r="P421" i="1" s="1"/>
  <c r="C422" i="1"/>
  <c r="D422" i="1"/>
  <c r="H422" i="1" s="1"/>
  <c r="P422" i="1" s="1"/>
  <c r="C423" i="1"/>
  <c r="G423" i="1" s="1"/>
  <c r="O423" i="1" s="1"/>
  <c r="D423" i="1"/>
  <c r="H423" i="1" s="1"/>
  <c r="P423" i="1" s="1"/>
  <c r="C424" i="1"/>
  <c r="D424" i="1"/>
  <c r="H424" i="1" s="1"/>
  <c r="P424" i="1" s="1"/>
  <c r="C425" i="1"/>
  <c r="G425" i="1" s="1"/>
  <c r="O425" i="1" s="1"/>
  <c r="D425" i="1"/>
  <c r="H425" i="1" s="1"/>
  <c r="P425" i="1" s="1"/>
  <c r="C426" i="1"/>
  <c r="D426" i="1"/>
  <c r="H426" i="1" s="1"/>
  <c r="P426" i="1" s="1"/>
  <c r="C427" i="1"/>
  <c r="G427" i="1" s="1"/>
  <c r="O427" i="1" s="1"/>
  <c r="D427" i="1"/>
  <c r="H427" i="1" s="1"/>
  <c r="P427" i="1" s="1"/>
  <c r="C428" i="1"/>
  <c r="D428" i="1"/>
  <c r="H428" i="1" s="1"/>
  <c r="P428" i="1" s="1"/>
  <c r="C429" i="1"/>
  <c r="G429" i="1" s="1"/>
  <c r="O429" i="1" s="1"/>
  <c r="D429" i="1"/>
  <c r="H429" i="1" s="1"/>
  <c r="P429" i="1" s="1"/>
  <c r="C430" i="1"/>
  <c r="D430" i="1"/>
  <c r="H430" i="1" s="1"/>
  <c r="P430" i="1" s="1"/>
  <c r="C431" i="1"/>
  <c r="G431" i="1" s="1"/>
  <c r="O431" i="1" s="1"/>
  <c r="D431" i="1"/>
  <c r="H431" i="1" s="1"/>
  <c r="P431" i="1" s="1"/>
  <c r="C432" i="1"/>
  <c r="G432" i="1" s="1"/>
  <c r="O432" i="1" s="1"/>
  <c r="D432" i="1"/>
  <c r="H432" i="1" s="1"/>
  <c r="P432" i="1" s="1"/>
  <c r="C433" i="1"/>
  <c r="G433" i="1" s="1"/>
  <c r="O433" i="1" s="1"/>
  <c r="D433" i="1"/>
  <c r="H433" i="1" s="1"/>
  <c r="P433" i="1" s="1"/>
  <c r="C434" i="1"/>
  <c r="G434" i="1" s="1"/>
  <c r="O434" i="1" s="1"/>
  <c r="D434" i="1"/>
  <c r="H434" i="1" s="1"/>
  <c r="P434" i="1" s="1"/>
  <c r="C435" i="1"/>
  <c r="G435" i="1" s="1"/>
  <c r="O435" i="1" s="1"/>
  <c r="D435" i="1"/>
  <c r="H435" i="1" s="1"/>
  <c r="P435" i="1" s="1"/>
  <c r="C436" i="1"/>
  <c r="G436" i="1" s="1"/>
  <c r="O436" i="1" s="1"/>
  <c r="D436" i="1"/>
  <c r="H436" i="1" s="1"/>
  <c r="P436" i="1" s="1"/>
  <c r="C437" i="1"/>
  <c r="G437" i="1" s="1"/>
  <c r="O437" i="1" s="1"/>
  <c r="D437" i="1"/>
  <c r="H437" i="1" s="1"/>
  <c r="P437" i="1" s="1"/>
  <c r="C438" i="1"/>
  <c r="G438" i="1" s="1"/>
  <c r="O438" i="1" s="1"/>
  <c r="D438" i="1"/>
  <c r="H438" i="1" s="1"/>
  <c r="P438" i="1" s="1"/>
  <c r="C439" i="1"/>
  <c r="G439" i="1" s="1"/>
  <c r="O439" i="1" s="1"/>
  <c r="D439" i="1"/>
  <c r="H439" i="1" s="1"/>
  <c r="P439" i="1" s="1"/>
  <c r="C440" i="1"/>
  <c r="G440" i="1" s="1"/>
  <c r="O440" i="1" s="1"/>
  <c r="D440" i="1"/>
  <c r="H440" i="1" s="1"/>
  <c r="P440" i="1" s="1"/>
  <c r="C441" i="1"/>
  <c r="G441" i="1" s="1"/>
  <c r="O441" i="1" s="1"/>
  <c r="D441" i="1"/>
  <c r="H441" i="1" s="1"/>
  <c r="P441" i="1" s="1"/>
  <c r="C442" i="1"/>
  <c r="G442" i="1" s="1"/>
  <c r="O442" i="1" s="1"/>
  <c r="D442" i="1"/>
  <c r="H442" i="1" s="1"/>
  <c r="P442" i="1" s="1"/>
  <c r="C443" i="1"/>
  <c r="G443" i="1" s="1"/>
  <c r="O443" i="1" s="1"/>
  <c r="D443" i="1"/>
  <c r="H443" i="1" s="1"/>
  <c r="P443" i="1" s="1"/>
  <c r="C444" i="1"/>
  <c r="G444" i="1" s="1"/>
  <c r="O444" i="1" s="1"/>
  <c r="D444" i="1"/>
  <c r="H444" i="1" s="1"/>
  <c r="P444" i="1" s="1"/>
  <c r="C445" i="1"/>
  <c r="G445" i="1" s="1"/>
  <c r="O445" i="1" s="1"/>
  <c r="D445" i="1"/>
  <c r="H445" i="1" s="1"/>
  <c r="P445" i="1" s="1"/>
  <c r="C446" i="1"/>
  <c r="G446" i="1" s="1"/>
  <c r="O446" i="1" s="1"/>
  <c r="D446" i="1"/>
  <c r="H446" i="1" s="1"/>
  <c r="P446" i="1" s="1"/>
  <c r="C447" i="1"/>
  <c r="G447" i="1" s="1"/>
  <c r="O447" i="1" s="1"/>
  <c r="D447" i="1"/>
  <c r="H447" i="1" s="1"/>
  <c r="P447" i="1" s="1"/>
  <c r="C448" i="1"/>
  <c r="G448" i="1" s="1"/>
  <c r="O448" i="1" s="1"/>
  <c r="D448" i="1"/>
  <c r="H448" i="1" s="1"/>
  <c r="P448" i="1" s="1"/>
  <c r="C449" i="1"/>
  <c r="G449" i="1" s="1"/>
  <c r="O449" i="1" s="1"/>
  <c r="D449" i="1"/>
  <c r="H449" i="1" s="1"/>
  <c r="P449" i="1" s="1"/>
  <c r="C450" i="1"/>
  <c r="G450" i="1" s="1"/>
  <c r="O450" i="1" s="1"/>
  <c r="D450" i="1"/>
  <c r="H450" i="1" s="1"/>
  <c r="P450" i="1" s="1"/>
  <c r="C451" i="1"/>
  <c r="G451" i="1" s="1"/>
  <c r="O451" i="1" s="1"/>
  <c r="D451" i="1"/>
  <c r="H451" i="1" s="1"/>
  <c r="P451" i="1" s="1"/>
  <c r="C452" i="1"/>
  <c r="G452" i="1" s="1"/>
  <c r="O452" i="1" s="1"/>
  <c r="D452" i="1"/>
  <c r="H452" i="1" s="1"/>
  <c r="P452" i="1" s="1"/>
  <c r="C453" i="1"/>
  <c r="G453" i="1" s="1"/>
  <c r="O453" i="1" s="1"/>
  <c r="D453" i="1"/>
  <c r="H453" i="1" s="1"/>
  <c r="P453" i="1" s="1"/>
  <c r="C454" i="1"/>
  <c r="G454" i="1" s="1"/>
  <c r="O454" i="1" s="1"/>
  <c r="D454" i="1"/>
  <c r="H454" i="1" s="1"/>
  <c r="P454" i="1" s="1"/>
  <c r="C455" i="1"/>
  <c r="G455" i="1" s="1"/>
  <c r="O455" i="1" s="1"/>
  <c r="D455" i="1"/>
  <c r="H455" i="1" s="1"/>
  <c r="P455" i="1" s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Y400" i="1" l="1"/>
  <c r="Y399" i="1"/>
  <c r="Y398" i="1"/>
  <c r="Y397" i="1"/>
  <c r="Y396" i="1"/>
  <c r="Y395" i="1"/>
  <c r="Y394" i="1"/>
  <c r="Y393" i="1"/>
  <c r="Y392" i="1"/>
  <c r="Y391" i="1"/>
  <c r="Y390" i="1"/>
  <c r="Y389" i="1"/>
  <c r="Y388" i="1"/>
  <c r="Y387" i="1"/>
  <c r="Y386" i="1"/>
  <c r="Y385" i="1"/>
  <c r="Y384" i="1"/>
  <c r="Y383" i="1"/>
  <c r="Y382" i="1"/>
  <c r="Y381" i="1"/>
  <c r="Y380" i="1"/>
  <c r="D380" i="2" l="1"/>
  <c r="E380" i="2"/>
  <c r="F380" i="2"/>
  <c r="D381" i="2"/>
  <c r="I381" i="2" s="1"/>
  <c r="U381" i="2" s="1"/>
  <c r="E381" i="2"/>
  <c r="F381" i="2"/>
  <c r="D382" i="2"/>
  <c r="E382" i="2"/>
  <c r="J382" i="2" s="1"/>
  <c r="V382" i="2" s="1"/>
  <c r="F382" i="2"/>
  <c r="D383" i="2"/>
  <c r="E383" i="2"/>
  <c r="F383" i="2"/>
  <c r="K383" i="2" s="1"/>
  <c r="W383" i="2" s="1"/>
  <c r="D384" i="2"/>
  <c r="E384" i="2"/>
  <c r="F384" i="2"/>
  <c r="D385" i="2"/>
  <c r="I385" i="2" s="1"/>
  <c r="U385" i="2" s="1"/>
  <c r="E385" i="2"/>
  <c r="F385" i="2"/>
  <c r="D386" i="2"/>
  <c r="E386" i="2"/>
  <c r="J386" i="2" s="1"/>
  <c r="V386" i="2" s="1"/>
  <c r="F386" i="2"/>
  <c r="D387" i="2"/>
  <c r="E387" i="2"/>
  <c r="F387" i="2"/>
  <c r="K387" i="2" s="1"/>
  <c r="W387" i="2" s="1"/>
  <c r="D388" i="2"/>
  <c r="E388" i="2"/>
  <c r="F388" i="2"/>
  <c r="D389" i="2"/>
  <c r="I389" i="2" s="1"/>
  <c r="U389" i="2" s="1"/>
  <c r="E389" i="2"/>
  <c r="F389" i="2"/>
  <c r="D390" i="2"/>
  <c r="E390" i="2"/>
  <c r="J390" i="2" s="1"/>
  <c r="V390" i="2" s="1"/>
  <c r="F390" i="2"/>
  <c r="D391" i="2"/>
  <c r="E391" i="2"/>
  <c r="F391" i="2"/>
  <c r="K391" i="2" s="1"/>
  <c r="W391" i="2" s="1"/>
  <c r="D392" i="2"/>
  <c r="E392" i="2"/>
  <c r="F392" i="2"/>
  <c r="D393" i="2"/>
  <c r="I393" i="2" s="1"/>
  <c r="U393" i="2" s="1"/>
  <c r="E393" i="2"/>
  <c r="F393" i="2"/>
  <c r="D394" i="2"/>
  <c r="E394" i="2"/>
  <c r="J394" i="2" s="1"/>
  <c r="V394" i="2" s="1"/>
  <c r="F394" i="2"/>
  <c r="D395" i="2"/>
  <c r="E395" i="2"/>
  <c r="F395" i="2"/>
  <c r="K395" i="2" s="1"/>
  <c r="W395" i="2" s="1"/>
  <c r="D396" i="2"/>
  <c r="E396" i="2"/>
  <c r="F396" i="2"/>
  <c r="D397" i="2"/>
  <c r="I397" i="2" s="1"/>
  <c r="U397" i="2" s="1"/>
  <c r="E397" i="2"/>
  <c r="F397" i="2"/>
  <c r="D398" i="2"/>
  <c r="E398" i="2"/>
  <c r="J398" i="2" s="1"/>
  <c r="V398" i="2" s="1"/>
  <c r="F398" i="2"/>
  <c r="D399" i="2"/>
  <c r="E399" i="2"/>
  <c r="F399" i="2"/>
  <c r="K399" i="2" s="1"/>
  <c r="W399" i="2" s="1"/>
  <c r="D400" i="2"/>
  <c r="E400" i="2"/>
  <c r="F400" i="2"/>
  <c r="O380" i="2"/>
  <c r="P380" i="2"/>
  <c r="Q380" i="2"/>
  <c r="T380" i="2" s="1"/>
  <c r="R380" i="2"/>
  <c r="S380" i="2"/>
  <c r="O381" i="2"/>
  <c r="P381" i="2"/>
  <c r="S381" i="2" s="1"/>
  <c r="Q381" i="2"/>
  <c r="T381" i="2" s="1"/>
  <c r="R381" i="2"/>
  <c r="O382" i="2"/>
  <c r="R382" i="2" s="1"/>
  <c r="P382" i="2"/>
  <c r="S382" i="2" s="1"/>
  <c r="Q382" i="2"/>
  <c r="T382" i="2"/>
  <c r="O383" i="2"/>
  <c r="R383" i="2" s="1"/>
  <c r="P383" i="2"/>
  <c r="Q383" i="2"/>
  <c r="S383" i="2"/>
  <c r="T383" i="2"/>
  <c r="O384" i="2"/>
  <c r="P384" i="2"/>
  <c r="Q384" i="2"/>
  <c r="T384" i="2" s="1"/>
  <c r="R384" i="2"/>
  <c r="S384" i="2"/>
  <c r="O385" i="2"/>
  <c r="P385" i="2"/>
  <c r="S385" i="2" s="1"/>
  <c r="Q385" i="2"/>
  <c r="T385" i="2" s="1"/>
  <c r="R385" i="2"/>
  <c r="W385" i="2"/>
  <c r="O386" i="2"/>
  <c r="R386" i="2" s="1"/>
  <c r="P386" i="2"/>
  <c r="S386" i="2" s="1"/>
  <c r="Q386" i="2"/>
  <c r="T386" i="2"/>
  <c r="O387" i="2"/>
  <c r="R387" i="2" s="1"/>
  <c r="P387" i="2"/>
  <c r="Q387" i="2"/>
  <c r="S387" i="2"/>
  <c r="T387" i="2"/>
  <c r="O388" i="2"/>
  <c r="P388" i="2"/>
  <c r="Q388" i="2"/>
  <c r="T388" i="2" s="1"/>
  <c r="R388" i="2"/>
  <c r="S388" i="2"/>
  <c r="O389" i="2"/>
  <c r="P389" i="2"/>
  <c r="S389" i="2" s="1"/>
  <c r="Q389" i="2"/>
  <c r="T389" i="2" s="1"/>
  <c r="R389" i="2"/>
  <c r="O390" i="2"/>
  <c r="R390" i="2" s="1"/>
  <c r="P390" i="2"/>
  <c r="S390" i="2" s="1"/>
  <c r="Q390" i="2"/>
  <c r="T390" i="2"/>
  <c r="O391" i="2"/>
  <c r="R391" i="2" s="1"/>
  <c r="P391" i="2"/>
  <c r="Q391" i="2"/>
  <c r="S391" i="2"/>
  <c r="T391" i="2"/>
  <c r="O392" i="2"/>
  <c r="P392" i="2"/>
  <c r="Q392" i="2"/>
  <c r="T392" i="2" s="1"/>
  <c r="R392" i="2"/>
  <c r="S392" i="2"/>
  <c r="O393" i="2"/>
  <c r="P393" i="2"/>
  <c r="S393" i="2" s="1"/>
  <c r="Q393" i="2"/>
  <c r="T393" i="2" s="1"/>
  <c r="R393" i="2"/>
  <c r="O394" i="2"/>
  <c r="R394" i="2" s="1"/>
  <c r="P394" i="2"/>
  <c r="S394" i="2" s="1"/>
  <c r="Q394" i="2"/>
  <c r="T394" i="2"/>
  <c r="O395" i="2"/>
  <c r="R395" i="2" s="1"/>
  <c r="P395" i="2"/>
  <c r="Q395" i="2"/>
  <c r="S395" i="2"/>
  <c r="T395" i="2"/>
  <c r="O396" i="2"/>
  <c r="P396" i="2"/>
  <c r="Q396" i="2"/>
  <c r="T396" i="2" s="1"/>
  <c r="R396" i="2"/>
  <c r="S396" i="2"/>
  <c r="O397" i="2"/>
  <c r="P397" i="2"/>
  <c r="S397" i="2" s="1"/>
  <c r="Q397" i="2"/>
  <c r="T397" i="2" s="1"/>
  <c r="R397" i="2"/>
  <c r="O398" i="2"/>
  <c r="R398" i="2" s="1"/>
  <c r="P398" i="2"/>
  <c r="S398" i="2" s="1"/>
  <c r="Q398" i="2"/>
  <c r="T398" i="2"/>
  <c r="O399" i="2"/>
  <c r="R399" i="2" s="1"/>
  <c r="P399" i="2"/>
  <c r="Q399" i="2"/>
  <c r="S399" i="2"/>
  <c r="T399" i="2"/>
  <c r="O400" i="2"/>
  <c r="P400" i="2"/>
  <c r="Q400" i="2"/>
  <c r="T400" i="2" s="1"/>
  <c r="R400" i="2"/>
  <c r="S400" i="2"/>
  <c r="I380" i="2"/>
  <c r="U380" i="2" s="1"/>
  <c r="J380" i="2"/>
  <c r="V380" i="2" s="1"/>
  <c r="K380" i="2"/>
  <c r="W380" i="2" s="1"/>
  <c r="J381" i="2"/>
  <c r="V381" i="2" s="1"/>
  <c r="K381" i="2"/>
  <c r="W381" i="2" s="1"/>
  <c r="I382" i="2"/>
  <c r="U382" i="2" s="1"/>
  <c r="K382" i="2"/>
  <c r="W382" i="2" s="1"/>
  <c r="I383" i="2"/>
  <c r="U383" i="2" s="1"/>
  <c r="J383" i="2"/>
  <c r="V383" i="2" s="1"/>
  <c r="I384" i="2"/>
  <c r="U384" i="2" s="1"/>
  <c r="J384" i="2"/>
  <c r="V384" i="2" s="1"/>
  <c r="K384" i="2"/>
  <c r="W384" i="2" s="1"/>
  <c r="J385" i="2"/>
  <c r="V385" i="2" s="1"/>
  <c r="K385" i="2"/>
  <c r="I386" i="2"/>
  <c r="U386" i="2" s="1"/>
  <c r="K386" i="2"/>
  <c r="W386" i="2" s="1"/>
  <c r="I387" i="2"/>
  <c r="U387" i="2" s="1"/>
  <c r="J387" i="2"/>
  <c r="V387" i="2" s="1"/>
  <c r="I388" i="2"/>
  <c r="U388" i="2" s="1"/>
  <c r="J388" i="2"/>
  <c r="V388" i="2" s="1"/>
  <c r="K388" i="2"/>
  <c r="W388" i="2" s="1"/>
  <c r="J389" i="2"/>
  <c r="V389" i="2" s="1"/>
  <c r="K389" i="2"/>
  <c r="W389" i="2" s="1"/>
  <c r="I390" i="2"/>
  <c r="U390" i="2" s="1"/>
  <c r="K390" i="2"/>
  <c r="W390" i="2" s="1"/>
  <c r="I391" i="2"/>
  <c r="U391" i="2" s="1"/>
  <c r="J391" i="2"/>
  <c r="V391" i="2" s="1"/>
  <c r="I392" i="2"/>
  <c r="U392" i="2" s="1"/>
  <c r="J392" i="2"/>
  <c r="V392" i="2" s="1"/>
  <c r="K392" i="2"/>
  <c r="W392" i="2" s="1"/>
  <c r="J393" i="2"/>
  <c r="V393" i="2" s="1"/>
  <c r="K393" i="2"/>
  <c r="W393" i="2" s="1"/>
  <c r="I394" i="2"/>
  <c r="U394" i="2" s="1"/>
  <c r="K394" i="2"/>
  <c r="W394" i="2" s="1"/>
  <c r="I395" i="2"/>
  <c r="U395" i="2" s="1"/>
  <c r="J395" i="2"/>
  <c r="V395" i="2" s="1"/>
  <c r="I396" i="2"/>
  <c r="U396" i="2" s="1"/>
  <c r="J396" i="2"/>
  <c r="V396" i="2" s="1"/>
  <c r="K396" i="2"/>
  <c r="W396" i="2" s="1"/>
  <c r="J397" i="2"/>
  <c r="V397" i="2" s="1"/>
  <c r="K397" i="2"/>
  <c r="W397" i="2" s="1"/>
  <c r="I398" i="2"/>
  <c r="U398" i="2" s="1"/>
  <c r="K398" i="2"/>
  <c r="W398" i="2" s="1"/>
  <c r="I399" i="2"/>
  <c r="U399" i="2" s="1"/>
  <c r="J399" i="2"/>
  <c r="V399" i="2" s="1"/>
  <c r="I400" i="2"/>
  <c r="U400" i="2" s="1"/>
  <c r="J400" i="2"/>
  <c r="V400" i="2" s="1"/>
  <c r="K400" i="2"/>
  <c r="W400" i="2" s="1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K380" i="1"/>
  <c r="L380" i="1"/>
  <c r="M380" i="1"/>
  <c r="N380" i="1"/>
  <c r="K381" i="1"/>
  <c r="M381" i="1" s="1"/>
  <c r="L381" i="1"/>
  <c r="N381" i="1" s="1"/>
  <c r="K382" i="1"/>
  <c r="L382" i="1"/>
  <c r="M382" i="1"/>
  <c r="N382" i="1"/>
  <c r="K383" i="1"/>
  <c r="M383" i="1" s="1"/>
  <c r="L383" i="1"/>
  <c r="N383" i="1" s="1"/>
  <c r="K384" i="1"/>
  <c r="L384" i="1"/>
  <c r="M384" i="1"/>
  <c r="N384" i="1"/>
  <c r="K385" i="1"/>
  <c r="M385" i="1" s="1"/>
  <c r="L385" i="1"/>
  <c r="N385" i="1" s="1"/>
  <c r="K386" i="1"/>
  <c r="L386" i="1"/>
  <c r="M386" i="1"/>
  <c r="N386" i="1"/>
  <c r="K387" i="1"/>
  <c r="M387" i="1" s="1"/>
  <c r="L387" i="1"/>
  <c r="N387" i="1" s="1"/>
  <c r="K388" i="1"/>
  <c r="L388" i="1"/>
  <c r="M388" i="1"/>
  <c r="N388" i="1"/>
  <c r="K389" i="1"/>
  <c r="M389" i="1" s="1"/>
  <c r="L389" i="1"/>
  <c r="N389" i="1" s="1"/>
  <c r="K390" i="1"/>
  <c r="L390" i="1"/>
  <c r="M390" i="1"/>
  <c r="N390" i="1"/>
  <c r="K391" i="1"/>
  <c r="M391" i="1" s="1"/>
  <c r="L391" i="1"/>
  <c r="N391" i="1" s="1"/>
  <c r="K392" i="1"/>
  <c r="L392" i="1"/>
  <c r="M392" i="1"/>
  <c r="N392" i="1"/>
  <c r="K393" i="1"/>
  <c r="M393" i="1" s="1"/>
  <c r="L393" i="1"/>
  <c r="N393" i="1" s="1"/>
  <c r="K394" i="1"/>
  <c r="L394" i="1"/>
  <c r="M394" i="1"/>
  <c r="N394" i="1"/>
  <c r="K395" i="1"/>
  <c r="M395" i="1" s="1"/>
  <c r="L395" i="1"/>
  <c r="N395" i="1" s="1"/>
  <c r="K396" i="1"/>
  <c r="L396" i="1"/>
  <c r="M396" i="1"/>
  <c r="N396" i="1"/>
  <c r="K397" i="1"/>
  <c r="M397" i="1" s="1"/>
  <c r="L397" i="1"/>
  <c r="N397" i="1" s="1"/>
  <c r="K398" i="1"/>
  <c r="L398" i="1"/>
  <c r="M398" i="1"/>
  <c r="N398" i="1"/>
  <c r="K399" i="1"/>
  <c r="M399" i="1" s="1"/>
  <c r="L399" i="1"/>
  <c r="N399" i="1" s="1"/>
  <c r="K400" i="1"/>
  <c r="L400" i="1"/>
  <c r="M400" i="1"/>
  <c r="N400" i="1"/>
  <c r="C380" i="1"/>
  <c r="D380" i="1"/>
  <c r="C381" i="1"/>
  <c r="G381" i="1" s="1"/>
  <c r="O381" i="1" s="1"/>
  <c r="D381" i="1"/>
  <c r="H381" i="1" s="1"/>
  <c r="P381" i="1" s="1"/>
  <c r="C382" i="1"/>
  <c r="D382" i="1"/>
  <c r="C383" i="1"/>
  <c r="G383" i="1" s="1"/>
  <c r="O383" i="1" s="1"/>
  <c r="D383" i="1"/>
  <c r="H383" i="1" s="1"/>
  <c r="P383" i="1" s="1"/>
  <c r="C384" i="1"/>
  <c r="D384" i="1"/>
  <c r="C385" i="1"/>
  <c r="G385" i="1" s="1"/>
  <c r="O385" i="1" s="1"/>
  <c r="D385" i="1"/>
  <c r="H385" i="1" s="1"/>
  <c r="P385" i="1" s="1"/>
  <c r="C386" i="1"/>
  <c r="D386" i="1"/>
  <c r="C387" i="1"/>
  <c r="G387" i="1" s="1"/>
  <c r="O387" i="1" s="1"/>
  <c r="D387" i="1"/>
  <c r="H387" i="1" s="1"/>
  <c r="P387" i="1" s="1"/>
  <c r="C388" i="1"/>
  <c r="D388" i="1"/>
  <c r="C389" i="1"/>
  <c r="G389" i="1" s="1"/>
  <c r="O389" i="1" s="1"/>
  <c r="D389" i="1"/>
  <c r="H389" i="1" s="1"/>
  <c r="P389" i="1" s="1"/>
  <c r="C390" i="1"/>
  <c r="D390" i="1"/>
  <c r="C391" i="1"/>
  <c r="G391" i="1" s="1"/>
  <c r="O391" i="1" s="1"/>
  <c r="D391" i="1"/>
  <c r="H391" i="1" s="1"/>
  <c r="P391" i="1" s="1"/>
  <c r="C392" i="1"/>
  <c r="D392" i="1"/>
  <c r="C393" i="1"/>
  <c r="G393" i="1" s="1"/>
  <c r="O393" i="1" s="1"/>
  <c r="D393" i="1"/>
  <c r="H393" i="1" s="1"/>
  <c r="P393" i="1" s="1"/>
  <c r="C394" i="1"/>
  <c r="D394" i="1"/>
  <c r="C395" i="1"/>
  <c r="G395" i="1" s="1"/>
  <c r="O395" i="1" s="1"/>
  <c r="D395" i="1"/>
  <c r="H395" i="1" s="1"/>
  <c r="P395" i="1" s="1"/>
  <c r="C396" i="1"/>
  <c r="D396" i="1"/>
  <c r="C397" i="1"/>
  <c r="G397" i="1" s="1"/>
  <c r="O397" i="1" s="1"/>
  <c r="D397" i="1"/>
  <c r="H397" i="1" s="1"/>
  <c r="P397" i="1" s="1"/>
  <c r="C398" i="1"/>
  <c r="D398" i="1"/>
  <c r="C399" i="1"/>
  <c r="G399" i="1" s="1"/>
  <c r="O399" i="1" s="1"/>
  <c r="D399" i="1"/>
  <c r="H399" i="1" s="1"/>
  <c r="P399" i="1" s="1"/>
  <c r="C400" i="1"/>
  <c r="D400" i="1"/>
  <c r="G380" i="1"/>
  <c r="O380" i="1" s="1"/>
  <c r="H380" i="1"/>
  <c r="P380" i="1" s="1"/>
  <c r="G382" i="1"/>
  <c r="O382" i="1" s="1"/>
  <c r="H382" i="1"/>
  <c r="P382" i="1" s="1"/>
  <c r="G384" i="1"/>
  <c r="O384" i="1" s="1"/>
  <c r="H384" i="1"/>
  <c r="P384" i="1" s="1"/>
  <c r="G386" i="1"/>
  <c r="O386" i="1" s="1"/>
  <c r="H386" i="1"/>
  <c r="P386" i="1" s="1"/>
  <c r="G388" i="1"/>
  <c r="O388" i="1" s="1"/>
  <c r="H388" i="1"/>
  <c r="P388" i="1" s="1"/>
  <c r="G390" i="1"/>
  <c r="O390" i="1" s="1"/>
  <c r="H390" i="1"/>
  <c r="P390" i="1" s="1"/>
  <c r="G392" i="1"/>
  <c r="O392" i="1" s="1"/>
  <c r="H392" i="1"/>
  <c r="P392" i="1" s="1"/>
  <c r="G394" i="1"/>
  <c r="O394" i="1" s="1"/>
  <c r="H394" i="1"/>
  <c r="P394" i="1" s="1"/>
  <c r="G396" i="1"/>
  <c r="O396" i="1" s="1"/>
  <c r="H396" i="1"/>
  <c r="P396" i="1" s="1"/>
  <c r="G398" i="1"/>
  <c r="O398" i="1" s="1"/>
  <c r="H398" i="1"/>
  <c r="P398" i="1" s="1"/>
  <c r="G400" i="1"/>
  <c r="O400" i="1" s="1"/>
  <c r="H400" i="1"/>
  <c r="P400" i="1" s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Y379" i="1" l="1"/>
  <c r="Y378" i="1"/>
  <c r="Y377" i="1"/>
  <c r="Y376" i="1"/>
  <c r="Y375" i="1"/>
  <c r="Y374" i="1"/>
  <c r="Y373" i="1"/>
  <c r="Y372" i="1"/>
  <c r="Y371" i="1"/>
  <c r="Y370" i="1"/>
  <c r="Y369" i="1"/>
  <c r="Y368" i="1"/>
  <c r="Y367" i="1"/>
  <c r="Y366" i="1"/>
  <c r="Y365" i="1"/>
  <c r="Y364" i="1"/>
  <c r="Y363" i="1"/>
  <c r="Y362" i="1"/>
  <c r="Y361" i="1"/>
  <c r="Y360" i="1"/>
  <c r="Y359" i="1"/>
  <c r="Y358" i="1"/>
  <c r="Y357" i="1"/>
  <c r="Y356" i="1"/>
  <c r="Y355" i="1"/>
  <c r="Y354" i="1"/>
  <c r="Y353" i="1"/>
  <c r="Y352" i="1"/>
  <c r="Y351" i="1"/>
  <c r="Y350" i="1"/>
  <c r="Y349" i="1"/>
  <c r="Y348" i="1"/>
  <c r="Y335" i="1"/>
  <c r="Y336" i="1"/>
  <c r="Y337" i="1"/>
  <c r="Y338" i="1"/>
  <c r="Y339" i="1"/>
  <c r="Y340" i="1"/>
  <c r="Y341" i="1"/>
  <c r="Y342" i="1"/>
  <c r="Y346" i="1"/>
  <c r="Y347" i="1"/>
  <c r="Y334" i="1"/>
  <c r="Y333" i="1"/>
  <c r="Y332" i="1"/>
  <c r="Y331" i="1"/>
  <c r="Y330" i="1"/>
  <c r="Y329" i="1"/>
  <c r="Y328" i="1"/>
  <c r="Y327" i="1"/>
  <c r="Y326" i="1"/>
  <c r="Y325" i="1"/>
  <c r="Y324" i="1"/>
  <c r="Y323" i="1"/>
  <c r="Y322" i="1"/>
  <c r="Y321" i="1"/>
  <c r="Y320" i="1"/>
  <c r="Y319" i="1"/>
  <c r="Y318" i="1"/>
  <c r="Y317" i="1"/>
  <c r="Y316" i="1"/>
  <c r="Y315" i="1"/>
  <c r="Y314" i="1"/>
  <c r="Y313" i="1"/>
  <c r="Y312" i="1"/>
  <c r="Y311" i="1"/>
  <c r="Y310" i="1"/>
  <c r="Y309" i="1"/>
  <c r="Y308" i="1"/>
  <c r="Y307" i="1"/>
  <c r="Y306" i="1"/>
  <c r="Y305" i="1"/>
  <c r="Y304" i="1"/>
  <c r="Y303" i="1"/>
  <c r="Y302" i="1"/>
  <c r="Y301" i="1"/>
  <c r="Y300" i="1"/>
  <c r="Y299" i="1"/>
  <c r="Y298" i="1"/>
  <c r="Y297" i="1"/>
  <c r="Y296" i="1"/>
  <c r="Y295" i="1"/>
  <c r="Y294" i="1"/>
  <c r="Y293" i="1"/>
  <c r="Y292" i="1"/>
  <c r="Y291" i="1"/>
  <c r="Y290" i="1"/>
  <c r="Y289" i="1"/>
  <c r="Y288" i="1"/>
  <c r="Y287" i="1"/>
  <c r="Y286" i="1"/>
  <c r="Y285" i="1"/>
  <c r="Y284" i="1"/>
  <c r="Y283" i="1"/>
  <c r="Y281" i="1"/>
  <c r="Y282" i="1"/>
  <c r="Y280" i="1"/>
  <c r="Y278" i="1"/>
  <c r="Y279" i="1"/>
  <c r="Y273" i="1"/>
  <c r="Y272" i="1"/>
  <c r="Y271" i="1"/>
  <c r="Y270" i="1"/>
  <c r="Y269" i="1"/>
  <c r="Y268" i="1"/>
  <c r="Y267" i="1"/>
  <c r="Y266" i="1"/>
  <c r="Y265" i="1"/>
  <c r="Y264" i="1"/>
  <c r="Y263" i="1"/>
  <c r="Y262" i="1"/>
  <c r="Y261" i="1"/>
  <c r="Y260" i="1"/>
  <c r="Y259" i="1"/>
  <c r="Y258" i="1"/>
  <c r="Y257" i="1"/>
  <c r="Y256" i="1"/>
  <c r="Y255" i="1"/>
  <c r="Y254" i="1"/>
  <c r="Y253" i="1"/>
  <c r="Y252" i="1"/>
  <c r="Y251" i="1"/>
  <c r="Y250" i="1"/>
  <c r="Y249" i="1"/>
  <c r="Y248" i="1"/>
  <c r="Y247" i="1"/>
  <c r="Y246" i="1"/>
  <c r="Y245" i="1"/>
  <c r="Y244" i="1"/>
  <c r="Y243" i="1"/>
  <c r="Y242" i="1"/>
  <c r="Y241" i="1"/>
  <c r="Y240" i="1"/>
  <c r="Y239" i="1"/>
  <c r="Y238" i="1"/>
  <c r="Y237" i="1"/>
  <c r="Y236" i="1"/>
  <c r="Y235" i="1"/>
  <c r="Y234" i="1"/>
  <c r="Y233" i="1"/>
  <c r="Y232" i="1"/>
  <c r="Y231" i="1"/>
  <c r="Y230" i="1"/>
  <c r="Y229" i="1"/>
  <c r="Y228" i="1"/>
  <c r="Y227" i="1"/>
  <c r="Y226" i="1"/>
  <c r="Y225" i="1"/>
  <c r="Y224" i="1"/>
  <c r="Y223" i="1"/>
  <c r="Y222" i="1"/>
  <c r="Y221" i="1"/>
  <c r="Y220" i="1"/>
  <c r="Y219" i="1"/>
  <c r="Y218" i="1"/>
  <c r="Y217" i="1"/>
  <c r="Y216" i="1"/>
  <c r="Y215" i="1"/>
  <c r="Y214" i="1"/>
  <c r="Y213" i="1"/>
  <c r="Y212" i="1"/>
  <c r="Y211" i="1"/>
  <c r="Y209" i="1"/>
  <c r="Y210" i="1"/>
  <c r="Y206" i="1"/>
  <c r="Y208" i="1"/>
  <c r="Y204" i="1"/>
  <c r="Y203" i="1"/>
  <c r="Y202" i="1"/>
  <c r="Y201" i="1"/>
  <c r="Y200" i="1"/>
  <c r="Y199" i="1"/>
  <c r="Y198" i="1"/>
  <c r="Y197" i="1"/>
  <c r="Y196" i="1"/>
  <c r="Y195" i="1"/>
  <c r="Y194" i="1"/>
  <c r="Y193" i="1"/>
  <c r="Y192" i="1"/>
  <c r="Y191" i="1"/>
  <c r="Y190" i="1"/>
  <c r="O190" i="2" l="1"/>
  <c r="P190" i="2"/>
  <c r="Q190" i="2"/>
  <c r="T190" i="2" s="1"/>
  <c r="R190" i="2"/>
  <c r="S190" i="2"/>
  <c r="O191" i="2"/>
  <c r="P191" i="2"/>
  <c r="S191" i="2" s="1"/>
  <c r="Q191" i="2"/>
  <c r="T191" i="2" s="1"/>
  <c r="R191" i="2"/>
  <c r="O192" i="2"/>
  <c r="R192" i="2" s="1"/>
  <c r="P192" i="2"/>
  <c r="Q192" i="2"/>
  <c r="S192" i="2"/>
  <c r="T192" i="2"/>
  <c r="O193" i="2"/>
  <c r="P193" i="2"/>
  <c r="Q193" i="2"/>
  <c r="R193" i="2"/>
  <c r="S193" i="2"/>
  <c r="T193" i="2"/>
  <c r="O194" i="2"/>
  <c r="P194" i="2"/>
  <c r="Q194" i="2"/>
  <c r="T194" i="2" s="1"/>
  <c r="R194" i="2"/>
  <c r="S194" i="2"/>
  <c r="O195" i="2"/>
  <c r="P195" i="2"/>
  <c r="S195" i="2" s="1"/>
  <c r="Q195" i="2"/>
  <c r="T195" i="2" s="1"/>
  <c r="R195" i="2"/>
  <c r="O196" i="2"/>
  <c r="R196" i="2" s="1"/>
  <c r="P196" i="2"/>
  <c r="S196" i="2" s="1"/>
  <c r="Q196" i="2"/>
  <c r="T196" i="2"/>
  <c r="O197" i="2"/>
  <c r="R197" i="2" s="1"/>
  <c r="P197" i="2"/>
  <c r="Q197" i="2"/>
  <c r="S197" i="2"/>
  <c r="T197" i="2"/>
  <c r="O198" i="2"/>
  <c r="P198" i="2"/>
  <c r="Q198" i="2"/>
  <c r="T198" i="2" s="1"/>
  <c r="R198" i="2"/>
  <c r="S198" i="2"/>
  <c r="O199" i="2"/>
  <c r="P199" i="2"/>
  <c r="S199" i="2" s="1"/>
  <c r="Q199" i="2"/>
  <c r="R199" i="2"/>
  <c r="T199" i="2"/>
  <c r="O200" i="2"/>
  <c r="R200" i="2" s="1"/>
  <c r="P200" i="2"/>
  <c r="S200" i="2" s="1"/>
  <c r="Q200" i="2"/>
  <c r="T200" i="2"/>
  <c r="O201" i="2"/>
  <c r="R201" i="2" s="1"/>
  <c r="P201" i="2"/>
  <c r="Q201" i="2"/>
  <c r="S201" i="2"/>
  <c r="T201" i="2"/>
  <c r="O202" i="2"/>
  <c r="P202" i="2"/>
  <c r="Q202" i="2"/>
  <c r="T202" i="2" s="1"/>
  <c r="R202" i="2"/>
  <c r="S202" i="2"/>
  <c r="O203" i="2"/>
  <c r="P203" i="2"/>
  <c r="S203" i="2" s="1"/>
  <c r="Q203" i="2"/>
  <c r="R203" i="2"/>
  <c r="T203" i="2"/>
  <c r="O204" i="2"/>
  <c r="R204" i="2" s="1"/>
  <c r="P204" i="2"/>
  <c r="Q204" i="2"/>
  <c r="S204" i="2"/>
  <c r="T204" i="2"/>
  <c r="O205" i="2"/>
  <c r="R205" i="2" s="1"/>
  <c r="P205" i="2"/>
  <c r="Q205" i="2"/>
  <c r="S205" i="2"/>
  <c r="T205" i="2"/>
  <c r="O206" i="2"/>
  <c r="P206" i="2"/>
  <c r="Q206" i="2"/>
  <c r="T206" i="2" s="1"/>
  <c r="R206" i="2"/>
  <c r="S206" i="2"/>
  <c r="O207" i="2"/>
  <c r="P207" i="2"/>
  <c r="S207" i="2" s="1"/>
  <c r="Q207" i="2"/>
  <c r="T207" i="2" s="1"/>
  <c r="R207" i="2"/>
  <c r="O208" i="2"/>
  <c r="R208" i="2" s="1"/>
  <c r="P208" i="2"/>
  <c r="Q208" i="2"/>
  <c r="S208" i="2"/>
  <c r="T208" i="2"/>
  <c r="O209" i="2"/>
  <c r="P209" i="2"/>
  <c r="Q209" i="2"/>
  <c r="R209" i="2"/>
  <c r="S209" i="2"/>
  <c r="T209" i="2"/>
  <c r="O210" i="2"/>
  <c r="P210" i="2"/>
  <c r="S210" i="2" s="1"/>
  <c r="Q210" i="2"/>
  <c r="T210" i="2" s="1"/>
  <c r="R210" i="2"/>
  <c r="O211" i="2"/>
  <c r="P211" i="2"/>
  <c r="S211" i="2" s="1"/>
  <c r="Q211" i="2"/>
  <c r="T211" i="2" s="1"/>
  <c r="R211" i="2"/>
  <c r="O212" i="2"/>
  <c r="R212" i="2" s="1"/>
  <c r="P212" i="2"/>
  <c r="Q212" i="2"/>
  <c r="S212" i="2"/>
  <c r="T212" i="2"/>
  <c r="O213" i="2"/>
  <c r="P213" i="2"/>
  <c r="Q213" i="2"/>
  <c r="R213" i="2"/>
  <c r="S213" i="2"/>
  <c r="T213" i="2"/>
  <c r="O214" i="2"/>
  <c r="P214" i="2"/>
  <c r="Q214" i="2"/>
  <c r="T214" i="2" s="1"/>
  <c r="R214" i="2"/>
  <c r="S214" i="2"/>
  <c r="O215" i="2"/>
  <c r="P215" i="2"/>
  <c r="S215" i="2" s="1"/>
  <c r="Q215" i="2"/>
  <c r="T215" i="2" s="1"/>
  <c r="R215" i="2"/>
  <c r="O216" i="2"/>
  <c r="R216" i="2" s="1"/>
  <c r="P216" i="2"/>
  <c r="S216" i="2" s="1"/>
  <c r="Q216" i="2"/>
  <c r="T216" i="2"/>
  <c r="O217" i="2"/>
  <c r="P217" i="2"/>
  <c r="Q217" i="2"/>
  <c r="R217" i="2"/>
  <c r="S217" i="2"/>
  <c r="T217" i="2"/>
  <c r="O218" i="2"/>
  <c r="P218" i="2"/>
  <c r="Q218" i="2"/>
  <c r="T218" i="2" s="1"/>
  <c r="R218" i="2"/>
  <c r="S218" i="2"/>
  <c r="O219" i="2"/>
  <c r="P219" i="2"/>
  <c r="S219" i="2" s="1"/>
  <c r="Q219" i="2"/>
  <c r="R219" i="2"/>
  <c r="T219" i="2"/>
  <c r="O220" i="2"/>
  <c r="R220" i="2" s="1"/>
  <c r="P220" i="2"/>
  <c r="S220" i="2" s="1"/>
  <c r="Q220" i="2"/>
  <c r="T220" i="2"/>
  <c r="O221" i="2"/>
  <c r="R221" i="2" s="1"/>
  <c r="P221" i="2"/>
  <c r="Q221" i="2"/>
  <c r="S221" i="2"/>
  <c r="T221" i="2"/>
  <c r="O222" i="2"/>
  <c r="P222" i="2"/>
  <c r="Q222" i="2"/>
  <c r="T222" i="2" s="1"/>
  <c r="R222" i="2"/>
  <c r="S222" i="2"/>
  <c r="O223" i="2"/>
  <c r="P223" i="2"/>
  <c r="S223" i="2" s="1"/>
  <c r="Q223" i="2"/>
  <c r="R223" i="2"/>
  <c r="T223" i="2"/>
  <c r="O224" i="2"/>
  <c r="R224" i="2" s="1"/>
  <c r="P224" i="2"/>
  <c r="Q224" i="2"/>
  <c r="S224" i="2"/>
  <c r="T224" i="2"/>
  <c r="O225" i="2"/>
  <c r="R225" i="2" s="1"/>
  <c r="P225" i="2"/>
  <c r="Q225" i="2"/>
  <c r="S225" i="2"/>
  <c r="T225" i="2"/>
  <c r="O226" i="2"/>
  <c r="P226" i="2"/>
  <c r="Q226" i="2"/>
  <c r="T226" i="2" s="1"/>
  <c r="R226" i="2"/>
  <c r="S226" i="2"/>
  <c r="O227" i="2"/>
  <c r="P227" i="2"/>
  <c r="S227" i="2" s="1"/>
  <c r="Q227" i="2"/>
  <c r="T227" i="2" s="1"/>
  <c r="R227" i="2"/>
  <c r="O228" i="2"/>
  <c r="R228" i="2" s="1"/>
  <c r="P228" i="2"/>
  <c r="Q228" i="2"/>
  <c r="S228" i="2"/>
  <c r="T228" i="2"/>
  <c r="O229" i="2"/>
  <c r="P229" i="2"/>
  <c r="Q229" i="2"/>
  <c r="R229" i="2"/>
  <c r="S229" i="2"/>
  <c r="T229" i="2"/>
  <c r="O230" i="2"/>
  <c r="P230" i="2"/>
  <c r="Q230" i="2"/>
  <c r="T230" i="2" s="1"/>
  <c r="R230" i="2"/>
  <c r="S230" i="2"/>
  <c r="O231" i="2"/>
  <c r="P231" i="2"/>
  <c r="S231" i="2" s="1"/>
  <c r="Q231" i="2"/>
  <c r="T231" i="2" s="1"/>
  <c r="R231" i="2"/>
  <c r="O232" i="2"/>
  <c r="R232" i="2" s="1"/>
  <c r="P232" i="2"/>
  <c r="S232" i="2" s="1"/>
  <c r="Q232" i="2"/>
  <c r="T232" i="2"/>
  <c r="O233" i="2"/>
  <c r="P233" i="2"/>
  <c r="Q233" i="2"/>
  <c r="R233" i="2"/>
  <c r="S233" i="2"/>
  <c r="T233" i="2"/>
  <c r="O234" i="2"/>
  <c r="P234" i="2"/>
  <c r="Q234" i="2"/>
  <c r="T234" i="2" s="1"/>
  <c r="R234" i="2"/>
  <c r="S234" i="2"/>
  <c r="O235" i="2"/>
  <c r="P235" i="2"/>
  <c r="S235" i="2" s="1"/>
  <c r="Q235" i="2"/>
  <c r="R235" i="2"/>
  <c r="T235" i="2"/>
  <c r="O236" i="2"/>
  <c r="R236" i="2" s="1"/>
  <c r="P236" i="2"/>
  <c r="S236" i="2" s="1"/>
  <c r="Q236" i="2"/>
  <c r="T236" i="2"/>
  <c r="O237" i="2"/>
  <c r="R237" i="2" s="1"/>
  <c r="P237" i="2"/>
  <c r="Q237" i="2"/>
  <c r="S237" i="2"/>
  <c r="T237" i="2"/>
  <c r="O238" i="2"/>
  <c r="P238" i="2"/>
  <c r="Q238" i="2"/>
  <c r="T238" i="2" s="1"/>
  <c r="R238" i="2"/>
  <c r="S238" i="2"/>
  <c r="O239" i="2"/>
  <c r="P239" i="2"/>
  <c r="S239" i="2" s="1"/>
  <c r="Q239" i="2"/>
  <c r="R239" i="2"/>
  <c r="T239" i="2"/>
  <c r="O240" i="2"/>
  <c r="R240" i="2" s="1"/>
  <c r="P240" i="2"/>
  <c r="Q240" i="2"/>
  <c r="S240" i="2"/>
  <c r="T240" i="2"/>
  <c r="O241" i="2"/>
  <c r="R241" i="2" s="1"/>
  <c r="P241" i="2"/>
  <c r="Q241" i="2"/>
  <c r="S241" i="2"/>
  <c r="T241" i="2"/>
  <c r="O242" i="2"/>
  <c r="P242" i="2"/>
  <c r="Q242" i="2"/>
  <c r="T242" i="2" s="1"/>
  <c r="R242" i="2"/>
  <c r="S242" i="2"/>
  <c r="O243" i="2"/>
  <c r="P243" i="2"/>
  <c r="S243" i="2" s="1"/>
  <c r="Q243" i="2"/>
  <c r="T243" i="2" s="1"/>
  <c r="R243" i="2"/>
  <c r="O244" i="2"/>
  <c r="R244" i="2" s="1"/>
  <c r="P244" i="2"/>
  <c r="Q244" i="2"/>
  <c r="S244" i="2"/>
  <c r="T244" i="2"/>
  <c r="O245" i="2"/>
  <c r="P245" i="2"/>
  <c r="Q245" i="2"/>
  <c r="R245" i="2"/>
  <c r="S245" i="2"/>
  <c r="T245" i="2"/>
  <c r="O246" i="2"/>
  <c r="P246" i="2"/>
  <c r="Q246" i="2"/>
  <c r="T246" i="2" s="1"/>
  <c r="R246" i="2"/>
  <c r="S246" i="2"/>
  <c r="O247" i="2"/>
  <c r="P247" i="2"/>
  <c r="S247" i="2" s="1"/>
  <c r="Q247" i="2"/>
  <c r="T247" i="2" s="1"/>
  <c r="R247" i="2"/>
  <c r="O248" i="2"/>
  <c r="R248" i="2" s="1"/>
  <c r="P248" i="2"/>
  <c r="S248" i="2" s="1"/>
  <c r="Q248" i="2"/>
  <c r="T248" i="2"/>
  <c r="O249" i="2"/>
  <c r="P249" i="2"/>
  <c r="Q249" i="2"/>
  <c r="R249" i="2"/>
  <c r="S249" i="2"/>
  <c r="T249" i="2"/>
  <c r="O250" i="2"/>
  <c r="P250" i="2"/>
  <c r="Q250" i="2"/>
  <c r="T250" i="2" s="1"/>
  <c r="R250" i="2"/>
  <c r="S250" i="2"/>
  <c r="O251" i="2"/>
  <c r="P251" i="2"/>
  <c r="S251" i="2" s="1"/>
  <c r="Q251" i="2"/>
  <c r="R251" i="2"/>
  <c r="T251" i="2"/>
  <c r="O252" i="2"/>
  <c r="R252" i="2" s="1"/>
  <c r="P252" i="2"/>
  <c r="S252" i="2" s="1"/>
  <c r="Q252" i="2"/>
  <c r="T252" i="2"/>
  <c r="O253" i="2"/>
  <c r="R253" i="2" s="1"/>
  <c r="P253" i="2"/>
  <c r="Q253" i="2"/>
  <c r="S253" i="2"/>
  <c r="T253" i="2"/>
  <c r="O254" i="2"/>
  <c r="P254" i="2"/>
  <c r="Q254" i="2"/>
  <c r="T254" i="2" s="1"/>
  <c r="R254" i="2"/>
  <c r="S254" i="2"/>
  <c r="O255" i="2"/>
  <c r="P255" i="2"/>
  <c r="S255" i="2" s="1"/>
  <c r="Q255" i="2"/>
  <c r="R255" i="2"/>
  <c r="T255" i="2"/>
  <c r="O256" i="2"/>
  <c r="R256" i="2" s="1"/>
  <c r="P256" i="2"/>
  <c r="Q256" i="2"/>
  <c r="S256" i="2"/>
  <c r="T256" i="2"/>
  <c r="O257" i="2"/>
  <c r="R257" i="2" s="1"/>
  <c r="P257" i="2"/>
  <c r="Q257" i="2"/>
  <c r="S257" i="2"/>
  <c r="T257" i="2"/>
  <c r="O258" i="2"/>
  <c r="P258" i="2"/>
  <c r="Q258" i="2"/>
  <c r="T258" i="2" s="1"/>
  <c r="R258" i="2"/>
  <c r="S258" i="2"/>
  <c r="O259" i="2"/>
  <c r="P259" i="2"/>
  <c r="S259" i="2" s="1"/>
  <c r="Q259" i="2"/>
  <c r="T259" i="2" s="1"/>
  <c r="R259" i="2"/>
  <c r="O260" i="2"/>
  <c r="R260" i="2" s="1"/>
  <c r="P260" i="2"/>
  <c r="Q260" i="2"/>
  <c r="S260" i="2"/>
  <c r="T260" i="2"/>
  <c r="O261" i="2"/>
  <c r="P261" i="2"/>
  <c r="Q261" i="2"/>
  <c r="R261" i="2"/>
  <c r="S261" i="2"/>
  <c r="T261" i="2"/>
  <c r="O262" i="2"/>
  <c r="P262" i="2"/>
  <c r="Q262" i="2"/>
  <c r="T262" i="2" s="1"/>
  <c r="R262" i="2"/>
  <c r="S262" i="2"/>
  <c r="O263" i="2"/>
  <c r="P263" i="2"/>
  <c r="S263" i="2" s="1"/>
  <c r="Q263" i="2"/>
  <c r="T263" i="2" s="1"/>
  <c r="R263" i="2"/>
  <c r="O264" i="2"/>
  <c r="R264" i="2" s="1"/>
  <c r="P264" i="2"/>
  <c r="S264" i="2" s="1"/>
  <c r="Q264" i="2"/>
  <c r="T264" i="2"/>
  <c r="O265" i="2"/>
  <c r="P265" i="2"/>
  <c r="Q265" i="2"/>
  <c r="R265" i="2"/>
  <c r="S265" i="2"/>
  <c r="T265" i="2"/>
  <c r="O266" i="2"/>
  <c r="P266" i="2"/>
  <c r="Q266" i="2"/>
  <c r="T266" i="2" s="1"/>
  <c r="R266" i="2"/>
  <c r="S266" i="2"/>
  <c r="O267" i="2"/>
  <c r="P267" i="2"/>
  <c r="S267" i="2" s="1"/>
  <c r="Q267" i="2"/>
  <c r="R267" i="2"/>
  <c r="T267" i="2"/>
  <c r="O268" i="2"/>
  <c r="R268" i="2" s="1"/>
  <c r="P268" i="2"/>
  <c r="S268" i="2" s="1"/>
  <c r="Q268" i="2"/>
  <c r="T268" i="2"/>
  <c r="O269" i="2"/>
  <c r="R269" i="2" s="1"/>
  <c r="P269" i="2"/>
  <c r="Q269" i="2"/>
  <c r="S269" i="2"/>
  <c r="T269" i="2"/>
  <c r="O270" i="2"/>
  <c r="P270" i="2"/>
  <c r="Q270" i="2"/>
  <c r="T270" i="2" s="1"/>
  <c r="R270" i="2"/>
  <c r="S270" i="2"/>
  <c r="O271" i="2"/>
  <c r="P271" i="2"/>
  <c r="S271" i="2" s="1"/>
  <c r="Q271" i="2"/>
  <c r="R271" i="2"/>
  <c r="T271" i="2"/>
  <c r="O272" i="2"/>
  <c r="R272" i="2" s="1"/>
  <c r="P272" i="2"/>
  <c r="Q272" i="2"/>
  <c r="S272" i="2"/>
  <c r="T272" i="2"/>
  <c r="O273" i="2"/>
  <c r="R273" i="2" s="1"/>
  <c r="P273" i="2"/>
  <c r="Q273" i="2"/>
  <c r="S273" i="2"/>
  <c r="T273" i="2"/>
  <c r="O274" i="2"/>
  <c r="P274" i="2"/>
  <c r="Q274" i="2"/>
  <c r="T274" i="2" s="1"/>
  <c r="R274" i="2"/>
  <c r="S274" i="2"/>
  <c r="O275" i="2"/>
  <c r="P275" i="2"/>
  <c r="S275" i="2" s="1"/>
  <c r="Q275" i="2"/>
  <c r="T275" i="2" s="1"/>
  <c r="R275" i="2"/>
  <c r="O276" i="2"/>
  <c r="R276" i="2" s="1"/>
  <c r="P276" i="2"/>
  <c r="Q276" i="2"/>
  <c r="S276" i="2"/>
  <c r="T276" i="2"/>
  <c r="O277" i="2"/>
  <c r="P277" i="2"/>
  <c r="Q277" i="2"/>
  <c r="R277" i="2"/>
  <c r="S277" i="2"/>
  <c r="T277" i="2"/>
  <c r="O278" i="2"/>
  <c r="P278" i="2"/>
  <c r="Q278" i="2"/>
  <c r="T278" i="2" s="1"/>
  <c r="R278" i="2"/>
  <c r="S278" i="2"/>
  <c r="O279" i="2"/>
  <c r="P279" i="2"/>
  <c r="S279" i="2" s="1"/>
  <c r="Q279" i="2"/>
  <c r="T279" i="2" s="1"/>
  <c r="R279" i="2"/>
  <c r="O280" i="2"/>
  <c r="R280" i="2" s="1"/>
  <c r="P280" i="2"/>
  <c r="S280" i="2" s="1"/>
  <c r="Q280" i="2"/>
  <c r="T280" i="2"/>
  <c r="O281" i="2"/>
  <c r="P281" i="2"/>
  <c r="Q281" i="2"/>
  <c r="R281" i="2"/>
  <c r="S281" i="2"/>
  <c r="T281" i="2"/>
  <c r="O282" i="2"/>
  <c r="P282" i="2"/>
  <c r="Q282" i="2"/>
  <c r="T282" i="2" s="1"/>
  <c r="R282" i="2"/>
  <c r="S282" i="2"/>
  <c r="O283" i="2"/>
  <c r="P283" i="2"/>
  <c r="S283" i="2" s="1"/>
  <c r="Q283" i="2"/>
  <c r="R283" i="2"/>
  <c r="T283" i="2"/>
  <c r="O284" i="2"/>
  <c r="R284" i="2" s="1"/>
  <c r="P284" i="2"/>
  <c r="S284" i="2" s="1"/>
  <c r="Q284" i="2"/>
  <c r="T284" i="2"/>
  <c r="O285" i="2"/>
  <c r="R285" i="2" s="1"/>
  <c r="P285" i="2"/>
  <c r="Q285" i="2"/>
  <c r="S285" i="2"/>
  <c r="T285" i="2"/>
  <c r="O286" i="2"/>
  <c r="P286" i="2"/>
  <c r="Q286" i="2"/>
  <c r="T286" i="2" s="1"/>
  <c r="R286" i="2"/>
  <c r="S286" i="2"/>
  <c r="O287" i="2"/>
  <c r="P287" i="2"/>
  <c r="S287" i="2" s="1"/>
  <c r="Q287" i="2"/>
  <c r="R287" i="2"/>
  <c r="T287" i="2"/>
  <c r="O288" i="2"/>
  <c r="R288" i="2" s="1"/>
  <c r="P288" i="2"/>
  <c r="Q288" i="2"/>
  <c r="S288" i="2"/>
  <c r="T288" i="2"/>
  <c r="O289" i="2"/>
  <c r="R289" i="2" s="1"/>
  <c r="P289" i="2"/>
  <c r="Q289" i="2"/>
  <c r="S289" i="2"/>
  <c r="T289" i="2"/>
  <c r="O290" i="2"/>
  <c r="P290" i="2"/>
  <c r="Q290" i="2"/>
  <c r="T290" i="2" s="1"/>
  <c r="R290" i="2"/>
  <c r="S290" i="2"/>
  <c r="O291" i="2"/>
  <c r="P291" i="2"/>
  <c r="S291" i="2" s="1"/>
  <c r="Q291" i="2"/>
  <c r="T291" i="2" s="1"/>
  <c r="R291" i="2"/>
  <c r="O292" i="2"/>
  <c r="R292" i="2" s="1"/>
  <c r="P292" i="2"/>
  <c r="Q292" i="2"/>
  <c r="T292" i="2" s="1"/>
  <c r="S292" i="2"/>
  <c r="O293" i="2"/>
  <c r="P293" i="2"/>
  <c r="Q293" i="2"/>
  <c r="R293" i="2"/>
  <c r="S293" i="2"/>
  <c r="T293" i="2"/>
  <c r="O294" i="2"/>
  <c r="P294" i="2"/>
  <c r="Q294" i="2"/>
  <c r="T294" i="2" s="1"/>
  <c r="R294" i="2"/>
  <c r="S294" i="2"/>
  <c r="O295" i="2"/>
  <c r="P295" i="2"/>
  <c r="S295" i="2" s="1"/>
  <c r="Q295" i="2"/>
  <c r="T295" i="2" s="1"/>
  <c r="R295" i="2"/>
  <c r="O296" i="2"/>
  <c r="R296" i="2" s="1"/>
  <c r="P296" i="2"/>
  <c r="S296" i="2" s="1"/>
  <c r="Q296" i="2"/>
  <c r="T296" i="2" s="1"/>
  <c r="O297" i="2"/>
  <c r="P297" i="2"/>
  <c r="S297" i="2" s="1"/>
  <c r="Q297" i="2"/>
  <c r="R297" i="2"/>
  <c r="T297" i="2"/>
  <c r="O298" i="2"/>
  <c r="R298" i="2" s="1"/>
  <c r="P298" i="2"/>
  <c r="Q298" i="2"/>
  <c r="T298" i="2" s="1"/>
  <c r="S298" i="2"/>
  <c r="O299" i="2"/>
  <c r="P299" i="2"/>
  <c r="S299" i="2" s="1"/>
  <c r="Q299" i="2"/>
  <c r="R299" i="2"/>
  <c r="T299" i="2"/>
  <c r="O300" i="2"/>
  <c r="R300" i="2" s="1"/>
  <c r="P300" i="2"/>
  <c r="S300" i="2" s="1"/>
  <c r="Q300" i="2"/>
  <c r="T300" i="2"/>
  <c r="O301" i="2"/>
  <c r="R301" i="2" s="1"/>
  <c r="P301" i="2"/>
  <c r="S301" i="2" s="1"/>
  <c r="Q301" i="2"/>
  <c r="T301" i="2"/>
  <c r="O302" i="2"/>
  <c r="R302" i="2" s="1"/>
  <c r="P302" i="2"/>
  <c r="Q302" i="2"/>
  <c r="T302" i="2" s="1"/>
  <c r="S302" i="2"/>
  <c r="O303" i="2"/>
  <c r="R303" i="2" s="1"/>
  <c r="P303" i="2"/>
  <c r="Q303" i="2"/>
  <c r="S303" i="2"/>
  <c r="T303" i="2"/>
  <c r="O304" i="2"/>
  <c r="P304" i="2"/>
  <c r="Q304" i="2"/>
  <c r="T304" i="2" s="1"/>
  <c r="R304" i="2"/>
  <c r="S304" i="2"/>
  <c r="O305" i="2"/>
  <c r="P305" i="2"/>
  <c r="S305" i="2" s="1"/>
  <c r="Q305" i="2"/>
  <c r="T305" i="2" s="1"/>
  <c r="R305" i="2"/>
  <c r="O306" i="2"/>
  <c r="R306" i="2" s="1"/>
  <c r="P306" i="2"/>
  <c r="S306" i="2" s="1"/>
  <c r="Q306" i="2"/>
  <c r="T306" i="2"/>
  <c r="O307" i="2"/>
  <c r="R307" i="2" s="1"/>
  <c r="P307" i="2"/>
  <c r="Q307" i="2"/>
  <c r="S307" i="2"/>
  <c r="T307" i="2"/>
  <c r="O308" i="2"/>
  <c r="P308" i="2"/>
  <c r="Q308" i="2"/>
  <c r="T308" i="2" s="1"/>
  <c r="R308" i="2"/>
  <c r="S308" i="2"/>
  <c r="O309" i="2"/>
  <c r="P309" i="2"/>
  <c r="S309" i="2" s="1"/>
  <c r="Q309" i="2"/>
  <c r="T309" i="2" s="1"/>
  <c r="R309" i="2"/>
  <c r="O310" i="2"/>
  <c r="R310" i="2" s="1"/>
  <c r="P310" i="2"/>
  <c r="S310" i="2" s="1"/>
  <c r="Q310" i="2"/>
  <c r="T310" i="2"/>
  <c r="O311" i="2"/>
  <c r="R311" i="2" s="1"/>
  <c r="P311" i="2"/>
  <c r="Q311" i="2"/>
  <c r="S311" i="2"/>
  <c r="T311" i="2"/>
  <c r="O312" i="2"/>
  <c r="P312" i="2"/>
  <c r="Q312" i="2"/>
  <c r="T312" i="2" s="1"/>
  <c r="R312" i="2"/>
  <c r="S312" i="2"/>
  <c r="O313" i="2"/>
  <c r="P313" i="2"/>
  <c r="S313" i="2" s="1"/>
  <c r="Q313" i="2"/>
  <c r="T313" i="2" s="1"/>
  <c r="R313" i="2"/>
  <c r="O314" i="2"/>
  <c r="R314" i="2" s="1"/>
  <c r="P314" i="2"/>
  <c r="S314" i="2" s="1"/>
  <c r="Q314" i="2"/>
  <c r="T314" i="2"/>
  <c r="O315" i="2"/>
  <c r="R315" i="2" s="1"/>
  <c r="P315" i="2"/>
  <c r="Q315" i="2"/>
  <c r="S315" i="2"/>
  <c r="T315" i="2"/>
  <c r="O316" i="2"/>
  <c r="P316" i="2"/>
  <c r="Q316" i="2"/>
  <c r="T316" i="2" s="1"/>
  <c r="R316" i="2"/>
  <c r="S316" i="2"/>
  <c r="O317" i="2"/>
  <c r="P317" i="2"/>
  <c r="S317" i="2" s="1"/>
  <c r="Q317" i="2"/>
  <c r="T317" i="2" s="1"/>
  <c r="R317" i="2"/>
  <c r="O318" i="2"/>
  <c r="R318" i="2" s="1"/>
  <c r="P318" i="2"/>
  <c r="S318" i="2" s="1"/>
  <c r="Q318" i="2"/>
  <c r="T318" i="2"/>
  <c r="O319" i="2"/>
  <c r="R319" i="2" s="1"/>
  <c r="P319" i="2"/>
  <c r="Q319" i="2"/>
  <c r="S319" i="2"/>
  <c r="T319" i="2"/>
  <c r="O320" i="2"/>
  <c r="P320" i="2"/>
  <c r="Q320" i="2"/>
  <c r="T320" i="2" s="1"/>
  <c r="R320" i="2"/>
  <c r="S320" i="2"/>
  <c r="O321" i="2"/>
  <c r="P321" i="2"/>
  <c r="S321" i="2" s="1"/>
  <c r="Q321" i="2"/>
  <c r="T321" i="2" s="1"/>
  <c r="R321" i="2"/>
  <c r="O322" i="2"/>
  <c r="R322" i="2" s="1"/>
  <c r="P322" i="2"/>
  <c r="S322" i="2" s="1"/>
  <c r="Q322" i="2"/>
  <c r="T322" i="2"/>
  <c r="O323" i="2"/>
  <c r="R323" i="2" s="1"/>
  <c r="P323" i="2"/>
  <c r="Q323" i="2"/>
  <c r="S323" i="2"/>
  <c r="T323" i="2"/>
  <c r="O324" i="2"/>
  <c r="P324" i="2"/>
  <c r="Q324" i="2"/>
  <c r="T324" i="2" s="1"/>
  <c r="R324" i="2"/>
  <c r="S324" i="2"/>
  <c r="O325" i="2"/>
  <c r="P325" i="2"/>
  <c r="S325" i="2" s="1"/>
  <c r="Q325" i="2"/>
  <c r="T325" i="2" s="1"/>
  <c r="R325" i="2"/>
  <c r="O326" i="2"/>
  <c r="R326" i="2" s="1"/>
  <c r="P326" i="2"/>
  <c r="S326" i="2" s="1"/>
  <c r="Q326" i="2"/>
  <c r="T326" i="2"/>
  <c r="O327" i="2"/>
  <c r="R327" i="2" s="1"/>
  <c r="P327" i="2"/>
  <c r="Q327" i="2"/>
  <c r="S327" i="2"/>
  <c r="T327" i="2"/>
  <c r="O328" i="2"/>
  <c r="P328" i="2"/>
  <c r="Q328" i="2"/>
  <c r="T328" i="2" s="1"/>
  <c r="R328" i="2"/>
  <c r="S328" i="2"/>
  <c r="O329" i="2"/>
  <c r="P329" i="2"/>
  <c r="S329" i="2" s="1"/>
  <c r="Q329" i="2"/>
  <c r="T329" i="2" s="1"/>
  <c r="R329" i="2"/>
  <c r="O330" i="2"/>
  <c r="R330" i="2" s="1"/>
  <c r="P330" i="2"/>
  <c r="S330" i="2" s="1"/>
  <c r="Q330" i="2"/>
  <c r="T330" i="2"/>
  <c r="O331" i="2"/>
  <c r="R331" i="2" s="1"/>
  <c r="P331" i="2"/>
  <c r="Q331" i="2"/>
  <c r="S331" i="2"/>
  <c r="T331" i="2"/>
  <c r="O332" i="2"/>
  <c r="P332" i="2"/>
  <c r="Q332" i="2"/>
  <c r="T332" i="2" s="1"/>
  <c r="R332" i="2"/>
  <c r="S332" i="2"/>
  <c r="O333" i="2"/>
  <c r="P333" i="2"/>
  <c r="S333" i="2" s="1"/>
  <c r="Q333" i="2"/>
  <c r="T333" i="2" s="1"/>
  <c r="R333" i="2"/>
  <c r="O334" i="2"/>
  <c r="R334" i="2" s="1"/>
  <c r="P334" i="2"/>
  <c r="S334" i="2" s="1"/>
  <c r="Q334" i="2"/>
  <c r="T334" i="2"/>
  <c r="O335" i="2"/>
  <c r="R335" i="2" s="1"/>
  <c r="P335" i="2"/>
  <c r="Q335" i="2"/>
  <c r="S335" i="2"/>
  <c r="T335" i="2"/>
  <c r="O336" i="2"/>
  <c r="P336" i="2"/>
  <c r="Q336" i="2"/>
  <c r="T336" i="2" s="1"/>
  <c r="R336" i="2"/>
  <c r="S336" i="2"/>
  <c r="O337" i="2"/>
  <c r="P337" i="2"/>
  <c r="S337" i="2" s="1"/>
  <c r="Q337" i="2"/>
  <c r="T337" i="2" s="1"/>
  <c r="R337" i="2"/>
  <c r="O338" i="2"/>
  <c r="R338" i="2" s="1"/>
  <c r="P338" i="2"/>
  <c r="S338" i="2" s="1"/>
  <c r="Q338" i="2"/>
  <c r="T338" i="2"/>
  <c r="O339" i="2"/>
  <c r="R339" i="2" s="1"/>
  <c r="P339" i="2"/>
  <c r="Q339" i="2"/>
  <c r="S339" i="2"/>
  <c r="T339" i="2"/>
  <c r="O340" i="2"/>
  <c r="P340" i="2"/>
  <c r="Q340" i="2"/>
  <c r="T340" i="2" s="1"/>
  <c r="R340" i="2"/>
  <c r="S340" i="2"/>
  <c r="O341" i="2"/>
  <c r="P341" i="2"/>
  <c r="S341" i="2" s="1"/>
  <c r="Q341" i="2"/>
  <c r="T341" i="2" s="1"/>
  <c r="R341" i="2"/>
  <c r="O342" i="2"/>
  <c r="R342" i="2" s="1"/>
  <c r="P342" i="2"/>
  <c r="S342" i="2" s="1"/>
  <c r="Q342" i="2"/>
  <c r="T342" i="2"/>
  <c r="O343" i="2"/>
  <c r="R343" i="2" s="1"/>
  <c r="P343" i="2"/>
  <c r="Q343" i="2"/>
  <c r="S343" i="2"/>
  <c r="T343" i="2"/>
  <c r="O344" i="2"/>
  <c r="P344" i="2"/>
  <c r="Q344" i="2"/>
  <c r="T344" i="2" s="1"/>
  <c r="R344" i="2"/>
  <c r="S344" i="2"/>
  <c r="O345" i="2"/>
  <c r="P345" i="2"/>
  <c r="S345" i="2" s="1"/>
  <c r="Q345" i="2"/>
  <c r="T345" i="2" s="1"/>
  <c r="R345" i="2"/>
  <c r="O346" i="2"/>
  <c r="R346" i="2" s="1"/>
  <c r="P346" i="2"/>
  <c r="S346" i="2" s="1"/>
  <c r="Q346" i="2"/>
  <c r="T346" i="2"/>
  <c r="O347" i="2"/>
  <c r="R347" i="2" s="1"/>
  <c r="P347" i="2"/>
  <c r="Q347" i="2"/>
  <c r="S347" i="2"/>
  <c r="T347" i="2"/>
  <c r="O348" i="2"/>
  <c r="P348" i="2"/>
  <c r="Q348" i="2"/>
  <c r="T348" i="2" s="1"/>
  <c r="R348" i="2"/>
  <c r="S348" i="2"/>
  <c r="O349" i="2"/>
  <c r="P349" i="2"/>
  <c r="S349" i="2" s="1"/>
  <c r="Q349" i="2"/>
  <c r="T349" i="2" s="1"/>
  <c r="R349" i="2"/>
  <c r="O350" i="2"/>
  <c r="R350" i="2" s="1"/>
  <c r="P350" i="2"/>
  <c r="S350" i="2" s="1"/>
  <c r="Q350" i="2"/>
  <c r="T350" i="2"/>
  <c r="O351" i="2"/>
  <c r="R351" i="2" s="1"/>
  <c r="P351" i="2"/>
  <c r="Q351" i="2"/>
  <c r="S351" i="2"/>
  <c r="T351" i="2"/>
  <c r="O352" i="2"/>
  <c r="P352" i="2"/>
  <c r="Q352" i="2"/>
  <c r="T352" i="2" s="1"/>
  <c r="R352" i="2"/>
  <c r="S352" i="2"/>
  <c r="O353" i="2"/>
  <c r="P353" i="2"/>
  <c r="S353" i="2" s="1"/>
  <c r="Q353" i="2"/>
  <c r="T353" i="2" s="1"/>
  <c r="R353" i="2"/>
  <c r="O354" i="2"/>
  <c r="R354" i="2" s="1"/>
  <c r="P354" i="2"/>
  <c r="S354" i="2" s="1"/>
  <c r="Q354" i="2"/>
  <c r="T354" i="2"/>
  <c r="O355" i="2"/>
  <c r="R355" i="2" s="1"/>
  <c r="P355" i="2"/>
  <c r="Q355" i="2"/>
  <c r="S355" i="2"/>
  <c r="T355" i="2"/>
  <c r="O356" i="2"/>
  <c r="P356" i="2"/>
  <c r="Q356" i="2"/>
  <c r="T356" i="2" s="1"/>
  <c r="R356" i="2"/>
  <c r="S356" i="2"/>
  <c r="O357" i="2"/>
  <c r="P357" i="2"/>
  <c r="S357" i="2" s="1"/>
  <c r="Q357" i="2"/>
  <c r="T357" i="2" s="1"/>
  <c r="R357" i="2"/>
  <c r="O358" i="2"/>
  <c r="R358" i="2" s="1"/>
  <c r="P358" i="2"/>
  <c r="S358" i="2" s="1"/>
  <c r="Q358" i="2"/>
  <c r="T358" i="2"/>
  <c r="O359" i="2"/>
  <c r="R359" i="2" s="1"/>
  <c r="P359" i="2"/>
  <c r="Q359" i="2"/>
  <c r="S359" i="2"/>
  <c r="T359" i="2"/>
  <c r="O360" i="2"/>
  <c r="P360" i="2"/>
  <c r="Q360" i="2"/>
  <c r="T360" i="2" s="1"/>
  <c r="R360" i="2"/>
  <c r="S360" i="2"/>
  <c r="O361" i="2"/>
  <c r="P361" i="2"/>
  <c r="S361" i="2" s="1"/>
  <c r="Q361" i="2"/>
  <c r="T361" i="2" s="1"/>
  <c r="R361" i="2"/>
  <c r="O362" i="2"/>
  <c r="R362" i="2" s="1"/>
  <c r="P362" i="2"/>
  <c r="S362" i="2" s="1"/>
  <c r="Q362" i="2"/>
  <c r="T362" i="2"/>
  <c r="O363" i="2"/>
  <c r="R363" i="2" s="1"/>
  <c r="P363" i="2"/>
  <c r="Q363" i="2"/>
  <c r="S363" i="2"/>
  <c r="T363" i="2"/>
  <c r="O364" i="2"/>
  <c r="P364" i="2"/>
  <c r="Q364" i="2"/>
  <c r="T364" i="2" s="1"/>
  <c r="R364" i="2"/>
  <c r="S364" i="2"/>
  <c r="O365" i="2"/>
  <c r="P365" i="2"/>
  <c r="S365" i="2" s="1"/>
  <c r="Q365" i="2"/>
  <c r="T365" i="2" s="1"/>
  <c r="R365" i="2"/>
  <c r="O366" i="2"/>
  <c r="R366" i="2" s="1"/>
  <c r="P366" i="2"/>
  <c r="S366" i="2" s="1"/>
  <c r="Q366" i="2"/>
  <c r="T366" i="2"/>
  <c r="O367" i="2"/>
  <c r="R367" i="2" s="1"/>
  <c r="P367" i="2"/>
  <c r="Q367" i="2"/>
  <c r="S367" i="2"/>
  <c r="T367" i="2"/>
  <c r="O368" i="2"/>
  <c r="P368" i="2"/>
  <c r="Q368" i="2"/>
  <c r="T368" i="2" s="1"/>
  <c r="R368" i="2"/>
  <c r="S368" i="2"/>
  <c r="O369" i="2"/>
  <c r="P369" i="2"/>
  <c r="S369" i="2" s="1"/>
  <c r="Q369" i="2"/>
  <c r="T369" i="2" s="1"/>
  <c r="R369" i="2"/>
  <c r="O370" i="2"/>
  <c r="R370" i="2" s="1"/>
  <c r="P370" i="2"/>
  <c r="S370" i="2" s="1"/>
  <c r="Q370" i="2"/>
  <c r="T370" i="2"/>
  <c r="O371" i="2"/>
  <c r="R371" i="2" s="1"/>
  <c r="P371" i="2"/>
  <c r="Q371" i="2"/>
  <c r="S371" i="2"/>
  <c r="T371" i="2"/>
  <c r="O372" i="2"/>
  <c r="P372" i="2"/>
  <c r="Q372" i="2"/>
  <c r="T372" i="2" s="1"/>
  <c r="R372" i="2"/>
  <c r="S372" i="2"/>
  <c r="O373" i="2"/>
  <c r="P373" i="2"/>
  <c r="S373" i="2" s="1"/>
  <c r="Q373" i="2"/>
  <c r="T373" i="2" s="1"/>
  <c r="R373" i="2"/>
  <c r="O374" i="2"/>
  <c r="R374" i="2" s="1"/>
  <c r="P374" i="2"/>
  <c r="S374" i="2" s="1"/>
  <c r="Q374" i="2"/>
  <c r="T374" i="2"/>
  <c r="O375" i="2"/>
  <c r="R375" i="2" s="1"/>
  <c r="P375" i="2"/>
  <c r="Q375" i="2"/>
  <c r="S375" i="2"/>
  <c r="T375" i="2"/>
  <c r="O376" i="2"/>
  <c r="P376" i="2"/>
  <c r="Q376" i="2"/>
  <c r="T376" i="2" s="1"/>
  <c r="R376" i="2"/>
  <c r="S376" i="2"/>
  <c r="O377" i="2"/>
  <c r="P377" i="2"/>
  <c r="S377" i="2" s="1"/>
  <c r="Q377" i="2"/>
  <c r="T377" i="2" s="1"/>
  <c r="R377" i="2"/>
  <c r="O378" i="2"/>
  <c r="R378" i="2" s="1"/>
  <c r="P378" i="2"/>
  <c r="S378" i="2" s="1"/>
  <c r="Q378" i="2"/>
  <c r="T378" i="2"/>
  <c r="O379" i="2"/>
  <c r="R379" i="2" s="1"/>
  <c r="P379" i="2"/>
  <c r="Q379" i="2"/>
  <c r="S379" i="2"/>
  <c r="T379" i="2"/>
  <c r="D190" i="2"/>
  <c r="E190" i="2"/>
  <c r="F190" i="2"/>
  <c r="D191" i="2"/>
  <c r="I191" i="2" s="1"/>
  <c r="U191" i="2" s="1"/>
  <c r="E191" i="2"/>
  <c r="F191" i="2"/>
  <c r="D192" i="2"/>
  <c r="E192" i="2"/>
  <c r="J192" i="2" s="1"/>
  <c r="V192" i="2" s="1"/>
  <c r="F192" i="2"/>
  <c r="D193" i="2"/>
  <c r="E193" i="2"/>
  <c r="F193" i="2"/>
  <c r="K193" i="2" s="1"/>
  <c r="W193" i="2" s="1"/>
  <c r="D194" i="2"/>
  <c r="E194" i="2"/>
  <c r="F194" i="2"/>
  <c r="D195" i="2"/>
  <c r="I195" i="2" s="1"/>
  <c r="U195" i="2" s="1"/>
  <c r="E195" i="2"/>
  <c r="F195" i="2"/>
  <c r="D196" i="2"/>
  <c r="E196" i="2"/>
  <c r="J196" i="2" s="1"/>
  <c r="V196" i="2" s="1"/>
  <c r="F196" i="2"/>
  <c r="D197" i="2"/>
  <c r="E197" i="2"/>
  <c r="F197" i="2"/>
  <c r="K197" i="2" s="1"/>
  <c r="W197" i="2" s="1"/>
  <c r="D198" i="2"/>
  <c r="E198" i="2"/>
  <c r="F198" i="2"/>
  <c r="D199" i="2"/>
  <c r="I199" i="2" s="1"/>
  <c r="U199" i="2" s="1"/>
  <c r="E199" i="2"/>
  <c r="F199" i="2"/>
  <c r="D200" i="2"/>
  <c r="E200" i="2"/>
  <c r="J200" i="2" s="1"/>
  <c r="V200" i="2" s="1"/>
  <c r="F200" i="2"/>
  <c r="D201" i="2"/>
  <c r="E201" i="2"/>
  <c r="F201" i="2"/>
  <c r="K201" i="2" s="1"/>
  <c r="W201" i="2" s="1"/>
  <c r="D202" i="2"/>
  <c r="E202" i="2"/>
  <c r="F202" i="2"/>
  <c r="D203" i="2"/>
  <c r="I203" i="2" s="1"/>
  <c r="U203" i="2" s="1"/>
  <c r="E203" i="2"/>
  <c r="F203" i="2"/>
  <c r="D204" i="2"/>
  <c r="E204" i="2"/>
  <c r="J204" i="2" s="1"/>
  <c r="V204" i="2" s="1"/>
  <c r="F204" i="2"/>
  <c r="D205" i="2"/>
  <c r="E205" i="2"/>
  <c r="F205" i="2"/>
  <c r="K205" i="2" s="1"/>
  <c r="W205" i="2" s="1"/>
  <c r="D206" i="2"/>
  <c r="E206" i="2"/>
  <c r="F206" i="2"/>
  <c r="D207" i="2"/>
  <c r="I207" i="2" s="1"/>
  <c r="U207" i="2" s="1"/>
  <c r="E207" i="2"/>
  <c r="F207" i="2"/>
  <c r="D208" i="2"/>
  <c r="E208" i="2"/>
  <c r="J208" i="2" s="1"/>
  <c r="V208" i="2" s="1"/>
  <c r="F208" i="2"/>
  <c r="D209" i="2"/>
  <c r="E209" i="2"/>
  <c r="F209" i="2"/>
  <c r="K209" i="2" s="1"/>
  <c r="W209" i="2" s="1"/>
  <c r="D210" i="2"/>
  <c r="E210" i="2"/>
  <c r="F210" i="2"/>
  <c r="D211" i="2"/>
  <c r="I211" i="2" s="1"/>
  <c r="U211" i="2" s="1"/>
  <c r="E211" i="2"/>
  <c r="F211" i="2"/>
  <c r="D212" i="2"/>
  <c r="E212" i="2"/>
  <c r="J212" i="2" s="1"/>
  <c r="V212" i="2" s="1"/>
  <c r="F212" i="2"/>
  <c r="D213" i="2"/>
  <c r="E213" i="2"/>
  <c r="F213" i="2"/>
  <c r="K213" i="2" s="1"/>
  <c r="W213" i="2" s="1"/>
  <c r="D214" i="2"/>
  <c r="E214" i="2"/>
  <c r="F214" i="2"/>
  <c r="D215" i="2"/>
  <c r="I215" i="2" s="1"/>
  <c r="U215" i="2" s="1"/>
  <c r="E215" i="2"/>
  <c r="F215" i="2"/>
  <c r="D216" i="2"/>
  <c r="E216" i="2"/>
  <c r="J216" i="2" s="1"/>
  <c r="V216" i="2" s="1"/>
  <c r="F216" i="2"/>
  <c r="D217" i="2"/>
  <c r="E217" i="2"/>
  <c r="F217" i="2"/>
  <c r="K217" i="2" s="1"/>
  <c r="W217" i="2" s="1"/>
  <c r="D218" i="2"/>
  <c r="E218" i="2"/>
  <c r="F218" i="2"/>
  <c r="D219" i="2"/>
  <c r="I219" i="2" s="1"/>
  <c r="U219" i="2" s="1"/>
  <c r="E219" i="2"/>
  <c r="F219" i="2"/>
  <c r="D220" i="2"/>
  <c r="E220" i="2"/>
  <c r="J220" i="2" s="1"/>
  <c r="V220" i="2" s="1"/>
  <c r="F220" i="2"/>
  <c r="D221" i="2"/>
  <c r="E221" i="2"/>
  <c r="F221" i="2"/>
  <c r="K221" i="2" s="1"/>
  <c r="W221" i="2" s="1"/>
  <c r="D222" i="2"/>
  <c r="E222" i="2"/>
  <c r="F222" i="2"/>
  <c r="D223" i="2"/>
  <c r="I223" i="2" s="1"/>
  <c r="U223" i="2" s="1"/>
  <c r="E223" i="2"/>
  <c r="F223" i="2"/>
  <c r="D224" i="2"/>
  <c r="E224" i="2"/>
  <c r="J224" i="2" s="1"/>
  <c r="V224" i="2" s="1"/>
  <c r="F224" i="2"/>
  <c r="D225" i="2"/>
  <c r="E225" i="2"/>
  <c r="F225" i="2"/>
  <c r="K225" i="2" s="1"/>
  <c r="W225" i="2" s="1"/>
  <c r="D226" i="2"/>
  <c r="E226" i="2"/>
  <c r="F226" i="2"/>
  <c r="D227" i="2"/>
  <c r="I227" i="2" s="1"/>
  <c r="U227" i="2" s="1"/>
  <c r="E227" i="2"/>
  <c r="F227" i="2"/>
  <c r="D228" i="2"/>
  <c r="E228" i="2"/>
  <c r="J228" i="2" s="1"/>
  <c r="V228" i="2" s="1"/>
  <c r="F228" i="2"/>
  <c r="D229" i="2"/>
  <c r="E229" i="2"/>
  <c r="F229" i="2"/>
  <c r="K229" i="2" s="1"/>
  <c r="W229" i="2" s="1"/>
  <c r="D230" i="2"/>
  <c r="E230" i="2"/>
  <c r="F230" i="2"/>
  <c r="D231" i="2"/>
  <c r="I231" i="2" s="1"/>
  <c r="U231" i="2" s="1"/>
  <c r="E231" i="2"/>
  <c r="F231" i="2"/>
  <c r="D232" i="2"/>
  <c r="E232" i="2"/>
  <c r="J232" i="2" s="1"/>
  <c r="V232" i="2" s="1"/>
  <c r="F232" i="2"/>
  <c r="D233" i="2"/>
  <c r="E233" i="2"/>
  <c r="F233" i="2"/>
  <c r="K233" i="2" s="1"/>
  <c r="W233" i="2" s="1"/>
  <c r="D234" i="2"/>
  <c r="E234" i="2"/>
  <c r="F234" i="2"/>
  <c r="D235" i="2"/>
  <c r="I235" i="2" s="1"/>
  <c r="U235" i="2" s="1"/>
  <c r="E235" i="2"/>
  <c r="F235" i="2"/>
  <c r="D236" i="2"/>
  <c r="E236" i="2"/>
  <c r="J236" i="2" s="1"/>
  <c r="V236" i="2" s="1"/>
  <c r="F236" i="2"/>
  <c r="D237" i="2"/>
  <c r="E237" i="2"/>
  <c r="F237" i="2"/>
  <c r="K237" i="2" s="1"/>
  <c r="W237" i="2" s="1"/>
  <c r="D238" i="2"/>
  <c r="E238" i="2"/>
  <c r="F238" i="2"/>
  <c r="D239" i="2"/>
  <c r="I239" i="2" s="1"/>
  <c r="U239" i="2" s="1"/>
  <c r="E239" i="2"/>
  <c r="F239" i="2"/>
  <c r="D240" i="2"/>
  <c r="E240" i="2"/>
  <c r="J240" i="2" s="1"/>
  <c r="V240" i="2" s="1"/>
  <c r="F240" i="2"/>
  <c r="D241" i="2"/>
  <c r="E241" i="2"/>
  <c r="F241" i="2"/>
  <c r="K241" i="2" s="1"/>
  <c r="W241" i="2" s="1"/>
  <c r="D242" i="2"/>
  <c r="E242" i="2"/>
  <c r="F242" i="2"/>
  <c r="D243" i="2"/>
  <c r="I243" i="2" s="1"/>
  <c r="U243" i="2" s="1"/>
  <c r="E243" i="2"/>
  <c r="F243" i="2"/>
  <c r="D244" i="2"/>
  <c r="E244" i="2"/>
  <c r="J244" i="2" s="1"/>
  <c r="V244" i="2" s="1"/>
  <c r="F244" i="2"/>
  <c r="D245" i="2"/>
  <c r="E245" i="2"/>
  <c r="F245" i="2"/>
  <c r="K245" i="2" s="1"/>
  <c r="W245" i="2" s="1"/>
  <c r="D246" i="2"/>
  <c r="E246" i="2"/>
  <c r="F246" i="2"/>
  <c r="D247" i="2"/>
  <c r="I247" i="2" s="1"/>
  <c r="U247" i="2" s="1"/>
  <c r="E247" i="2"/>
  <c r="F247" i="2"/>
  <c r="D248" i="2"/>
  <c r="E248" i="2"/>
  <c r="J248" i="2" s="1"/>
  <c r="V248" i="2" s="1"/>
  <c r="F248" i="2"/>
  <c r="D249" i="2"/>
  <c r="E249" i="2"/>
  <c r="F249" i="2"/>
  <c r="K249" i="2" s="1"/>
  <c r="W249" i="2" s="1"/>
  <c r="D250" i="2"/>
  <c r="E250" i="2"/>
  <c r="F250" i="2"/>
  <c r="D251" i="2"/>
  <c r="I251" i="2" s="1"/>
  <c r="U251" i="2" s="1"/>
  <c r="E251" i="2"/>
  <c r="F251" i="2"/>
  <c r="D252" i="2"/>
  <c r="E252" i="2"/>
  <c r="J252" i="2" s="1"/>
  <c r="V252" i="2" s="1"/>
  <c r="F252" i="2"/>
  <c r="D253" i="2"/>
  <c r="E253" i="2"/>
  <c r="F253" i="2"/>
  <c r="K253" i="2" s="1"/>
  <c r="W253" i="2" s="1"/>
  <c r="D254" i="2"/>
  <c r="E254" i="2"/>
  <c r="F254" i="2"/>
  <c r="D255" i="2"/>
  <c r="I255" i="2" s="1"/>
  <c r="U255" i="2" s="1"/>
  <c r="E255" i="2"/>
  <c r="F255" i="2"/>
  <c r="D256" i="2"/>
  <c r="E256" i="2"/>
  <c r="J256" i="2" s="1"/>
  <c r="V256" i="2" s="1"/>
  <c r="F256" i="2"/>
  <c r="D257" i="2"/>
  <c r="E257" i="2"/>
  <c r="F257" i="2"/>
  <c r="K257" i="2" s="1"/>
  <c r="W257" i="2" s="1"/>
  <c r="D258" i="2"/>
  <c r="E258" i="2"/>
  <c r="F258" i="2"/>
  <c r="D259" i="2"/>
  <c r="I259" i="2" s="1"/>
  <c r="U259" i="2" s="1"/>
  <c r="E259" i="2"/>
  <c r="F259" i="2"/>
  <c r="D260" i="2"/>
  <c r="E260" i="2"/>
  <c r="J260" i="2" s="1"/>
  <c r="V260" i="2" s="1"/>
  <c r="F260" i="2"/>
  <c r="D261" i="2"/>
  <c r="E261" i="2"/>
  <c r="F261" i="2"/>
  <c r="K261" i="2" s="1"/>
  <c r="W261" i="2" s="1"/>
  <c r="D262" i="2"/>
  <c r="E262" i="2"/>
  <c r="F262" i="2"/>
  <c r="D263" i="2"/>
  <c r="I263" i="2" s="1"/>
  <c r="U263" i="2" s="1"/>
  <c r="E263" i="2"/>
  <c r="F263" i="2"/>
  <c r="D264" i="2"/>
  <c r="E264" i="2"/>
  <c r="J264" i="2" s="1"/>
  <c r="V264" i="2" s="1"/>
  <c r="F264" i="2"/>
  <c r="D265" i="2"/>
  <c r="E265" i="2"/>
  <c r="F265" i="2"/>
  <c r="K265" i="2" s="1"/>
  <c r="W265" i="2" s="1"/>
  <c r="D266" i="2"/>
  <c r="E266" i="2"/>
  <c r="F266" i="2"/>
  <c r="D267" i="2"/>
  <c r="I267" i="2" s="1"/>
  <c r="U267" i="2" s="1"/>
  <c r="E267" i="2"/>
  <c r="F267" i="2"/>
  <c r="D268" i="2"/>
  <c r="E268" i="2"/>
  <c r="J268" i="2" s="1"/>
  <c r="V268" i="2" s="1"/>
  <c r="F268" i="2"/>
  <c r="D269" i="2"/>
  <c r="E269" i="2"/>
  <c r="F269" i="2"/>
  <c r="K269" i="2" s="1"/>
  <c r="W269" i="2" s="1"/>
  <c r="D270" i="2"/>
  <c r="E270" i="2"/>
  <c r="F270" i="2"/>
  <c r="D271" i="2"/>
  <c r="I271" i="2" s="1"/>
  <c r="U271" i="2" s="1"/>
  <c r="E271" i="2"/>
  <c r="F271" i="2"/>
  <c r="D272" i="2"/>
  <c r="E272" i="2"/>
  <c r="J272" i="2" s="1"/>
  <c r="V272" i="2" s="1"/>
  <c r="F272" i="2"/>
  <c r="D273" i="2"/>
  <c r="E273" i="2"/>
  <c r="F273" i="2"/>
  <c r="K273" i="2" s="1"/>
  <c r="W273" i="2" s="1"/>
  <c r="D274" i="2"/>
  <c r="E274" i="2"/>
  <c r="F274" i="2"/>
  <c r="D275" i="2"/>
  <c r="I275" i="2" s="1"/>
  <c r="U275" i="2" s="1"/>
  <c r="E275" i="2"/>
  <c r="F275" i="2"/>
  <c r="D276" i="2"/>
  <c r="E276" i="2"/>
  <c r="J276" i="2" s="1"/>
  <c r="V276" i="2" s="1"/>
  <c r="F276" i="2"/>
  <c r="D277" i="2"/>
  <c r="E277" i="2"/>
  <c r="F277" i="2"/>
  <c r="K277" i="2" s="1"/>
  <c r="W277" i="2" s="1"/>
  <c r="D278" i="2"/>
  <c r="E278" i="2"/>
  <c r="F278" i="2"/>
  <c r="D279" i="2"/>
  <c r="I279" i="2" s="1"/>
  <c r="U279" i="2" s="1"/>
  <c r="E279" i="2"/>
  <c r="F279" i="2"/>
  <c r="D280" i="2"/>
  <c r="E280" i="2"/>
  <c r="J280" i="2" s="1"/>
  <c r="V280" i="2" s="1"/>
  <c r="F280" i="2"/>
  <c r="D281" i="2"/>
  <c r="E281" i="2"/>
  <c r="F281" i="2"/>
  <c r="K281" i="2" s="1"/>
  <c r="W281" i="2" s="1"/>
  <c r="D282" i="2"/>
  <c r="E282" i="2"/>
  <c r="F282" i="2"/>
  <c r="D283" i="2"/>
  <c r="I283" i="2" s="1"/>
  <c r="U283" i="2" s="1"/>
  <c r="E283" i="2"/>
  <c r="F283" i="2"/>
  <c r="D284" i="2"/>
  <c r="E284" i="2"/>
  <c r="J284" i="2" s="1"/>
  <c r="V284" i="2" s="1"/>
  <c r="F284" i="2"/>
  <c r="D285" i="2"/>
  <c r="E285" i="2"/>
  <c r="F285" i="2"/>
  <c r="K285" i="2" s="1"/>
  <c r="W285" i="2" s="1"/>
  <c r="D286" i="2"/>
  <c r="E286" i="2"/>
  <c r="F286" i="2"/>
  <c r="D287" i="2"/>
  <c r="I287" i="2" s="1"/>
  <c r="U287" i="2" s="1"/>
  <c r="E287" i="2"/>
  <c r="F287" i="2"/>
  <c r="D288" i="2"/>
  <c r="E288" i="2"/>
  <c r="J288" i="2" s="1"/>
  <c r="V288" i="2" s="1"/>
  <c r="F288" i="2"/>
  <c r="D289" i="2"/>
  <c r="E289" i="2"/>
  <c r="F289" i="2"/>
  <c r="K289" i="2" s="1"/>
  <c r="W289" i="2" s="1"/>
  <c r="D290" i="2"/>
  <c r="E290" i="2"/>
  <c r="F290" i="2"/>
  <c r="D291" i="2"/>
  <c r="I291" i="2" s="1"/>
  <c r="U291" i="2" s="1"/>
  <c r="E291" i="2"/>
  <c r="F291" i="2"/>
  <c r="D292" i="2"/>
  <c r="E292" i="2"/>
  <c r="J292" i="2" s="1"/>
  <c r="V292" i="2" s="1"/>
  <c r="F292" i="2"/>
  <c r="D293" i="2"/>
  <c r="E293" i="2"/>
  <c r="F293" i="2"/>
  <c r="K293" i="2" s="1"/>
  <c r="W293" i="2" s="1"/>
  <c r="D294" i="2"/>
  <c r="E294" i="2"/>
  <c r="F294" i="2"/>
  <c r="D295" i="2"/>
  <c r="I295" i="2" s="1"/>
  <c r="U295" i="2" s="1"/>
  <c r="E295" i="2"/>
  <c r="F295" i="2"/>
  <c r="D296" i="2"/>
  <c r="E296" i="2"/>
  <c r="J296" i="2" s="1"/>
  <c r="V296" i="2" s="1"/>
  <c r="F296" i="2"/>
  <c r="D297" i="2"/>
  <c r="E297" i="2"/>
  <c r="F297" i="2"/>
  <c r="K297" i="2" s="1"/>
  <c r="W297" i="2" s="1"/>
  <c r="D298" i="2"/>
  <c r="E298" i="2"/>
  <c r="F298" i="2"/>
  <c r="D299" i="2"/>
  <c r="I299" i="2" s="1"/>
  <c r="U299" i="2" s="1"/>
  <c r="E299" i="2"/>
  <c r="F299" i="2"/>
  <c r="D300" i="2"/>
  <c r="E300" i="2"/>
  <c r="J300" i="2" s="1"/>
  <c r="V300" i="2" s="1"/>
  <c r="F300" i="2"/>
  <c r="D301" i="2"/>
  <c r="E301" i="2"/>
  <c r="F301" i="2"/>
  <c r="K301" i="2" s="1"/>
  <c r="W301" i="2" s="1"/>
  <c r="D302" i="2"/>
  <c r="E302" i="2"/>
  <c r="F302" i="2"/>
  <c r="D303" i="2"/>
  <c r="I303" i="2" s="1"/>
  <c r="U303" i="2" s="1"/>
  <c r="E303" i="2"/>
  <c r="F303" i="2"/>
  <c r="D304" i="2"/>
  <c r="E304" i="2"/>
  <c r="J304" i="2" s="1"/>
  <c r="V304" i="2" s="1"/>
  <c r="F304" i="2"/>
  <c r="D305" i="2"/>
  <c r="E305" i="2"/>
  <c r="F305" i="2"/>
  <c r="K305" i="2" s="1"/>
  <c r="W305" i="2" s="1"/>
  <c r="D306" i="2"/>
  <c r="E306" i="2"/>
  <c r="F306" i="2"/>
  <c r="D307" i="2"/>
  <c r="I307" i="2" s="1"/>
  <c r="U307" i="2" s="1"/>
  <c r="E307" i="2"/>
  <c r="F307" i="2"/>
  <c r="D308" i="2"/>
  <c r="E308" i="2"/>
  <c r="J308" i="2" s="1"/>
  <c r="V308" i="2" s="1"/>
  <c r="F308" i="2"/>
  <c r="D309" i="2"/>
  <c r="E309" i="2"/>
  <c r="F309" i="2"/>
  <c r="K309" i="2" s="1"/>
  <c r="W309" i="2" s="1"/>
  <c r="D310" i="2"/>
  <c r="E310" i="2"/>
  <c r="F310" i="2"/>
  <c r="D311" i="2"/>
  <c r="I311" i="2" s="1"/>
  <c r="U311" i="2" s="1"/>
  <c r="E311" i="2"/>
  <c r="F311" i="2"/>
  <c r="D312" i="2"/>
  <c r="E312" i="2"/>
  <c r="J312" i="2" s="1"/>
  <c r="V312" i="2" s="1"/>
  <c r="F312" i="2"/>
  <c r="D313" i="2"/>
  <c r="E313" i="2"/>
  <c r="F313" i="2"/>
  <c r="K313" i="2" s="1"/>
  <c r="W313" i="2" s="1"/>
  <c r="D314" i="2"/>
  <c r="E314" i="2"/>
  <c r="F314" i="2"/>
  <c r="D315" i="2"/>
  <c r="I315" i="2" s="1"/>
  <c r="U315" i="2" s="1"/>
  <c r="E315" i="2"/>
  <c r="F315" i="2"/>
  <c r="D316" i="2"/>
  <c r="E316" i="2"/>
  <c r="J316" i="2" s="1"/>
  <c r="V316" i="2" s="1"/>
  <c r="F316" i="2"/>
  <c r="D317" i="2"/>
  <c r="E317" i="2"/>
  <c r="F317" i="2"/>
  <c r="K317" i="2" s="1"/>
  <c r="W317" i="2" s="1"/>
  <c r="D318" i="2"/>
  <c r="E318" i="2"/>
  <c r="F318" i="2"/>
  <c r="D319" i="2"/>
  <c r="I319" i="2" s="1"/>
  <c r="U319" i="2" s="1"/>
  <c r="E319" i="2"/>
  <c r="F319" i="2"/>
  <c r="D320" i="2"/>
  <c r="E320" i="2"/>
  <c r="J320" i="2" s="1"/>
  <c r="V320" i="2" s="1"/>
  <c r="F320" i="2"/>
  <c r="D321" i="2"/>
  <c r="E321" i="2"/>
  <c r="F321" i="2"/>
  <c r="K321" i="2" s="1"/>
  <c r="W321" i="2" s="1"/>
  <c r="D322" i="2"/>
  <c r="E322" i="2"/>
  <c r="F322" i="2"/>
  <c r="D323" i="2"/>
  <c r="I323" i="2" s="1"/>
  <c r="U323" i="2" s="1"/>
  <c r="E323" i="2"/>
  <c r="F323" i="2"/>
  <c r="D324" i="2"/>
  <c r="E324" i="2"/>
  <c r="J324" i="2" s="1"/>
  <c r="V324" i="2" s="1"/>
  <c r="F324" i="2"/>
  <c r="D325" i="2"/>
  <c r="E325" i="2"/>
  <c r="F325" i="2"/>
  <c r="K325" i="2" s="1"/>
  <c r="W325" i="2" s="1"/>
  <c r="D326" i="2"/>
  <c r="E326" i="2"/>
  <c r="F326" i="2"/>
  <c r="D327" i="2"/>
  <c r="I327" i="2" s="1"/>
  <c r="U327" i="2" s="1"/>
  <c r="E327" i="2"/>
  <c r="F327" i="2"/>
  <c r="D328" i="2"/>
  <c r="E328" i="2"/>
  <c r="J328" i="2" s="1"/>
  <c r="V328" i="2" s="1"/>
  <c r="F328" i="2"/>
  <c r="D329" i="2"/>
  <c r="E329" i="2"/>
  <c r="F329" i="2"/>
  <c r="K329" i="2" s="1"/>
  <c r="W329" i="2" s="1"/>
  <c r="D330" i="2"/>
  <c r="E330" i="2"/>
  <c r="F330" i="2"/>
  <c r="D331" i="2"/>
  <c r="I331" i="2" s="1"/>
  <c r="U331" i="2" s="1"/>
  <c r="E331" i="2"/>
  <c r="F331" i="2"/>
  <c r="D332" i="2"/>
  <c r="E332" i="2"/>
  <c r="J332" i="2" s="1"/>
  <c r="V332" i="2" s="1"/>
  <c r="F332" i="2"/>
  <c r="D333" i="2"/>
  <c r="E333" i="2"/>
  <c r="F333" i="2"/>
  <c r="K333" i="2" s="1"/>
  <c r="W333" i="2" s="1"/>
  <c r="D334" i="2"/>
  <c r="E334" i="2"/>
  <c r="F334" i="2"/>
  <c r="D335" i="2"/>
  <c r="I335" i="2" s="1"/>
  <c r="U335" i="2" s="1"/>
  <c r="E335" i="2"/>
  <c r="F335" i="2"/>
  <c r="D336" i="2"/>
  <c r="E336" i="2"/>
  <c r="J336" i="2" s="1"/>
  <c r="V336" i="2" s="1"/>
  <c r="F336" i="2"/>
  <c r="D337" i="2"/>
  <c r="E337" i="2"/>
  <c r="F337" i="2"/>
  <c r="K337" i="2" s="1"/>
  <c r="W337" i="2" s="1"/>
  <c r="D338" i="2"/>
  <c r="E338" i="2"/>
  <c r="F338" i="2"/>
  <c r="D339" i="2"/>
  <c r="I339" i="2" s="1"/>
  <c r="U339" i="2" s="1"/>
  <c r="E339" i="2"/>
  <c r="F339" i="2"/>
  <c r="D340" i="2"/>
  <c r="E340" i="2"/>
  <c r="J340" i="2" s="1"/>
  <c r="V340" i="2" s="1"/>
  <c r="F340" i="2"/>
  <c r="D341" i="2"/>
  <c r="E341" i="2"/>
  <c r="F341" i="2"/>
  <c r="K341" i="2" s="1"/>
  <c r="W341" i="2" s="1"/>
  <c r="D342" i="2"/>
  <c r="E342" i="2"/>
  <c r="F342" i="2"/>
  <c r="D343" i="2"/>
  <c r="I343" i="2" s="1"/>
  <c r="U343" i="2" s="1"/>
  <c r="E343" i="2"/>
  <c r="F343" i="2"/>
  <c r="D344" i="2"/>
  <c r="E344" i="2"/>
  <c r="J344" i="2" s="1"/>
  <c r="V344" i="2" s="1"/>
  <c r="F344" i="2"/>
  <c r="D345" i="2"/>
  <c r="E345" i="2"/>
  <c r="F345" i="2"/>
  <c r="K345" i="2" s="1"/>
  <c r="W345" i="2" s="1"/>
  <c r="D346" i="2"/>
  <c r="E346" i="2"/>
  <c r="F346" i="2"/>
  <c r="D347" i="2"/>
  <c r="I347" i="2" s="1"/>
  <c r="U347" i="2" s="1"/>
  <c r="E347" i="2"/>
  <c r="F347" i="2"/>
  <c r="D348" i="2"/>
  <c r="E348" i="2"/>
  <c r="J348" i="2" s="1"/>
  <c r="V348" i="2" s="1"/>
  <c r="F348" i="2"/>
  <c r="D349" i="2"/>
  <c r="E349" i="2"/>
  <c r="F349" i="2"/>
  <c r="K349" i="2" s="1"/>
  <c r="W349" i="2" s="1"/>
  <c r="D350" i="2"/>
  <c r="E350" i="2"/>
  <c r="F350" i="2"/>
  <c r="D351" i="2"/>
  <c r="I351" i="2" s="1"/>
  <c r="U351" i="2" s="1"/>
  <c r="E351" i="2"/>
  <c r="F351" i="2"/>
  <c r="D352" i="2"/>
  <c r="E352" i="2"/>
  <c r="J352" i="2" s="1"/>
  <c r="V352" i="2" s="1"/>
  <c r="F352" i="2"/>
  <c r="D353" i="2"/>
  <c r="E353" i="2"/>
  <c r="F353" i="2"/>
  <c r="K353" i="2" s="1"/>
  <c r="W353" i="2" s="1"/>
  <c r="D354" i="2"/>
  <c r="E354" i="2"/>
  <c r="F354" i="2"/>
  <c r="D355" i="2"/>
  <c r="I355" i="2" s="1"/>
  <c r="U355" i="2" s="1"/>
  <c r="E355" i="2"/>
  <c r="F355" i="2"/>
  <c r="D356" i="2"/>
  <c r="E356" i="2"/>
  <c r="J356" i="2" s="1"/>
  <c r="V356" i="2" s="1"/>
  <c r="F356" i="2"/>
  <c r="D357" i="2"/>
  <c r="E357" i="2"/>
  <c r="F357" i="2"/>
  <c r="K357" i="2" s="1"/>
  <c r="W357" i="2" s="1"/>
  <c r="D358" i="2"/>
  <c r="E358" i="2"/>
  <c r="F358" i="2"/>
  <c r="D359" i="2"/>
  <c r="I359" i="2" s="1"/>
  <c r="U359" i="2" s="1"/>
  <c r="E359" i="2"/>
  <c r="F359" i="2"/>
  <c r="D360" i="2"/>
  <c r="E360" i="2"/>
  <c r="J360" i="2" s="1"/>
  <c r="V360" i="2" s="1"/>
  <c r="F360" i="2"/>
  <c r="D361" i="2"/>
  <c r="E361" i="2"/>
  <c r="F361" i="2"/>
  <c r="K361" i="2" s="1"/>
  <c r="W361" i="2" s="1"/>
  <c r="D362" i="2"/>
  <c r="E362" i="2"/>
  <c r="F362" i="2"/>
  <c r="D363" i="2"/>
  <c r="I363" i="2" s="1"/>
  <c r="U363" i="2" s="1"/>
  <c r="E363" i="2"/>
  <c r="F363" i="2"/>
  <c r="D364" i="2"/>
  <c r="E364" i="2"/>
  <c r="J364" i="2" s="1"/>
  <c r="V364" i="2" s="1"/>
  <c r="F364" i="2"/>
  <c r="D365" i="2"/>
  <c r="E365" i="2"/>
  <c r="F365" i="2"/>
  <c r="K365" i="2" s="1"/>
  <c r="W365" i="2" s="1"/>
  <c r="D366" i="2"/>
  <c r="E366" i="2"/>
  <c r="F366" i="2"/>
  <c r="D367" i="2"/>
  <c r="I367" i="2" s="1"/>
  <c r="U367" i="2" s="1"/>
  <c r="E367" i="2"/>
  <c r="F367" i="2"/>
  <c r="D368" i="2"/>
  <c r="E368" i="2"/>
  <c r="J368" i="2" s="1"/>
  <c r="V368" i="2" s="1"/>
  <c r="F368" i="2"/>
  <c r="D369" i="2"/>
  <c r="E369" i="2"/>
  <c r="F369" i="2"/>
  <c r="K369" i="2" s="1"/>
  <c r="W369" i="2" s="1"/>
  <c r="D370" i="2"/>
  <c r="E370" i="2"/>
  <c r="F370" i="2"/>
  <c r="D371" i="2"/>
  <c r="I371" i="2" s="1"/>
  <c r="U371" i="2" s="1"/>
  <c r="E371" i="2"/>
  <c r="F371" i="2"/>
  <c r="D372" i="2"/>
  <c r="E372" i="2"/>
  <c r="J372" i="2" s="1"/>
  <c r="V372" i="2" s="1"/>
  <c r="F372" i="2"/>
  <c r="D373" i="2"/>
  <c r="E373" i="2"/>
  <c r="F373" i="2"/>
  <c r="K373" i="2" s="1"/>
  <c r="W373" i="2" s="1"/>
  <c r="D374" i="2"/>
  <c r="E374" i="2"/>
  <c r="F374" i="2"/>
  <c r="D375" i="2"/>
  <c r="I375" i="2" s="1"/>
  <c r="U375" i="2" s="1"/>
  <c r="E375" i="2"/>
  <c r="F375" i="2"/>
  <c r="D376" i="2"/>
  <c r="E376" i="2"/>
  <c r="J376" i="2" s="1"/>
  <c r="V376" i="2" s="1"/>
  <c r="F376" i="2"/>
  <c r="D377" i="2"/>
  <c r="E377" i="2"/>
  <c r="F377" i="2"/>
  <c r="K377" i="2" s="1"/>
  <c r="W377" i="2" s="1"/>
  <c r="D378" i="2"/>
  <c r="E378" i="2"/>
  <c r="F378" i="2"/>
  <c r="D379" i="2"/>
  <c r="I379" i="2" s="1"/>
  <c r="U379" i="2" s="1"/>
  <c r="E379" i="2"/>
  <c r="F379" i="2"/>
  <c r="I190" i="2"/>
  <c r="U190" i="2" s="1"/>
  <c r="J190" i="2"/>
  <c r="V190" i="2" s="1"/>
  <c r="K190" i="2"/>
  <c r="W190" i="2" s="1"/>
  <c r="J191" i="2"/>
  <c r="V191" i="2" s="1"/>
  <c r="K191" i="2"/>
  <c r="W191" i="2" s="1"/>
  <c r="I192" i="2"/>
  <c r="U192" i="2" s="1"/>
  <c r="K192" i="2"/>
  <c r="W192" i="2" s="1"/>
  <c r="I193" i="2"/>
  <c r="U193" i="2" s="1"/>
  <c r="J193" i="2"/>
  <c r="V193" i="2" s="1"/>
  <c r="I194" i="2"/>
  <c r="U194" i="2" s="1"/>
  <c r="J194" i="2"/>
  <c r="V194" i="2" s="1"/>
  <c r="K194" i="2"/>
  <c r="W194" i="2" s="1"/>
  <c r="J195" i="2"/>
  <c r="V195" i="2" s="1"/>
  <c r="K195" i="2"/>
  <c r="W195" i="2" s="1"/>
  <c r="I196" i="2"/>
  <c r="U196" i="2" s="1"/>
  <c r="K196" i="2"/>
  <c r="W196" i="2" s="1"/>
  <c r="I197" i="2"/>
  <c r="U197" i="2" s="1"/>
  <c r="J197" i="2"/>
  <c r="V197" i="2" s="1"/>
  <c r="I198" i="2"/>
  <c r="U198" i="2" s="1"/>
  <c r="J198" i="2"/>
  <c r="V198" i="2" s="1"/>
  <c r="K198" i="2"/>
  <c r="W198" i="2" s="1"/>
  <c r="J199" i="2"/>
  <c r="V199" i="2" s="1"/>
  <c r="K199" i="2"/>
  <c r="W199" i="2" s="1"/>
  <c r="I200" i="2"/>
  <c r="U200" i="2" s="1"/>
  <c r="K200" i="2"/>
  <c r="W200" i="2" s="1"/>
  <c r="I201" i="2"/>
  <c r="U201" i="2" s="1"/>
  <c r="J201" i="2"/>
  <c r="V201" i="2" s="1"/>
  <c r="I202" i="2"/>
  <c r="U202" i="2" s="1"/>
  <c r="J202" i="2"/>
  <c r="V202" i="2" s="1"/>
  <c r="K202" i="2"/>
  <c r="W202" i="2" s="1"/>
  <c r="J203" i="2"/>
  <c r="V203" i="2" s="1"/>
  <c r="K203" i="2"/>
  <c r="W203" i="2" s="1"/>
  <c r="I204" i="2"/>
  <c r="U204" i="2" s="1"/>
  <c r="K204" i="2"/>
  <c r="W204" i="2" s="1"/>
  <c r="I205" i="2"/>
  <c r="U205" i="2" s="1"/>
  <c r="J205" i="2"/>
  <c r="V205" i="2" s="1"/>
  <c r="I206" i="2"/>
  <c r="U206" i="2" s="1"/>
  <c r="J206" i="2"/>
  <c r="V206" i="2" s="1"/>
  <c r="K206" i="2"/>
  <c r="W206" i="2" s="1"/>
  <c r="J207" i="2"/>
  <c r="V207" i="2" s="1"/>
  <c r="K207" i="2"/>
  <c r="W207" i="2" s="1"/>
  <c r="I208" i="2"/>
  <c r="U208" i="2" s="1"/>
  <c r="K208" i="2"/>
  <c r="W208" i="2" s="1"/>
  <c r="I209" i="2"/>
  <c r="U209" i="2" s="1"/>
  <c r="J209" i="2"/>
  <c r="V209" i="2" s="1"/>
  <c r="I210" i="2"/>
  <c r="U210" i="2" s="1"/>
  <c r="J210" i="2"/>
  <c r="V210" i="2" s="1"/>
  <c r="K210" i="2"/>
  <c r="W210" i="2" s="1"/>
  <c r="J211" i="2"/>
  <c r="V211" i="2" s="1"/>
  <c r="K211" i="2"/>
  <c r="W211" i="2" s="1"/>
  <c r="I212" i="2"/>
  <c r="U212" i="2" s="1"/>
  <c r="K212" i="2"/>
  <c r="W212" i="2" s="1"/>
  <c r="I213" i="2"/>
  <c r="U213" i="2" s="1"/>
  <c r="J213" i="2"/>
  <c r="V213" i="2" s="1"/>
  <c r="I214" i="2"/>
  <c r="U214" i="2" s="1"/>
  <c r="J214" i="2"/>
  <c r="V214" i="2" s="1"/>
  <c r="K214" i="2"/>
  <c r="W214" i="2" s="1"/>
  <c r="J215" i="2"/>
  <c r="V215" i="2" s="1"/>
  <c r="K215" i="2"/>
  <c r="W215" i="2" s="1"/>
  <c r="I216" i="2"/>
  <c r="U216" i="2" s="1"/>
  <c r="K216" i="2"/>
  <c r="W216" i="2" s="1"/>
  <c r="I217" i="2"/>
  <c r="U217" i="2" s="1"/>
  <c r="J217" i="2"/>
  <c r="V217" i="2" s="1"/>
  <c r="I218" i="2"/>
  <c r="U218" i="2" s="1"/>
  <c r="J218" i="2"/>
  <c r="V218" i="2" s="1"/>
  <c r="K218" i="2"/>
  <c r="W218" i="2" s="1"/>
  <c r="J219" i="2"/>
  <c r="V219" i="2" s="1"/>
  <c r="K219" i="2"/>
  <c r="W219" i="2" s="1"/>
  <c r="I220" i="2"/>
  <c r="U220" i="2" s="1"/>
  <c r="K220" i="2"/>
  <c r="W220" i="2" s="1"/>
  <c r="I221" i="2"/>
  <c r="U221" i="2" s="1"/>
  <c r="J221" i="2"/>
  <c r="V221" i="2" s="1"/>
  <c r="I222" i="2"/>
  <c r="U222" i="2" s="1"/>
  <c r="J222" i="2"/>
  <c r="V222" i="2" s="1"/>
  <c r="K222" i="2"/>
  <c r="W222" i="2" s="1"/>
  <c r="J223" i="2"/>
  <c r="V223" i="2" s="1"/>
  <c r="K223" i="2"/>
  <c r="W223" i="2" s="1"/>
  <c r="I224" i="2"/>
  <c r="U224" i="2" s="1"/>
  <c r="K224" i="2"/>
  <c r="W224" i="2" s="1"/>
  <c r="I225" i="2"/>
  <c r="U225" i="2" s="1"/>
  <c r="J225" i="2"/>
  <c r="V225" i="2" s="1"/>
  <c r="I226" i="2"/>
  <c r="U226" i="2" s="1"/>
  <c r="J226" i="2"/>
  <c r="V226" i="2" s="1"/>
  <c r="K226" i="2"/>
  <c r="W226" i="2" s="1"/>
  <c r="J227" i="2"/>
  <c r="V227" i="2" s="1"/>
  <c r="K227" i="2"/>
  <c r="W227" i="2" s="1"/>
  <c r="I228" i="2"/>
  <c r="U228" i="2" s="1"/>
  <c r="K228" i="2"/>
  <c r="W228" i="2" s="1"/>
  <c r="I229" i="2"/>
  <c r="U229" i="2" s="1"/>
  <c r="J229" i="2"/>
  <c r="V229" i="2" s="1"/>
  <c r="I230" i="2"/>
  <c r="U230" i="2" s="1"/>
  <c r="J230" i="2"/>
  <c r="V230" i="2" s="1"/>
  <c r="K230" i="2"/>
  <c r="W230" i="2" s="1"/>
  <c r="J231" i="2"/>
  <c r="V231" i="2" s="1"/>
  <c r="K231" i="2"/>
  <c r="W231" i="2" s="1"/>
  <c r="I232" i="2"/>
  <c r="U232" i="2" s="1"/>
  <c r="K232" i="2"/>
  <c r="W232" i="2" s="1"/>
  <c r="I233" i="2"/>
  <c r="U233" i="2" s="1"/>
  <c r="J233" i="2"/>
  <c r="V233" i="2" s="1"/>
  <c r="I234" i="2"/>
  <c r="U234" i="2" s="1"/>
  <c r="J234" i="2"/>
  <c r="V234" i="2" s="1"/>
  <c r="K234" i="2"/>
  <c r="W234" i="2" s="1"/>
  <c r="J235" i="2"/>
  <c r="V235" i="2" s="1"/>
  <c r="K235" i="2"/>
  <c r="W235" i="2" s="1"/>
  <c r="I236" i="2"/>
  <c r="U236" i="2" s="1"/>
  <c r="K236" i="2"/>
  <c r="W236" i="2" s="1"/>
  <c r="I237" i="2"/>
  <c r="U237" i="2" s="1"/>
  <c r="J237" i="2"/>
  <c r="V237" i="2" s="1"/>
  <c r="I238" i="2"/>
  <c r="U238" i="2" s="1"/>
  <c r="J238" i="2"/>
  <c r="V238" i="2" s="1"/>
  <c r="K238" i="2"/>
  <c r="W238" i="2" s="1"/>
  <c r="J239" i="2"/>
  <c r="V239" i="2" s="1"/>
  <c r="K239" i="2"/>
  <c r="W239" i="2" s="1"/>
  <c r="I240" i="2"/>
  <c r="U240" i="2" s="1"/>
  <c r="K240" i="2"/>
  <c r="W240" i="2" s="1"/>
  <c r="I241" i="2"/>
  <c r="U241" i="2" s="1"/>
  <c r="J241" i="2"/>
  <c r="V241" i="2" s="1"/>
  <c r="I242" i="2"/>
  <c r="U242" i="2" s="1"/>
  <c r="J242" i="2"/>
  <c r="V242" i="2" s="1"/>
  <c r="K242" i="2"/>
  <c r="W242" i="2" s="1"/>
  <c r="J243" i="2"/>
  <c r="V243" i="2" s="1"/>
  <c r="K243" i="2"/>
  <c r="W243" i="2" s="1"/>
  <c r="I244" i="2"/>
  <c r="U244" i="2" s="1"/>
  <c r="K244" i="2"/>
  <c r="W244" i="2" s="1"/>
  <c r="I245" i="2"/>
  <c r="U245" i="2" s="1"/>
  <c r="J245" i="2"/>
  <c r="V245" i="2" s="1"/>
  <c r="I246" i="2"/>
  <c r="U246" i="2" s="1"/>
  <c r="J246" i="2"/>
  <c r="V246" i="2" s="1"/>
  <c r="K246" i="2"/>
  <c r="W246" i="2" s="1"/>
  <c r="J247" i="2"/>
  <c r="V247" i="2" s="1"/>
  <c r="K247" i="2"/>
  <c r="W247" i="2" s="1"/>
  <c r="I248" i="2"/>
  <c r="U248" i="2" s="1"/>
  <c r="K248" i="2"/>
  <c r="W248" i="2" s="1"/>
  <c r="I249" i="2"/>
  <c r="U249" i="2" s="1"/>
  <c r="J249" i="2"/>
  <c r="V249" i="2" s="1"/>
  <c r="I250" i="2"/>
  <c r="U250" i="2" s="1"/>
  <c r="J250" i="2"/>
  <c r="V250" i="2" s="1"/>
  <c r="K250" i="2"/>
  <c r="W250" i="2" s="1"/>
  <c r="J251" i="2"/>
  <c r="V251" i="2" s="1"/>
  <c r="K251" i="2"/>
  <c r="W251" i="2" s="1"/>
  <c r="I252" i="2"/>
  <c r="U252" i="2" s="1"/>
  <c r="K252" i="2"/>
  <c r="W252" i="2" s="1"/>
  <c r="I253" i="2"/>
  <c r="U253" i="2" s="1"/>
  <c r="J253" i="2"/>
  <c r="V253" i="2" s="1"/>
  <c r="I254" i="2"/>
  <c r="U254" i="2" s="1"/>
  <c r="J254" i="2"/>
  <c r="V254" i="2" s="1"/>
  <c r="K254" i="2"/>
  <c r="W254" i="2" s="1"/>
  <c r="J255" i="2"/>
  <c r="V255" i="2" s="1"/>
  <c r="K255" i="2"/>
  <c r="W255" i="2" s="1"/>
  <c r="I256" i="2"/>
  <c r="U256" i="2" s="1"/>
  <c r="K256" i="2"/>
  <c r="W256" i="2" s="1"/>
  <c r="I257" i="2"/>
  <c r="U257" i="2" s="1"/>
  <c r="J257" i="2"/>
  <c r="V257" i="2" s="1"/>
  <c r="I258" i="2"/>
  <c r="U258" i="2" s="1"/>
  <c r="J258" i="2"/>
  <c r="V258" i="2" s="1"/>
  <c r="K258" i="2"/>
  <c r="W258" i="2" s="1"/>
  <c r="J259" i="2"/>
  <c r="V259" i="2" s="1"/>
  <c r="K259" i="2"/>
  <c r="W259" i="2" s="1"/>
  <c r="I260" i="2"/>
  <c r="U260" i="2" s="1"/>
  <c r="K260" i="2"/>
  <c r="W260" i="2" s="1"/>
  <c r="I261" i="2"/>
  <c r="U261" i="2" s="1"/>
  <c r="J261" i="2"/>
  <c r="V261" i="2" s="1"/>
  <c r="I262" i="2"/>
  <c r="U262" i="2" s="1"/>
  <c r="J262" i="2"/>
  <c r="V262" i="2" s="1"/>
  <c r="K262" i="2"/>
  <c r="W262" i="2" s="1"/>
  <c r="J263" i="2"/>
  <c r="V263" i="2" s="1"/>
  <c r="K263" i="2"/>
  <c r="W263" i="2" s="1"/>
  <c r="I264" i="2"/>
  <c r="U264" i="2" s="1"/>
  <c r="K264" i="2"/>
  <c r="W264" i="2" s="1"/>
  <c r="I265" i="2"/>
  <c r="U265" i="2" s="1"/>
  <c r="J265" i="2"/>
  <c r="V265" i="2" s="1"/>
  <c r="I266" i="2"/>
  <c r="U266" i="2" s="1"/>
  <c r="J266" i="2"/>
  <c r="V266" i="2" s="1"/>
  <c r="K266" i="2"/>
  <c r="W266" i="2" s="1"/>
  <c r="J267" i="2"/>
  <c r="V267" i="2" s="1"/>
  <c r="K267" i="2"/>
  <c r="W267" i="2" s="1"/>
  <c r="I268" i="2"/>
  <c r="U268" i="2" s="1"/>
  <c r="K268" i="2"/>
  <c r="W268" i="2" s="1"/>
  <c r="I269" i="2"/>
  <c r="U269" i="2" s="1"/>
  <c r="J269" i="2"/>
  <c r="V269" i="2" s="1"/>
  <c r="I270" i="2"/>
  <c r="U270" i="2" s="1"/>
  <c r="J270" i="2"/>
  <c r="V270" i="2" s="1"/>
  <c r="K270" i="2"/>
  <c r="W270" i="2" s="1"/>
  <c r="J271" i="2"/>
  <c r="V271" i="2" s="1"/>
  <c r="K271" i="2"/>
  <c r="W271" i="2" s="1"/>
  <c r="I272" i="2"/>
  <c r="U272" i="2" s="1"/>
  <c r="K272" i="2"/>
  <c r="W272" i="2" s="1"/>
  <c r="I273" i="2"/>
  <c r="U273" i="2" s="1"/>
  <c r="J273" i="2"/>
  <c r="V273" i="2" s="1"/>
  <c r="I274" i="2"/>
  <c r="U274" i="2" s="1"/>
  <c r="J274" i="2"/>
  <c r="V274" i="2" s="1"/>
  <c r="K274" i="2"/>
  <c r="W274" i="2" s="1"/>
  <c r="J275" i="2"/>
  <c r="V275" i="2" s="1"/>
  <c r="K275" i="2"/>
  <c r="W275" i="2" s="1"/>
  <c r="I276" i="2"/>
  <c r="U276" i="2" s="1"/>
  <c r="K276" i="2"/>
  <c r="W276" i="2" s="1"/>
  <c r="I277" i="2"/>
  <c r="U277" i="2" s="1"/>
  <c r="J277" i="2"/>
  <c r="V277" i="2" s="1"/>
  <c r="I278" i="2"/>
  <c r="U278" i="2" s="1"/>
  <c r="J278" i="2"/>
  <c r="V278" i="2" s="1"/>
  <c r="K278" i="2"/>
  <c r="W278" i="2" s="1"/>
  <c r="J279" i="2"/>
  <c r="V279" i="2" s="1"/>
  <c r="K279" i="2"/>
  <c r="W279" i="2" s="1"/>
  <c r="I280" i="2"/>
  <c r="U280" i="2" s="1"/>
  <c r="K280" i="2"/>
  <c r="W280" i="2" s="1"/>
  <c r="I281" i="2"/>
  <c r="U281" i="2" s="1"/>
  <c r="J281" i="2"/>
  <c r="V281" i="2" s="1"/>
  <c r="I282" i="2"/>
  <c r="U282" i="2" s="1"/>
  <c r="J282" i="2"/>
  <c r="V282" i="2" s="1"/>
  <c r="K282" i="2"/>
  <c r="W282" i="2" s="1"/>
  <c r="J283" i="2"/>
  <c r="V283" i="2" s="1"/>
  <c r="K283" i="2"/>
  <c r="W283" i="2" s="1"/>
  <c r="I284" i="2"/>
  <c r="U284" i="2" s="1"/>
  <c r="K284" i="2"/>
  <c r="W284" i="2" s="1"/>
  <c r="I285" i="2"/>
  <c r="U285" i="2" s="1"/>
  <c r="J285" i="2"/>
  <c r="V285" i="2" s="1"/>
  <c r="I286" i="2"/>
  <c r="U286" i="2" s="1"/>
  <c r="J286" i="2"/>
  <c r="V286" i="2" s="1"/>
  <c r="K286" i="2"/>
  <c r="W286" i="2" s="1"/>
  <c r="J287" i="2"/>
  <c r="V287" i="2" s="1"/>
  <c r="K287" i="2"/>
  <c r="W287" i="2" s="1"/>
  <c r="I288" i="2"/>
  <c r="U288" i="2" s="1"/>
  <c r="K288" i="2"/>
  <c r="W288" i="2" s="1"/>
  <c r="I289" i="2"/>
  <c r="U289" i="2" s="1"/>
  <c r="J289" i="2"/>
  <c r="V289" i="2" s="1"/>
  <c r="I290" i="2"/>
  <c r="U290" i="2" s="1"/>
  <c r="J290" i="2"/>
  <c r="V290" i="2" s="1"/>
  <c r="K290" i="2"/>
  <c r="W290" i="2" s="1"/>
  <c r="J291" i="2"/>
  <c r="V291" i="2" s="1"/>
  <c r="K291" i="2"/>
  <c r="W291" i="2" s="1"/>
  <c r="I292" i="2"/>
  <c r="U292" i="2" s="1"/>
  <c r="K292" i="2"/>
  <c r="W292" i="2" s="1"/>
  <c r="I293" i="2"/>
  <c r="U293" i="2" s="1"/>
  <c r="J293" i="2"/>
  <c r="V293" i="2" s="1"/>
  <c r="I294" i="2"/>
  <c r="U294" i="2" s="1"/>
  <c r="J294" i="2"/>
  <c r="V294" i="2" s="1"/>
  <c r="K294" i="2"/>
  <c r="W294" i="2" s="1"/>
  <c r="J295" i="2"/>
  <c r="V295" i="2" s="1"/>
  <c r="K295" i="2"/>
  <c r="W295" i="2" s="1"/>
  <c r="I296" i="2"/>
  <c r="U296" i="2" s="1"/>
  <c r="K296" i="2"/>
  <c r="W296" i="2" s="1"/>
  <c r="I297" i="2"/>
  <c r="U297" i="2" s="1"/>
  <c r="J297" i="2"/>
  <c r="V297" i="2" s="1"/>
  <c r="I298" i="2"/>
  <c r="U298" i="2" s="1"/>
  <c r="J298" i="2"/>
  <c r="V298" i="2" s="1"/>
  <c r="K298" i="2"/>
  <c r="W298" i="2" s="1"/>
  <c r="J299" i="2"/>
  <c r="V299" i="2" s="1"/>
  <c r="K299" i="2"/>
  <c r="W299" i="2" s="1"/>
  <c r="I300" i="2"/>
  <c r="U300" i="2" s="1"/>
  <c r="K300" i="2"/>
  <c r="W300" i="2" s="1"/>
  <c r="I301" i="2"/>
  <c r="U301" i="2" s="1"/>
  <c r="J301" i="2"/>
  <c r="V301" i="2" s="1"/>
  <c r="I302" i="2"/>
  <c r="U302" i="2" s="1"/>
  <c r="J302" i="2"/>
  <c r="V302" i="2" s="1"/>
  <c r="K302" i="2"/>
  <c r="W302" i="2" s="1"/>
  <c r="J303" i="2"/>
  <c r="V303" i="2" s="1"/>
  <c r="K303" i="2"/>
  <c r="W303" i="2" s="1"/>
  <c r="I304" i="2"/>
  <c r="U304" i="2" s="1"/>
  <c r="K304" i="2"/>
  <c r="W304" i="2" s="1"/>
  <c r="I305" i="2"/>
  <c r="U305" i="2" s="1"/>
  <c r="J305" i="2"/>
  <c r="V305" i="2" s="1"/>
  <c r="I306" i="2"/>
  <c r="U306" i="2" s="1"/>
  <c r="J306" i="2"/>
  <c r="V306" i="2" s="1"/>
  <c r="K306" i="2"/>
  <c r="W306" i="2" s="1"/>
  <c r="J307" i="2"/>
  <c r="V307" i="2" s="1"/>
  <c r="K307" i="2"/>
  <c r="W307" i="2" s="1"/>
  <c r="I308" i="2"/>
  <c r="U308" i="2" s="1"/>
  <c r="K308" i="2"/>
  <c r="W308" i="2" s="1"/>
  <c r="I309" i="2"/>
  <c r="U309" i="2" s="1"/>
  <c r="J309" i="2"/>
  <c r="V309" i="2" s="1"/>
  <c r="I310" i="2"/>
  <c r="U310" i="2" s="1"/>
  <c r="J310" i="2"/>
  <c r="V310" i="2" s="1"/>
  <c r="K310" i="2"/>
  <c r="W310" i="2" s="1"/>
  <c r="J311" i="2"/>
  <c r="V311" i="2" s="1"/>
  <c r="K311" i="2"/>
  <c r="W311" i="2" s="1"/>
  <c r="I312" i="2"/>
  <c r="U312" i="2" s="1"/>
  <c r="K312" i="2"/>
  <c r="W312" i="2" s="1"/>
  <c r="I313" i="2"/>
  <c r="U313" i="2" s="1"/>
  <c r="J313" i="2"/>
  <c r="V313" i="2" s="1"/>
  <c r="I314" i="2"/>
  <c r="U314" i="2" s="1"/>
  <c r="J314" i="2"/>
  <c r="V314" i="2" s="1"/>
  <c r="K314" i="2"/>
  <c r="W314" i="2" s="1"/>
  <c r="J315" i="2"/>
  <c r="V315" i="2" s="1"/>
  <c r="K315" i="2"/>
  <c r="W315" i="2" s="1"/>
  <c r="I316" i="2"/>
  <c r="U316" i="2" s="1"/>
  <c r="K316" i="2"/>
  <c r="W316" i="2" s="1"/>
  <c r="I317" i="2"/>
  <c r="U317" i="2" s="1"/>
  <c r="J317" i="2"/>
  <c r="V317" i="2" s="1"/>
  <c r="I318" i="2"/>
  <c r="U318" i="2" s="1"/>
  <c r="J318" i="2"/>
  <c r="V318" i="2" s="1"/>
  <c r="K318" i="2"/>
  <c r="W318" i="2" s="1"/>
  <c r="J319" i="2"/>
  <c r="V319" i="2" s="1"/>
  <c r="K319" i="2"/>
  <c r="W319" i="2" s="1"/>
  <c r="I320" i="2"/>
  <c r="U320" i="2" s="1"/>
  <c r="K320" i="2"/>
  <c r="W320" i="2" s="1"/>
  <c r="I321" i="2"/>
  <c r="U321" i="2" s="1"/>
  <c r="J321" i="2"/>
  <c r="V321" i="2" s="1"/>
  <c r="I322" i="2"/>
  <c r="U322" i="2" s="1"/>
  <c r="J322" i="2"/>
  <c r="V322" i="2" s="1"/>
  <c r="K322" i="2"/>
  <c r="W322" i="2" s="1"/>
  <c r="J323" i="2"/>
  <c r="V323" i="2" s="1"/>
  <c r="K323" i="2"/>
  <c r="W323" i="2" s="1"/>
  <c r="I324" i="2"/>
  <c r="U324" i="2" s="1"/>
  <c r="K324" i="2"/>
  <c r="W324" i="2" s="1"/>
  <c r="I325" i="2"/>
  <c r="U325" i="2" s="1"/>
  <c r="J325" i="2"/>
  <c r="V325" i="2" s="1"/>
  <c r="I326" i="2"/>
  <c r="U326" i="2" s="1"/>
  <c r="J326" i="2"/>
  <c r="V326" i="2" s="1"/>
  <c r="K326" i="2"/>
  <c r="W326" i="2" s="1"/>
  <c r="J327" i="2"/>
  <c r="V327" i="2" s="1"/>
  <c r="K327" i="2"/>
  <c r="W327" i="2" s="1"/>
  <c r="I328" i="2"/>
  <c r="U328" i="2" s="1"/>
  <c r="K328" i="2"/>
  <c r="W328" i="2" s="1"/>
  <c r="I329" i="2"/>
  <c r="U329" i="2" s="1"/>
  <c r="J329" i="2"/>
  <c r="V329" i="2" s="1"/>
  <c r="I330" i="2"/>
  <c r="U330" i="2" s="1"/>
  <c r="J330" i="2"/>
  <c r="V330" i="2" s="1"/>
  <c r="K330" i="2"/>
  <c r="W330" i="2" s="1"/>
  <c r="J331" i="2"/>
  <c r="V331" i="2" s="1"/>
  <c r="K331" i="2"/>
  <c r="W331" i="2" s="1"/>
  <c r="I332" i="2"/>
  <c r="U332" i="2" s="1"/>
  <c r="K332" i="2"/>
  <c r="W332" i="2" s="1"/>
  <c r="I333" i="2"/>
  <c r="U333" i="2" s="1"/>
  <c r="J333" i="2"/>
  <c r="V333" i="2" s="1"/>
  <c r="I334" i="2"/>
  <c r="U334" i="2" s="1"/>
  <c r="J334" i="2"/>
  <c r="V334" i="2" s="1"/>
  <c r="K334" i="2"/>
  <c r="W334" i="2" s="1"/>
  <c r="J335" i="2"/>
  <c r="V335" i="2" s="1"/>
  <c r="K335" i="2"/>
  <c r="W335" i="2" s="1"/>
  <c r="I336" i="2"/>
  <c r="U336" i="2" s="1"/>
  <c r="K336" i="2"/>
  <c r="W336" i="2" s="1"/>
  <c r="I337" i="2"/>
  <c r="U337" i="2" s="1"/>
  <c r="J337" i="2"/>
  <c r="V337" i="2" s="1"/>
  <c r="I338" i="2"/>
  <c r="U338" i="2" s="1"/>
  <c r="J338" i="2"/>
  <c r="V338" i="2" s="1"/>
  <c r="K338" i="2"/>
  <c r="W338" i="2" s="1"/>
  <c r="J339" i="2"/>
  <c r="V339" i="2" s="1"/>
  <c r="K339" i="2"/>
  <c r="W339" i="2" s="1"/>
  <c r="I340" i="2"/>
  <c r="U340" i="2" s="1"/>
  <c r="K340" i="2"/>
  <c r="W340" i="2" s="1"/>
  <c r="I341" i="2"/>
  <c r="U341" i="2" s="1"/>
  <c r="J341" i="2"/>
  <c r="V341" i="2" s="1"/>
  <c r="I342" i="2"/>
  <c r="U342" i="2" s="1"/>
  <c r="J342" i="2"/>
  <c r="V342" i="2" s="1"/>
  <c r="K342" i="2"/>
  <c r="W342" i="2" s="1"/>
  <c r="J343" i="2"/>
  <c r="V343" i="2" s="1"/>
  <c r="K343" i="2"/>
  <c r="W343" i="2" s="1"/>
  <c r="I344" i="2"/>
  <c r="U344" i="2" s="1"/>
  <c r="K344" i="2"/>
  <c r="W344" i="2" s="1"/>
  <c r="I345" i="2"/>
  <c r="U345" i="2" s="1"/>
  <c r="J345" i="2"/>
  <c r="V345" i="2" s="1"/>
  <c r="I346" i="2"/>
  <c r="U346" i="2" s="1"/>
  <c r="J346" i="2"/>
  <c r="V346" i="2" s="1"/>
  <c r="K346" i="2"/>
  <c r="W346" i="2" s="1"/>
  <c r="J347" i="2"/>
  <c r="V347" i="2" s="1"/>
  <c r="K347" i="2"/>
  <c r="W347" i="2" s="1"/>
  <c r="I348" i="2"/>
  <c r="U348" i="2" s="1"/>
  <c r="K348" i="2"/>
  <c r="W348" i="2" s="1"/>
  <c r="I349" i="2"/>
  <c r="U349" i="2" s="1"/>
  <c r="J349" i="2"/>
  <c r="V349" i="2" s="1"/>
  <c r="I350" i="2"/>
  <c r="U350" i="2" s="1"/>
  <c r="J350" i="2"/>
  <c r="V350" i="2" s="1"/>
  <c r="K350" i="2"/>
  <c r="W350" i="2" s="1"/>
  <c r="J351" i="2"/>
  <c r="V351" i="2" s="1"/>
  <c r="K351" i="2"/>
  <c r="W351" i="2" s="1"/>
  <c r="I352" i="2"/>
  <c r="U352" i="2" s="1"/>
  <c r="K352" i="2"/>
  <c r="W352" i="2" s="1"/>
  <c r="I353" i="2"/>
  <c r="U353" i="2" s="1"/>
  <c r="J353" i="2"/>
  <c r="V353" i="2" s="1"/>
  <c r="I354" i="2"/>
  <c r="U354" i="2" s="1"/>
  <c r="J354" i="2"/>
  <c r="V354" i="2" s="1"/>
  <c r="K354" i="2"/>
  <c r="W354" i="2" s="1"/>
  <c r="J355" i="2"/>
  <c r="V355" i="2" s="1"/>
  <c r="K355" i="2"/>
  <c r="W355" i="2" s="1"/>
  <c r="I356" i="2"/>
  <c r="U356" i="2" s="1"/>
  <c r="K356" i="2"/>
  <c r="W356" i="2" s="1"/>
  <c r="I357" i="2"/>
  <c r="U357" i="2" s="1"/>
  <c r="J357" i="2"/>
  <c r="V357" i="2" s="1"/>
  <c r="I358" i="2"/>
  <c r="U358" i="2" s="1"/>
  <c r="J358" i="2"/>
  <c r="V358" i="2" s="1"/>
  <c r="K358" i="2"/>
  <c r="W358" i="2" s="1"/>
  <c r="J359" i="2"/>
  <c r="V359" i="2" s="1"/>
  <c r="K359" i="2"/>
  <c r="W359" i="2" s="1"/>
  <c r="I360" i="2"/>
  <c r="U360" i="2" s="1"/>
  <c r="K360" i="2"/>
  <c r="W360" i="2" s="1"/>
  <c r="I361" i="2"/>
  <c r="U361" i="2" s="1"/>
  <c r="J361" i="2"/>
  <c r="V361" i="2" s="1"/>
  <c r="I362" i="2"/>
  <c r="U362" i="2" s="1"/>
  <c r="J362" i="2"/>
  <c r="V362" i="2" s="1"/>
  <c r="K362" i="2"/>
  <c r="W362" i="2" s="1"/>
  <c r="J363" i="2"/>
  <c r="V363" i="2" s="1"/>
  <c r="K363" i="2"/>
  <c r="W363" i="2" s="1"/>
  <c r="I364" i="2"/>
  <c r="U364" i="2" s="1"/>
  <c r="K364" i="2"/>
  <c r="W364" i="2" s="1"/>
  <c r="I365" i="2"/>
  <c r="U365" i="2" s="1"/>
  <c r="J365" i="2"/>
  <c r="V365" i="2" s="1"/>
  <c r="I366" i="2"/>
  <c r="U366" i="2" s="1"/>
  <c r="J366" i="2"/>
  <c r="V366" i="2" s="1"/>
  <c r="K366" i="2"/>
  <c r="W366" i="2" s="1"/>
  <c r="J367" i="2"/>
  <c r="V367" i="2" s="1"/>
  <c r="K367" i="2"/>
  <c r="W367" i="2" s="1"/>
  <c r="I368" i="2"/>
  <c r="U368" i="2" s="1"/>
  <c r="K368" i="2"/>
  <c r="W368" i="2" s="1"/>
  <c r="I369" i="2"/>
  <c r="U369" i="2" s="1"/>
  <c r="J369" i="2"/>
  <c r="V369" i="2" s="1"/>
  <c r="I370" i="2"/>
  <c r="U370" i="2" s="1"/>
  <c r="J370" i="2"/>
  <c r="V370" i="2" s="1"/>
  <c r="K370" i="2"/>
  <c r="W370" i="2" s="1"/>
  <c r="J371" i="2"/>
  <c r="V371" i="2" s="1"/>
  <c r="K371" i="2"/>
  <c r="W371" i="2" s="1"/>
  <c r="I372" i="2"/>
  <c r="U372" i="2" s="1"/>
  <c r="K372" i="2"/>
  <c r="W372" i="2" s="1"/>
  <c r="I373" i="2"/>
  <c r="U373" i="2" s="1"/>
  <c r="J373" i="2"/>
  <c r="V373" i="2" s="1"/>
  <c r="I374" i="2"/>
  <c r="U374" i="2" s="1"/>
  <c r="J374" i="2"/>
  <c r="V374" i="2" s="1"/>
  <c r="K374" i="2"/>
  <c r="W374" i="2" s="1"/>
  <c r="J375" i="2"/>
  <c r="V375" i="2" s="1"/>
  <c r="K375" i="2"/>
  <c r="W375" i="2" s="1"/>
  <c r="I376" i="2"/>
  <c r="U376" i="2" s="1"/>
  <c r="K376" i="2"/>
  <c r="W376" i="2" s="1"/>
  <c r="I377" i="2"/>
  <c r="U377" i="2" s="1"/>
  <c r="J377" i="2"/>
  <c r="V377" i="2" s="1"/>
  <c r="I378" i="2"/>
  <c r="U378" i="2" s="1"/>
  <c r="J378" i="2"/>
  <c r="V378" i="2" s="1"/>
  <c r="K378" i="2"/>
  <c r="W378" i="2" s="1"/>
  <c r="J379" i="2"/>
  <c r="V379" i="2" s="1"/>
  <c r="K379" i="2"/>
  <c r="W379" i="2" s="1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C190" i="1"/>
  <c r="D190" i="1"/>
  <c r="C191" i="1"/>
  <c r="D191" i="1"/>
  <c r="H191" i="1" s="1"/>
  <c r="P191" i="1" s="1"/>
  <c r="C192" i="1"/>
  <c r="D192" i="1"/>
  <c r="C193" i="1"/>
  <c r="D193" i="1"/>
  <c r="H193" i="1" s="1"/>
  <c r="P193" i="1" s="1"/>
  <c r="C194" i="1"/>
  <c r="D194" i="1"/>
  <c r="C195" i="1"/>
  <c r="D195" i="1"/>
  <c r="H195" i="1" s="1"/>
  <c r="P195" i="1" s="1"/>
  <c r="C196" i="1"/>
  <c r="D196" i="1"/>
  <c r="C197" i="1"/>
  <c r="D197" i="1"/>
  <c r="H197" i="1" s="1"/>
  <c r="P197" i="1" s="1"/>
  <c r="C198" i="1"/>
  <c r="D198" i="1"/>
  <c r="C199" i="1"/>
  <c r="D199" i="1"/>
  <c r="H199" i="1" s="1"/>
  <c r="P199" i="1" s="1"/>
  <c r="C200" i="1"/>
  <c r="D200" i="1"/>
  <c r="C201" i="1"/>
  <c r="D201" i="1"/>
  <c r="H201" i="1" s="1"/>
  <c r="P201" i="1" s="1"/>
  <c r="C202" i="1"/>
  <c r="D202" i="1"/>
  <c r="C203" i="1"/>
  <c r="D203" i="1"/>
  <c r="H203" i="1" s="1"/>
  <c r="P203" i="1" s="1"/>
  <c r="C204" i="1"/>
  <c r="D204" i="1"/>
  <c r="C205" i="1"/>
  <c r="D205" i="1"/>
  <c r="H205" i="1" s="1"/>
  <c r="C206" i="1"/>
  <c r="D206" i="1"/>
  <c r="C207" i="1"/>
  <c r="D207" i="1"/>
  <c r="H207" i="1" s="1"/>
  <c r="P207" i="1" s="1"/>
  <c r="C208" i="1"/>
  <c r="D208" i="1"/>
  <c r="C209" i="1"/>
  <c r="D209" i="1"/>
  <c r="H209" i="1" s="1"/>
  <c r="P209" i="1" s="1"/>
  <c r="C210" i="1"/>
  <c r="D210" i="1"/>
  <c r="C211" i="1"/>
  <c r="D211" i="1"/>
  <c r="H211" i="1" s="1"/>
  <c r="P211" i="1" s="1"/>
  <c r="C212" i="1"/>
  <c r="D212" i="1"/>
  <c r="C213" i="1"/>
  <c r="D213" i="1"/>
  <c r="H213" i="1" s="1"/>
  <c r="P213" i="1" s="1"/>
  <c r="C214" i="1"/>
  <c r="D214" i="1"/>
  <c r="C215" i="1"/>
  <c r="D215" i="1"/>
  <c r="H215" i="1" s="1"/>
  <c r="P215" i="1" s="1"/>
  <c r="C216" i="1"/>
  <c r="D216" i="1"/>
  <c r="C217" i="1"/>
  <c r="D217" i="1"/>
  <c r="H217" i="1" s="1"/>
  <c r="P217" i="1" s="1"/>
  <c r="C218" i="1"/>
  <c r="D218" i="1"/>
  <c r="C219" i="1"/>
  <c r="D219" i="1"/>
  <c r="H219" i="1" s="1"/>
  <c r="P219" i="1" s="1"/>
  <c r="C220" i="1"/>
  <c r="D220" i="1"/>
  <c r="C221" i="1"/>
  <c r="D221" i="1"/>
  <c r="H221" i="1" s="1"/>
  <c r="C222" i="1"/>
  <c r="D222" i="1"/>
  <c r="C223" i="1"/>
  <c r="D223" i="1"/>
  <c r="H223" i="1" s="1"/>
  <c r="P223" i="1" s="1"/>
  <c r="C224" i="1"/>
  <c r="D224" i="1"/>
  <c r="C225" i="1"/>
  <c r="D225" i="1"/>
  <c r="H225" i="1" s="1"/>
  <c r="P225" i="1" s="1"/>
  <c r="C226" i="1"/>
  <c r="D226" i="1"/>
  <c r="C227" i="1"/>
  <c r="D227" i="1"/>
  <c r="H227" i="1" s="1"/>
  <c r="P227" i="1" s="1"/>
  <c r="C228" i="1"/>
  <c r="D228" i="1"/>
  <c r="C229" i="1"/>
  <c r="D229" i="1"/>
  <c r="H229" i="1" s="1"/>
  <c r="P229" i="1" s="1"/>
  <c r="C230" i="1"/>
  <c r="D230" i="1"/>
  <c r="C231" i="1"/>
  <c r="D231" i="1"/>
  <c r="H231" i="1" s="1"/>
  <c r="P231" i="1" s="1"/>
  <c r="C232" i="1"/>
  <c r="D232" i="1"/>
  <c r="C233" i="1"/>
  <c r="D233" i="1"/>
  <c r="H233" i="1" s="1"/>
  <c r="P233" i="1" s="1"/>
  <c r="C234" i="1"/>
  <c r="D234" i="1"/>
  <c r="C235" i="1"/>
  <c r="D235" i="1"/>
  <c r="H235" i="1" s="1"/>
  <c r="P235" i="1" s="1"/>
  <c r="C236" i="1"/>
  <c r="D236" i="1"/>
  <c r="C237" i="1"/>
  <c r="D237" i="1"/>
  <c r="H237" i="1" s="1"/>
  <c r="C238" i="1"/>
  <c r="D238" i="1"/>
  <c r="C239" i="1"/>
  <c r="D239" i="1"/>
  <c r="H239" i="1" s="1"/>
  <c r="P239" i="1" s="1"/>
  <c r="C240" i="1"/>
  <c r="D240" i="1"/>
  <c r="C241" i="1"/>
  <c r="D241" i="1"/>
  <c r="H241" i="1" s="1"/>
  <c r="P241" i="1" s="1"/>
  <c r="C242" i="1"/>
  <c r="D242" i="1"/>
  <c r="C243" i="1"/>
  <c r="D243" i="1"/>
  <c r="H243" i="1" s="1"/>
  <c r="P243" i="1" s="1"/>
  <c r="C244" i="1"/>
  <c r="D244" i="1"/>
  <c r="C245" i="1"/>
  <c r="D245" i="1"/>
  <c r="H245" i="1" s="1"/>
  <c r="P245" i="1" s="1"/>
  <c r="C246" i="1"/>
  <c r="D246" i="1"/>
  <c r="C247" i="1"/>
  <c r="D247" i="1"/>
  <c r="H247" i="1" s="1"/>
  <c r="P247" i="1" s="1"/>
  <c r="C248" i="1"/>
  <c r="D248" i="1"/>
  <c r="C249" i="1"/>
  <c r="D249" i="1"/>
  <c r="H249" i="1" s="1"/>
  <c r="P249" i="1" s="1"/>
  <c r="C250" i="1"/>
  <c r="D250" i="1"/>
  <c r="C251" i="1"/>
  <c r="D251" i="1"/>
  <c r="H251" i="1" s="1"/>
  <c r="P251" i="1" s="1"/>
  <c r="C252" i="1"/>
  <c r="D252" i="1"/>
  <c r="C253" i="1"/>
  <c r="D253" i="1"/>
  <c r="H253" i="1" s="1"/>
  <c r="C254" i="1"/>
  <c r="D254" i="1"/>
  <c r="C255" i="1"/>
  <c r="D255" i="1"/>
  <c r="H255" i="1" s="1"/>
  <c r="P255" i="1" s="1"/>
  <c r="C256" i="1"/>
  <c r="D256" i="1"/>
  <c r="C257" i="1"/>
  <c r="D257" i="1"/>
  <c r="H257" i="1" s="1"/>
  <c r="P257" i="1" s="1"/>
  <c r="C258" i="1"/>
  <c r="D258" i="1"/>
  <c r="C259" i="1"/>
  <c r="D259" i="1"/>
  <c r="H259" i="1" s="1"/>
  <c r="P259" i="1" s="1"/>
  <c r="C260" i="1"/>
  <c r="D260" i="1"/>
  <c r="C261" i="1"/>
  <c r="D261" i="1"/>
  <c r="H261" i="1" s="1"/>
  <c r="P261" i="1" s="1"/>
  <c r="C262" i="1"/>
  <c r="D262" i="1"/>
  <c r="C263" i="1"/>
  <c r="D263" i="1"/>
  <c r="H263" i="1" s="1"/>
  <c r="P263" i="1" s="1"/>
  <c r="C264" i="1"/>
  <c r="D264" i="1"/>
  <c r="C265" i="1"/>
  <c r="D265" i="1"/>
  <c r="H265" i="1" s="1"/>
  <c r="P265" i="1" s="1"/>
  <c r="C266" i="1"/>
  <c r="D266" i="1"/>
  <c r="C267" i="1"/>
  <c r="D267" i="1"/>
  <c r="H267" i="1" s="1"/>
  <c r="P267" i="1" s="1"/>
  <c r="C268" i="1"/>
  <c r="D268" i="1"/>
  <c r="C269" i="1"/>
  <c r="D269" i="1"/>
  <c r="H269" i="1" s="1"/>
  <c r="C270" i="1"/>
  <c r="D270" i="1"/>
  <c r="C271" i="1"/>
  <c r="D271" i="1"/>
  <c r="H271" i="1" s="1"/>
  <c r="P271" i="1" s="1"/>
  <c r="C272" i="1"/>
  <c r="D272" i="1"/>
  <c r="C273" i="1"/>
  <c r="D273" i="1"/>
  <c r="H273" i="1" s="1"/>
  <c r="P273" i="1" s="1"/>
  <c r="C274" i="1"/>
  <c r="D274" i="1"/>
  <c r="C275" i="1"/>
  <c r="D275" i="1"/>
  <c r="H275" i="1" s="1"/>
  <c r="P275" i="1" s="1"/>
  <c r="C276" i="1"/>
  <c r="D276" i="1"/>
  <c r="C277" i="1"/>
  <c r="D277" i="1"/>
  <c r="H277" i="1" s="1"/>
  <c r="P277" i="1" s="1"/>
  <c r="C278" i="1"/>
  <c r="D278" i="1"/>
  <c r="C279" i="1"/>
  <c r="D279" i="1"/>
  <c r="H279" i="1" s="1"/>
  <c r="P279" i="1" s="1"/>
  <c r="C280" i="1"/>
  <c r="D280" i="1"/>
  <c r="C281" i="1"/>
  <c r="D281" i="1"/>
  <c r="H281" i="1" s="1"/>
  <c r="P281" i="1" s="1"/>
  <c r="C282" i="1"/>
  <c r="D282" i="1"/>
  <c r="C283" i="1"/>
  <c r="D283" i="1"/>
  <c r="H283" i="1" s="1"/>
  <c r="P283" i="1" s="1"/>
  <c r="C284" i="1"/>
  <c r="D284" i="1"/>
  <c r="C285" i="1"/>
  <c r="D285" i="1"/>
  <c r="H285" i="1" s="1"/>
  <c r="C286" i="1"/>
  <c r="D286" i="1"/>
  <c r="C287" i="1"/>
  <c r="D287" i="1"/>
  <c r="H287" i="1" s="1"/>
  <c r="P287" i="1" s="1"/>
  <c r="C288" i="1"/>
  <c r="D288" i="1"/>
  <c r="C289" i="1"/>
  <c r="D289" i="1"/>
  <c r="H289" i="1" s="1"/>
  <c r="P289" i="1" s="1"/>
  <c r="C290" i="1"/>
  <c r="D290" i="1"/>
  <c r="C291" i="1"/>
  <c r="D291" i="1"/>
  <c r="H291" i="1" s="1"/>
  <c r="P291" i="1" s="1"/>
  <c r="C292" i="1"/>
  <c r="D292" i="1"/>
  <c r="C293" i="1"/>
  <c r="D293" i="1"/>
  <c r="H293" i="1" s="1"/>
  <c r="P293" i="1" s="1"/>
  <c r="C294" i="1"/>
  <c r="D294" i="1"/>
  <c r="C295" i="1"/>
  <c r="D295" i="1"/>
  <c r="H295" i="1" s="1"/>
  <c r="P295" i="1" s="1"/>
  <c r="C296" i="1"/>
  <c r="D296" i="1"/>
  <c r="C297" i="1"/>
  <c r="D297" i="1"/>
  <c r="H297" i="1" s="1"/>
  <c r="P297" i="1" s="1"/>
  <c r="C298" i="1"/>
  <c r="D298" i="1"/>
  <c r="C299" i="1"/>
  <c r="D299" i="1"/>
  <c r="H299" i="1" s="1"/>
  <c r="P299" i="1" s="1"/>
  <c r="C300" i="1"/>
  <c r="D300" i="1"/>
  <c r="C301" i="1"/>
  <c r="D301" i="1"/>
  <c r="H301" i="1" s="1"/>
  <c r="P301" i="1" s="1"/>
  <c r="C302" i="1"/>
  <c r="D302" i="1"/>
  <c r="C303" i="1"/>
  <c r="D303" i="1"/>
  <c r="H303" i="1" s="1"/>
  <c r="P303" i="1" s="1"/>
  <c r="C304" i="1"/>
  <c r="D304" i="1"/>
  <c r="C305" i="1"/>
  <c r="D305" i="1"/>
  <c r="H305" i="1" s="1"/>
  <c r="P305" i="1" s="1"/>
  <c r="C306" i="1"/>
  <c r="D306" i="1"/>
  <c r="C307" i="1"/>
  <c r="D307" i="1"/>
  <c r="H307" i="1" s="1"/>
  <c r="P307" i="1" s="1"/>
  <c r="C308" i="1"/>
  <c r="D308" i="1"/>
  <c r="C309" i="1"/>
  <c r="D309" i="1"/>
  <c r="H309" i="1" s="1"/>
  <c r="P309" i="1" s="1"/>
  <c r="C310" i="1"/>
  <c r="D310" i="1"/>
  <c r="C311" i="1"/>
  <c r="D311" i="1"/>
  <c r="H311" i="1" s="1"/>
  <c r="P311" i="1" s="1"/>
  <c r="C312" i="1"/>
  <c r="D312" i="1"/>
  <c r="C313" i="1"/>
  <c r="D313" i="1"/>
  <c r="H313" i="1" s="1"/>
  <c r="P313" i="1" s="1"/>
  <c r="C314" i="1"/>
  <c r="D314" i="1"/>
  <c r="C315" i="1"/>
  <c r="D315" i="1"/>
  <c r="H315" i="1" s="1"/>
  <c r="P315" i="1" s="1"/>
  <c r="C316" i="1"/>
  <c r="D316" i="1"/>
  <c r="C317" i="1"/>
  <c r="D317" i="1"/>
  <c r="H317" i="1" s="1"/>
  <c r="C318" i="1"/>
  <c r="D318" i="1"/>
  <c r="C319" i="1"/>
  <c r="D319" i="1"/>
  <c r="H319" i="1" s="1"/>
  <c r="P319" i="1" s="1"/>
  <c r="C320" i="1"/>
  <c r="D320" i="1"/>
  <c r="C321" i="1"/>
  <c r="D321" i="1"/>
  <c r="H321" i="1" s="1"/>
  <c r="P321" i="1" s="1"/>
  <c r="C322" i="1"/>
  <c r="D322" i="1"/>
  <c r="C323" i="1"/>
  <c r="D323" i="1"/>
  <c r="H323" i="1" s="1"/>
  <c r="P323" i="1" s="1"/>
  <c r="C324" i="1"/>
  <c r="D324" i="1"/>
  <c r="C325" i="1"/>
  <c r="D325" i="1"/>
  <c r="H325" i="1" s="1"/>
  <c r="P325" i="1" s="1"/>
  <c r="C326" i="1"/>
  <c r="D326" i="1"/>
  <c r="C327" i="1"/>
  <c r="D327" i="1"/>
  <c r="H327" i="1" s="1"/>
  <c r="P327" i="1" s="1"/>
  <c r="C328" i="1"/>
  <c r="D328" i="1"/>
  <c r="C329" i="1"/>
  <c r="D329" i="1"/>
  <c r="H329" i="1" s="1"/>
  <c r="P329" i="1" s="1"/>
  <c r="C330" i="1"/>
  <c r="D330" i="1"/>
  <c r="C331" i="1"/>
  <c r="D331" i="1"/>
  <c r="H331" i="1" s="1"/>
  <c r="P331" i="1" s="1"/>
  <c r="C332" i="1"/>
  <c r="D332" i="1"/>
  <c r="C333" i="1"/>
  <c r="D333" i="1"/>
  <c r="H333" i="1" s="1"/>
  <c r="P333" i="1" s="1"/>
  <c r="C334" i="1"/>
  <c r="D334" i="1"/>
  <c r="C335" i="1"/>
  <c r="D335" i="1"/>
  <c r="H335" i="1" s="1"/>
  <c r="P335" i="1" s="1"/>
  <c r="C336" i="1"/>
  <c r="D336" i="1"/>
  <c r="C337" i="1"/>
  <c r="D337" i="1"/>
  <c r="H337" i="1" s="1"/>
  <c r="P337" i="1" s="1"/>
  <c r="C338" i="1"/>
  <c r="D338" i="1"/>
  <c r="C339" i="1"/>
  <c r="D339" i="1"/>
  <c r="H339" i="1" s="1"/>
  <c r="P339" i="1" s="1"/>
  <c r="C340" i="1"/>
  <c r="D340" i="1"/>
  <c r="C341" i="1"/>
  <c r="D341" i="1"/>
  <c r="H341" i="1" s="1"/>
  <c r="P341" i="1" s="1"/>
  <c r="C342" i="1"/>
  <c r="D342" i="1"/>
  <c r="C343" i="1"/>
  <c r="D343" i="1"/>
  <c r="H343" i="1" s="1"/>
  <c r="P343" i="1" s="1"/>
  <c r="C344" i="1"/>
  <c r="D344" i="1"/>
  <c r="C345" i="1"/>
  <c r="D345" i="1"/>
  <c r="H345" i="1" s="1"/>
  <c r="P345" i="1" s="1"/>
  <c r="C346" i="1"/>
  <c r="D346" i="1"/>
  <c r="C347" i="1"/>
  <c r="D347" i="1"/>
  <c r="H347" i="1" s="1"/>
  <c r="P347" i="1" s="1"/>
  <c r="C348" i="1"/>
  <c r="D348" i="1"/>
  <c r="C349" i="1"/>
  <c r="D349" i="1"/>
  <c r="H349" i="1" s="1"/>
  <c r="P349" i="1" s="1"/>
  <c r="C350" i="1"/>
  <c r="D350" i="1"/>
  <c r="C351" i="1"/>
  <c r="D351" i="1"/>
  <c r="H351" i="1" s="1"/>
  <c r="P351" i="1" s="1"/>
  <c r="C352" i="1"/>
  <c r="D352" i="1"/>
  <c r="C353" i="1"/>
  <c r="D353" i="1"/>
  <c r="H353" i="1" s="1"/>
  <c r="P353" i="1" s="1"/>
  <c r="C354" i="1"/>
  <c r="D354" i="1"/>
  <c r="C355" i="1"/>
  <c r="D355" i="1"/>
  <c r="H355" i="1" s="1"/>
  <c r="P355" i="1" s="1"/>
  <c r="C356" i="1"/>
  <c r="D356" i="1"/>
  <c r="C357" i="1"/>
  <c r="D357" i="1"/>
  <c r="H357" i="1" s="1"/>
  <c r="P357" i="1" s="1"/>
  <c r="C358" i="1"/>
  <c r="D358" i="1"/>
  <c r="C359" i="1"/>
  <c r="D359" i="1"/>
  <c r="H359" i="1" s="1"/>
  <c r="P359" i="1" s="1"/>
  <c r="C360" i="1"/>
  <c r="D360" i="1"/>
  <c r="C361" i="1"/>
  <c r="D361" i="1"/>
  <c r="H361" i="1" s="1"/>
  <c r="P361" i="1" s="1"/>
  <c r="C362" i="1"/>
  <c r="D362" i="1"/>
  <c r="C363" i="1"/>
  <c r="D363" i="1"/>
  <c r="H363" i="1" s="1"/>
  <c r="P363" i="1" s="1"/>
  <c r="C364" i="1"/>
  <c r="D364" i="1"/>
  <c r="C365" i="1"/>
  <c r="D365" i="1"/>
  <c r="H365" i="1" s="1"/>
  <c r="P365" i="1" s="1"/>
  <c r="C366" i="1"/>
  <c r="D366" i="1"/>
  <c r="C367" i="1"/>
  <c r="D367" i="1"/>
  <c r="H367" i="1" s="1"/>
  <c r="P367" i="1" s="1"/>
  <c r="C368" i="1"/>
  <c r="D368" i="1"/>
  <c r="C369" i="1"/>
  <c r="D369" i="1"/>
  <c r="H369" i="1" s="1"/>
  <c r="P369" i="1" s="1"/>
  <c r="C370" i="1"/>
  <c r="D370" i="1"/>
  <c r="C371" i="1"/>
  <c r="D371" i="1"/>
  <c r="H371" i="1" s="1"/>
  <c r="P371" i="1" s="1"/>
  <c r="C372" i="1"/>
  <c r="D372" i="1"/>
  <c r="C373" i="1"/>
  <c r="D373" i="1"/>
  <c r="H373" i="1" s="1"/>
  <c r="P373" i="1" s="1"/>
  <c r="C374" i="1"/>
  <c r="D374" i="1"/>
  <c r="C375" i="1"/>
  <c r="D375" i="1"/>
  <c r="H375" i="1" s="1"/>
  <c r="P375" i="1" s="1"/>
  <c r="C376" i="1"/>
  <c r="D376" i="1"/>
  <c r="C377" i="1"/>
  <c r="D377" i="1"/>
  <c r="H377" i="1" s="1"/>
  <c r="P377" i="1" s="1"/>
  <c r="C378" i="1"/>
  <c r="D378" i="1"/>
  <c r="C379" i="1"/>
  <c r="D379" i="1"/>
  <c r="H379" i="1" s="1"/>
  <c r="P379" i="1" s="1"/>
  <c r="K190" i="1"/>
  <c r="M190" i="1" s="1"/>
  <c r="L190" i="1"/>
  <c r="N190" i="1"/>
  <c r="K191" i="1"/>
  <c r="L191" i="1"/>
  <c r="N191" i="1" s="1"/>
  <c r="M191" i="1"/>
  <c r="K192" i="1"/>
  <c r="M192" i="1" s="1"/>
  <c r="L192" i="1"/>
  <c r="N192" i="1"/>
  <c r="K193" i="1"/>
  <c r="L193" i="1"/>
  <c r="N193" i="1" s="1"/>
  <c r="M193" i="1"/>
  <c r="K194" i="1"/>
  <c r="M194" i="1" s="1"/>
  <c r="L194" i="1"/>
  <c r="N194" i="1"/>
  <c r="K195" i="1"/>
  <c r="L195" i="1"/>
  <c r="N195" i="1" s="1"/>
  <c r="M195" i="1"/>
  <c r="K196" i="1"/>
  <c r="M196" i="1" s="1"/>
  <c r="L196" i="1"/>
  <c r="N196" i="1"/>
  <c r="K197" i="1"/>
  <c r="L197" i="1"/>
  <c r="N197" i="1" s="1"/>
  <c r="M197" i="1"/>
  <c r="K198" i="1"/>
  <c r="M198" i="1" s="1"/>
  <c r="L198" i="1"/>
  <c r="N198" i="1"/>
  <c r="K199" i="1"/>
  <c r="L199" i="1"/>
  <c r="N199" i="1" s="1"/>
  <c r="M199" i="1"/>
  <c r="K200" i="1"/>
  <c r="M200" i="1" s="1"/>
  <c r="L200" i="1"/>
  <c r="N200" i="1"/>
  <c r="K201" i="1"/>
  <c r="L201" i="1"/>
  <c r="N201" i="1" s="1"/>
  <c r="M201" i="1"/>
  <c r="K202" i="1"/>
  <c r="M202" i="1" s="1"/>
  <c r="L202" i="1"/>
  <c r="N202" i="1"/>
  <c r="K203" i="1"/>
  <c r="L203" i="1"/>
  <c r="N203" i="1" s="1"/>
  <c r="M203" i="1"/>
  <c r="K204" i="1"/>
  <c r="M204" i="1" s="1"/>
  <c r="L204" i="1"/>
  <c r="N204" i="1"/>
  <c r="K205" i="1"/>
  <c r="L205" i="1"/>
  <c r="N205" i="1" s="1"/>
  <c r="M205" i="1"/>
  <c r="P205" i="1"/>
  <c r="K206" i="1"/>
  <c r="M206" i="1" s="1"/>
  <c r="L206" i="1"/>
  <c r="N206" i="1"/>
  <c r="K207" i="1"/>
  <c r="L207" i="1"/>
  <c r="N207" i="1" s="1"/>
  <c r="M207" i="1"/>
  <c r="K208" i="1"/>
  <c r="M208" i="1" s="1"/>
  <c r="L208" i="1"/>
  <c r="N208" i="1"/>
  <c r="K209" i="1"/>
  <c r="L209" i="1"/>
  <c r="N209" i="1" s="1"/>
  <c r="M209" i="1"/>
  <c r="K210" i="1"/>
  <c r="M210" i="1" s="1"/>
  <c r="L210" i="1"/>
  <c r="N210" i="1"/>
  <c r="K211" i="1"/>
  <c r="L211" i="1"/>
  <c r="N211" i="1" s="1"/>
  <c r="M211" i="1"/>
  <c r="K212" i="1"/>
  <c r="M212" i="1" s="1"/>
  <c r="L212" i="1"/>
  <c r="N212" i="1"/>
  <c r="K213" i="1"/>
  <c r="L213" i="1"/>
  <c r="N213" i="1" s="1"/>
  <c r="M213" i="1"/>
  <c r="K214" i="1"/>
  <c r="M214" i="1" s="1"/>
  <c r="L214" i="1"/>
  <c r="N214" i="1"/>
  <c r="K215" i="1"/>
  <c r="L215" i="1"/>
  <c r="N215" i="1" s="1"/>
  <c r="M215" i="1"/>
  <c r="K216" i="1"/>
  <c r="M216" i="1" s="1"/>
  <c r="L216" i="1"/>
  <c r="N216" i="1"/>
  <c r="K217" i="1"/>
  <c r="L217" i="1"/>
  <c r="N217" i="1" s="1"/>
  <c r="M217" i="1"/>
  <c r="K218" i="1"/>
  <c r="M218" i="1" s="1"/>
  <c r="L218" i="1"/>
  <c r="N218" i="1"/>
  <c r="K219" i="1"/>
  <c r="L219" i="1"/>
  <c r="N219" i="1" s="1"/>
  <c r="M219" i="1"/>
  <c r="K220" i="1"/>
  <c r="M220" i="1" s="1"/>
  <c r="L220" i="1"/>
  <c r="N220" i="1"/>
  <c r="K221" i="1"/>
  <c r="L221" i="1"/>
  <c r="N221" i="1" s="1"/>
  <c r="M221" i="1"/>
  <c r="P221" i="1"/>
  <c r="K222" i="1"/>
  <c r="M222" i="1" s="1"/>
  <c r="L222" i="1"/>
  <c r="N222" i="1"/>
  <c r="K223" i="1"/>
  <c r="L223" i="1"/>
  <c r="N223" i="1" s="1"/>
  <c r="M223" i="1"/>
  <c r="K224" i="1"/>
  <c r="M224" i="1" s="1"/>
  <c r="L224" i="1"/>
  <c r="N224" i="1"/>
  <c r="K225" i="1"/>
  <c r="L225" i="1"/>
  <c r="N225" i="1" s="1"/>
  <c r="M225" i="1"/>
  <c r="K226" i="1"/>
  <c r="M226" i="1" s="1"/>
  <c r="L226" i="1"/>
  <c r="N226" i="1"/>
  <c r="K227" i="1"/>
  <c r="L227" i="1"/>
  <c r="N227" i="1" s="1"/>
  <c r="M227" i="1"/>
  <c r="K228" i="1"/>
  <c r="M228" i="1" s="1"/>
  <c r="L228" i="1"/>
  <c r="N228" i="1"/>
  <c r="K229" i="1"/>
  <c r="L229" i="1"/>
  <c r="N229" i="1" s="1"/>
  <c r="M229" i="1"/>
  <c r="K230" i="1"/>
  <c r="M230" i="1" s="1"/>
  <c r="L230" i="1"/>
  <c r="N230" i="1"/>
  <c r="K231" i="1"/>
  <c r="L231" i="1"/>
  <c r="N231" i="1" s="1"/>
  <c r="M231" i="1"/>
  <c r="K232" i="1"/>
  <c r="M232" i="1" s="1"/>
  <c r="L232" i="1"/>
  <c r="N232" i="1"/>
  <c r="K233" i="1"/>
  <c r="L233" i="1"/>
  <c r="N233" i="1" s="1"/>
  <c r="M233" i="1"/>
  <c r="K234" i="1"/>
  <c r="M234" i="1" s="1"/>
  <c r="L234" i="1"/>
  <c r="N234" i="1"/>
  <c r="K235" i="1"/>
  <c r="L235" i="1"/>
  <c r="N235" i="1" s="1"/>
  <c r="M235" i="1"/>
  <c r="K236" i="1"/>
  <c r="M236" i="1" s="1"/>
  <c r="L236" i="1"/>
  <c r="N236" i="1"/>
  <c r="K237" i="1"/>
  <c r="L237" i="1"/>
  <c r="N237" i="1" s="1"/>
  <c r="M237" i="1"/>
  <c r="P237" i="1"/>
  <c r="K238" i="1"/>
  <c r="M238" i="1" s="1"/>
  <c r="L238" i="1"/>
  <c r="N238" i="1"/>
  <c r="K239" i="1"/>
  <c r="L239" i="1"/>
  <c r="N239" i="1" s="1"/>
  <c r="M239" i="1"/>
  <c r="K240" i="1"/>
  <c r="M240" i="1" s="1"/>
  <c r="L240" i="1"/>
  <c r="N240" i="1"/>
  <c r="K241" i="1"/>
  <c r="L241" i="1"/>
  <c r="N241" i="1" s="1"/>
  <c r="M241" i="1"/>
  <c r="K242" i="1"/>
  <c r="M242" i="1" s="1"/>
  <c r="L242" i="1"/>
  <c r="N242" i="1"/>
  <c r="K243" i="1"/>
  <c r="L243" i="1"/>
  <c r="N243" i="1" s="1"/>
  <c r="M243" i="1"/>
  <c r="K244" i="1"/>
  <c r="M244" i="1" s="1"/>
  <c r="L244" i="1"/>
  <c r="N244" i="1"/>
  <c r="K245" i="1"/>
  <c r="L245" i="1"/>
  <c r="N245" i="1" s="1"/>
  <c r="M245" i="1"/>
  <c r="K246" i="1"/>
  <c r="M246" i="1" s="1"/>
  <c r="L246" i="1"/>
  <c r="N246" i="1"/>
  <c r="K247" i="1"/>
  <c r="L247" i="1"/>
  <c r="N247" i="1" s="1"/>
  <c r="M247" i="1"/>
  <c r="K248" i="1"/>
  <c r="M248" i="1" s="1"/>
  <c r="L248" i="1"/>
  <c r="N248" i="1"/>
  <c r="K249" i="1"/>
  <c r="L249" i="1"/>
  <c r="N249" i="1" s="1"/>
  <c r="M249" i="1"/>
  <c r="K250" i="1"/>
  <c r="M250" i="1" s="1"/>
  <c r="L250" i="1"/>
  <c r="N250" i="1"/>
  <c r="K251" i="1"/>
  <c r="L251" i="1"/>
  <c r="N251" i="1" s="1"/>
  <c r="M251" i="1"/>
  <c r="K252" i="1"/>
  <c r="M252" i="1" s="1"/>
  <c r="L252" i="1"/>
  <c r="N252" i="1"/>
  <c r="K253" i="1"/>
  <c r="L253" i="1"/>
  <c r="N253" i="1" s="1"/>
  <c r="M253" i="1"/>
  <c r="P253" i="1"/>
  <c r="K254" i="1"/>
  <c r="M254" i="1" s="1"/>
  <c r="L254" i="1"/>
  <c r="N254" i="1"/>
  <c r="K255" i="1"/>
  <c r="L255" i="1"/>
  <c r="N255" i="1" s="1"/>
  <c r="M255" i="1"/>
  <c r="K256" i="1"/>
  <c r="M256" i="1" s="1"/>
  <c r="L256" i="1"/>
  <c r="N256" i="1"/>
  <c r="K257" i="1"/>
  <c r="L257" i="1"/>
  <c r="N257" i="1" s="1"/>
  <c r="M257" i="1"/>
  <c r="K258" i="1"/>
  <c r="M258" i="1" s="1"/>
  <c r="L258" i="1"/>
  <c r="N258" i="1"/>
  <c r="K259" i="1"/>
  <c r="L259" i="1"/>
  <c r="N259" i="1" s="1"/>
  <c r="M259" i="1"/>
  <c r="K260" i="1"/>
  <c r="M260" i="1" s="1"/>
  <c r="L260" i="1"/>
  <c r="N260" i="1"/>
  <c r="K261" i="1"/>
  <c r="L261" i="1"/>
  <c r="N261" i="1" s="1"/>
  <c r="M261" i="1"/>
  <c r="K262" i="1"/>
  <c r="M262" i="1" s="1"/>
  <c r="L262" i="1"/>
  <c r="N262" i="1"/>
  <c r="K263" i="1"/>
  <c r="L263" i="1"/>
  <c r="N263" i="1" s="1"/>
  <c r="M263" i="1"/>
  <c r="K264" i="1"/>
  <c r="M264" i="1" s="1"/>
  <c r="L264" i="1"/>
  <c r="N264" i="1"/>
  <c r="K265" i="1"/>
  <c r="L265" i="1"/>
  <c r="N265" i="1" s="1"/>
  <c r="M265" i="1"/>
  <c r="K266" i="1"/>
  <c r="M266" i="1" s="1"/>
  <c r="L266" i="1"/>
  <c r="N266" i="1"/>
  <c r="K267" i="1"/>
  <c r="L267" i="1"/>
  <c r="N267" i="1" s="1"/>
  <c r="M267" i="1"/>
  <c r="K268" i="1"/>
  <c r="M268" i="1" s="1"/>
  <c r="L268" i="1"/>
  <c r="N268" i="1"/>
  <c r="K269" i="1"/>
  <c r="L269" i="1"/>
  <c r="N269" i="1" s="1"/>
  <c r="M269" i="1"/>
  <c r="P269" i="1"/>
  <c r="K270" i="1"/>
  <c r="M270" i="1" s="1"/>
  <c r="L270" i="1"/>
  <c r="N270" i="1"/>
  <c r="K271" i="1"/>
  <c r="L271" i="1"/>
  <c r="N271" i="1" s="1"/>
  <c r="M271" i="1"/>
  <c r="K272" i="1"/>
  <c r="M272" i="1" s="1"/>
  <c r="L272" i="1"/>
  <c r="N272" i="1"/>
  <c r="K273" i="1"/>
  <c r="L273" i="1"/>
  <c r="N273" i="1" s="1"/>
  <c r="M273" i="1"/>
  <c r="K274" i="1"/>
  <c r="M274" i="1" s="1"/>
  <c r="L274" i="1"/>
  <c r="N274" i="1"/>
  <c r="K275" i="1"/>
  <c r="L275" i="1"/>
  <c r="N275" i="1" s="1"/>
  <c r="M275" i="1"/>
  <c r="K276" i="1"/>
  <c r="M276" i="1" s="1"/>
  <c r="L276" i="1"/>
  <c r="N276" i="1"/>
  <c r="K277" i="1"/>
  <c r="L277" i="1"/>
  <c r="N277" i="1" s="1"/>
  <c r="M277" i="1"/>
  <c r="K278" i="1"/>
  <c r="M278" i="1" s="1"/>
  <c r="L278" i="1"/>
  <c r="N278" i="1"/>
  <c r="K279" i="1"/>
  <c r="L279" i="1"/>
  <c r="N279" i="1" s="1"/>
  <c r="M279" i="1"/>
  <c r="K280" i="1"/>
  <c r="M280" i="1" s="1"/>
  <c r="L280" i="1"/>
  <c r="N280" i="1"/>
  <c r="K281" i="1"/>
  <c r="L281" i="1"/>
  <c r="N281" i="1" s="1"/>
  <c r="M281" i="1"/>
  <c r="K282" i="1"/>
  <c r="M282" i="1" s="1"/>
  <c r="L282" i="1"/>
  <c r="N282" i="1"/>
  <c r="K283" i="1"/>
  <c r="L283" i="1"/>
  <c r="N283" i="1" s="1"/>
  <c r="M283" i="1"/>
  <c r="K284" i="1"/>
  <c r="M284" i="1" s="1"/>
  <c r="L284" i="1"/>
  <c r="N284" i="1"/>
  <c r="K285" i="1"/>
  <c r="L285" i="1"/>
  <c r="N285" i="1" s="1"/>
  <c r="M285" i="1"/>
  <c r="P285" i="1"/>
  <c r="K286" i="1"/>
  <c r="M286" i="1" s="1"/>
  <c r="L286" i="1"/>
  <c r="N286" i="1"/>
  <c r="K287" i="1"/>
  <c r="L287" i="1"/>
  <c r="N287" i="1" s="1"/>
  <c r="M287" i="1"/>
  <c r="K288" i="1"/>
  <c r="M288" i="1" s="1"/>
  <c r="L288" i="1"/>
  <c r="N288" i="1"/>
  <c r="K289" i="1"/>
  <c r="L289" i="1"/>
  <c r="N289" i="1" s="1"/>
  <c r="M289" i="1"/>
  <c r="K290" i="1"/>
  <c r="M290" i="1" s="1"/>
  <c r="L290" i="1"/>
  <c r="N290" i="1"/>
  <c r="K291" i="1"/>
  <c r="L291" i="1"/>
  <c r="N291" i="1" s="1"/>
  <c r="M291" i="1"/>
  <c r="K292" i="1"/>
  <c r="M292" i="1" s="1"/>
  <c r="L292" i="1"/>
  <c r="N292" i="1"/>
  <c r="K293" i="1"/>
  <c r="L293" i="1"/>
  <c r="N293" i="1" s="1"/>
  <c r="M293" i="1"/>
  <c r="K294" i="1"/>
  <c r="M294" i="1" s="1"/>
  <c r="L294" i="1"/>
  <c r="N294" i="1"/>
  <c r="K295" i="1"/>
  <c r="L295" i="1"/>
  <c r="N295" i="1" s="1"/>
  <c r="M295" i="1"/>
  <c r="K296" i="1"/>
  <c r="M296" i="1" s="1"/>
  <c r="L296" i="1"/>
  <c r="N296" i="1"/>
  <c r="K297" i="1"/>
  <c r="L297" i="1"/>
  <c r="N297" i="1" s="1"/>
  <c r="M297" i="1"/>
  <c r="K298" i="1"/>
  <c r="M298" i="1" s="1"/>
  <c r="L298" i="1"/>
  <c r="N298" i="1"/>
  <c r="K299" i="1"/>
  <c r="L299" i="1"/>
  <c r="N299" i="1" s="1"/>
  <c r="M299" i="1"/>
  <c r="K300" i="1"/>
  <c r="M300" i="1" s="1"/>
  <c r="L300" i="1"/>
  <c r="N300" i="1"/>
  <c r="K301" i="1"/>
  <c r="L301" i="1"/>
  <c r="N301" i="1" s="1"/>
  <c r="M301" i="1"/>
  <c r="K302" i="1"/>
  <c r="M302" i="1" s="1"/>
  <c r="L302" i="1"/>
  <c r="N302" i="1"/>
  <c r="K303" i="1"/>
  <c r="L303" i="1"/>
  <c r="N303" i="1" s="1"/>
  <c r="M303" i="1"/>
  <c r="K304" i="1"/>
  <c r="M304" i="1" s="1"/>
  <c r="L304" i="1"/>
  <c r="N304" i="1"/>
  <c r="K305" i="1"/>
  <c r="L305" i="1"/>
  <c r="N305" i="1" s="1"/>
  <c r="M305" i="1"/>
  <c r="K306" i="1"/>
  <c r="M306" i="1" s="1"/>
  <c r="L306" i="1"/>
  <c r="N306" i="1"/>
  <c r="K307" i="1"/>
  <c r="L307" i="1"/>
  <c r="N307" i="1" s="1"/>
  <c r="M307" i="1"/>
  <c r="K308" i="1"/>
  <c r="M308" i="1" s="1"/>
  <c r="L308" i="1"/>
  <c r="N308" i="1"/>
  <c r="K309" i="1"/>
  <c r="L309" i="1"/>
  <c r="N309" i="1" s="1"/>
  <c r="M309" i="1"/>
  <c r="K310" i="1"/>
  <c r="M310" i="1" s="1"/>
  <c r="L310" i="1"/>
  <c r="N310" i="1"/>
  <c r="K311" i="1"/>
  <c r="L311" i="1"/>
  <c r="N311" i="1" s="1"/>
  <c r="M311" i="1"/>
  <c r="K312" i="1"/>
  <c r="M312" i="1" s="1"/>
  <c r="L312" i="1"/>
  <c r="N312" i="1"/>
  <c r="K313" i="1"/>
  <c r="L313" i="1"/>
  <c r="N313" i="1" s="1"/>
  <c r="M313" i="1"/>
  <c r="K314" i="1"/>
  <c r="M314" i="1" s="1"/>
  <c r="L314" i="1"/>
  <c r="N314" i="1"/>
  <c r="K315" i="1"/>
  <c r="L315" i="1"/>
  <c r="N315" i="1" s="1"/>
  <c r="M315" i="1"/>
  <c r="K316" i="1"/>
  <c r="M316" i="1" s="1"/>
  <c r="L316" i="1"/>
  <c r="N316" i="1"/>
  <c r="K317" i="1"/>
  <c r="L317" i="1"/>
  <c r="N317" i="1" s="1"/>
  <c r="M317" i="1"/>
  <c r="P317" i="1"/>
  <c r="K318" i="1"/>
  <c r="M318" i="1" s="1"/>
  <c r="L318" i="1"/>
  <c r="N318" i="1"/>
  <c r="K319" i="1"/>
  <c r="L319" i="1"/>
  <c r="N319" i="1" s="1"/>
  <c r="M319" i="1"/>
  <c r="K320" i="1"/>
  <c r="M320" i="1" s="1"/>
  <c r="L320" i="1"/>
  <c r="N320" i="1"/>
  <c r="K321" i="1"/>
  <c r="L321" i="1"/>
  <c r="N321" i="1" s="1"/>
  <c r="M321" i="1"/>
  <c r="K322" i="1"/>
  <c r="M322" i="1" s="1"/>
  <c r="L322" i="1"/>
  <c r="N322" i="1"/>
  <c r="K323" i="1"/>
  <c r="L323" i="1"/>
  <c r="N323" i="1" s="1"/>
  <c r="M323" i="1"/>
  <c r="K324" i="1"/>
  <c r="M324" i="1" s="1"/>
  <c r="L324" i="1"/>
  <c r="N324" i="1"/>
  <c r="K325" i="1"/>
  <c r="L325" i="1"/>
  <c r="N325" i="1" s="1"/>
  <c r="M325" i="1"/>
  <c r="K326" i="1"/>
  <c r="M326" i="1" s="1"/>
  <c r="L326" i="1"/>
  <c r="N326" i="1"/>
  <c r="K327" i="1"/>
  <c r="L327" i="1"/>
  <c r="N327" i="1" s="1"/>
  <c r="M327" i="1"/>
  <c r="K328" i="1"/>
  <c r="M328" i="1" s="1"/>
  <c r="L328" i="1"/>
  <c r="N328" i="1"/>
  <c r="K329" i="1"/>
  <c r="L329" i="1"/>
  <c r="N329" i="1" s="1"/>
  <c r="M329" i="1"/>
  <c r="K330" i="1"/>
  <c r="M330" i="1" s="1"/>
  <c r="L330" i="1"/>
  <c r="N330" i="1"/>
  <c r="K331" i="1"/>
  <c r="L331" i="1"/>
  <c r="N331" i="1" s="1"/>
  <c r="M331" i="1"/>
  <c r="K332" i="1"/>
  <c r="M332" i="1" s="1"/>
  <c r="L332" i="1"/>
  <c r="N332" i="1"/>
  <c r="K333" i="1"/>
  <c r="L333" i="1"/>
  <c r="N333" i="1" s="1"/>
  <c r="M333" i="1"/>
  <c r="K334" i="1"/>
  <c r="M334" i="1" s="1"/>
  <c r="L334" i="1"/>
  <c r="N334" i="1"/>
  <c r="K335" i="1"/>
  <c r="L335" i="1"/>
  <c r="N335" i="1" s="1"/>
  <c r="M335" i="1"/>
  <c r="K336" i="1"/>
  <c r="M336" i="1" s="1"/>
  <c r="L336" i="1"/>
  <c r="N336" i="1"/>
  <c r="K337" i="1"/>
  <c r="L337" i="1"/>
  <c r="N337" i="1" s="1"/>
  <c r="M337" i="1"/>
  <c r="K338" i="1"/>
  <c r="M338" i="1" s="1"/>
  <c r="L338" i="1"/>
  <c r="N338" i="1"/>
  <c r="K339" i="1"/>
  <c r="L339" i="1"/>
  <c r="N339" i="1" s="1"/>
  <c r="M339" i="1"/>
  <c r="K340" i="1"/>
  <c r="M340" i="1" s="1"/>
  <c r="L340" i="1"/>
  <c r="N340" i="1"/>
  <c r="K341" i="1"/>
  <c r="L341" i="1"/>
  <c r="N341" i="1" s="1"/>
  <c r="M341" i="1"/>
  <c r="K342" i="1"/>
  <c r="M342" i="1" s="1"/>
  <c r="L342" i="1"/>
  <c r="N342" i="1"/>
  <c r="K343" i="1"/>
  <c r="L343" i="1"/>
  <c r="N343" i="1" s="1"/>
  <c r="M343" i="1"/>
  <c r="K344" i="1"/>
  <c r="M344" i="1" s="1"/>
  <c r="L344" i="1"/>
  <c r="N344" i="1"/>
  <c r="K345" i="1"/>
  <c r="L345" i="1"/>
  <c r="N345" i="1" s="1"/>
  <c r="M345" i="1"/>
  <c r="K346" i="1"/>
  <c r="M346" i="1" s="1"/>
  <c r="L346" i="1"/>
  <c r="N346" i="1"/>
  <c r="K347" i="1"/>
  <c r="L347" i="1"/>
  <c r="N347" i="1" s="1"/>
  <c r="M347" i="1"/>
  <c r="K348" i="1"/>
  <c r="M348" i="1" s="1"/>
  <c r="L348" i="1"/>
  <c r="N348" i="1"/>
  <c r="K349" i="1"/>
  <c r="L349" i="1"/>
  <c r="N349" i="1" s="1"/>
  <c r="M349" i="1"/>
  <c r="K350" i="1"/>
  <c r="M350" i="1" s="1"/>
  <c r="L350" i="1"/>
  <c r="N350" i="1"/>
  <c r="K351" i="1"/>
  <c r="L351" i="1"/>
  <c r="N351" i="1" s="1"/>
  <c r="M351" i="1"/>
  <c r="K352" i="1"/>
  <c r="M352" i="1" s="1"/>
  <c r="L352" i="1"/>
  <c r="N352" i="1"/>
  <c r="K353" i="1"/>
  <c r="L353" i="1"/>
  <c r="N353" i="1" s="1"/>
  <c r="M353" i="1"/>
  <c r="K354" i="1"/>
  <c r="M354" i="1" s="1"/>
  <c r="L354" i="1"/>
  <c r="N354" i="1"/>
  <c r="K355" i="1"/>
  <c r="L355" i="1"/>
  <c r="N355" i="1" s="1"/>
  <c r="M355" i="1"/>
  <c r="K356" i="1"/>
  <c r="M356" i="1" s="1"/>
  <c r="L356" i="1"/>
  <c r="N356" i="1" s="1"/>
  <c r="K357" i="1"/>
  <c r="L357" i="1"/>
  <c r="N357" i="1" s="1"/>
  <c r="M357" i="1"/>
  <c r="K358" i="1"/>
  <c r="M358" i="1" s="1"/>
  <c r="L358" i="1"/>
  <c r="N358" i="1"/>
  <c r="K359" i="1"/>
  <c r="L359" i="1"/>
  <c r="N359" i="1" s="1"/>
  <c r="M359" i="1"/>
  <c r="K360" i="1"/>
  <c r="M360" i="1" s="1"/>
  <c r="L360" i="1"/>
  <c r="N360" i="1"/>
  <c r="K361" i="1"/>
  <c r="L361" i="1"/>
  <c r="N361" i="1" s="1"/>
  <c r="M361" i="1"/>
  <c r="K362" i="1"/>
  <c r="M362" i="1" s="1"/>
  <c r="L362" i="1"/>
  <c r="N362" i="1"/>
  <c r="K363" i="1"/>
  <c r="L363" i="1"/>
  <c r="N363" i="1" s="1"/>
  <c r="M363" i="1"/>
  <c r="K364" i="1"/>
  <c r="M364" i="1" s="1"/>
  <c r="L364" i="1"/>
  <c r="N364" i="1"/>
  <c r="K365" i="1"/>
  <c r="L365" i="1"/>
  <c r="N365" i="1" s="1"/>
  <c r="M365" i="1"/>
  <c r="O365" i="1"/>
  <c r="K366" i="1"/>
  <c r="M366" i="1" s="1"/>
  <c r="L366" i="1"/>
  <c r="N366" i="1"/>
  <c r="K367" i="1"/>
  <c r="L367" i="1"/>
  <c r="N367" i="1" s="1"/>
  <c r="M367" i="1"/>
  <c r="K368" i="1"/>
  <c r="M368" i="1" s="1"/>
  <c r="L368" i="1"/>
  <c r="N368" i="1"/>
  <c r="K369" i="1"/>
  <c r="L369" i="1"/>
  <c r="N369" i="1" s="1"/>
  <c r="M369" i="1"/>
  <c r="K370" i="1"/>
  <c r="M370" i="1" s="1"/>
  <c r="L370" i="1"/>
  <c r="N370" i="1"/>
  <c r="K371" i="1"/>
  <c r="L371" i="1"/>
  <c r="N371" i="1" s="1"/>
  <c r="M371" i="1"/>
  <c r="K372" i="1"/>
  <c r="M372" i="1" s="1"/>
  <c r="L372" i="1"/>
  <c r="N372" i="1"/>
  <c r="K373" i="1"/>
  <c r="L373" i="1"/>
  <c r="N373" i="1" s="1"/>
  <c r="M373" i="1"/>
  <c r="K374" i="1"/>
  <c r="M374" i="1" s="1"/>
  <c r="L374" i="1"/>
  <c r="N374" i="1"/>
  <c r="K375" i="1"/>
  <c r="L375" i="1"/>
  <c r="N375" i="1" s="1"/>
  <c r="M375" i="1"/>
  <c r="K376" i="1"/>
  <c r="M376" i="1" s="1"/>
  <c r="L376" i="1"/>
  <c r="N376" i="1"/>
  <c r="K377" i="1"/>
  <c r="L377" i="1"/>
  <c r="N377" i="1" s="1"/>
  <c r="M377" i="1"/>
  <c r="K378" i="1"/>
  <c r="M378" i="1" s="1"/>
  <c r="L378" i="1"/>
  <c r="N378" i="1"/>
  <c r="K379" i="1"/>
  <c r="L379" i="1"/>
  <c r="N379" i="1" s="1"/>
  <c r="M379" i="1"/>
  <c r="G190" i="1"/>
  <c r="O190" i="1" s="1"/>
  <c r="H190" i="1"/>
  <c r="P190" i="1" s="1"/>
  <c r="G191" i="1"/>
  <c r="O191" i="1" s="1"/>
  <c r="G192" i="1"/>
  <c r="O192" i="1" s="1"/>
  <c r="H192" i="1"/>
  <c r="P192" i="1" s="1"/>
  <c r="G193" i="1"/>
  <c r="O193" i="1" s="1"/>
  <c r="G194" i="1"/>
  <c r="O194" i="1" s="1"/>
  <c r="H194" i="1"/>
  <c r="P194" i="1" s="1"/>
  <c r="G195" i="1"/>
  <c r="O195" i="1" s="1"/>
  <c r="G196" i="1"/>
  <c r="O196" i="1" s="1"/>
  <c r="H196" i="1"/>
  <c r="P196" i="1" s="1"/>
  <c r="G197" i="1"/>
  <c r="O197" i="1" s="1"/>
  <c r="G198" i="1"/>
  <c r="O198" i="1" s="1"/>
  <c r="H198" i="1"/>
  <c r="P198" i="1" s="1"/>
  <c r="G199" i="1"/>
  <c r="O199" i="1" s="1"/>
  <c r="G200" i="1"/>
  <c r="O200" i="1" s="1"/>
  <c r="H200" i="1"/>
  <c r="P200" i="1" s="1"/>
  <c r="G201" i="1"/>
  <c r="O201" i="1" s="1"/>
  <c r="G202" i="1"/>
  <c r="O202" i="1" s="1"/>
  <c r="H202" i="1"/>
  <c r="P202" i="1" s="1"/>
  <c r="G203" i="1"/>
  <c r="O203" i="1" s="1"/>
  <c r="G204" i="1"/>
  <c r="O204" i="1" s="1"/>
  <c r="H204" i="1"/>
  <c r="P204" i="1" s="1"/>
  <c r="G205" i="1"/>
  <c r="O205" i="1" s="1"/>
  <c r="G206" i="1"/>
  <c r="O206" i="1" s="1"/>
  <c r="H206" i="1"/>
  <c r="P206" i="1" s="1"/>
  <c r="G207" i="1"/>
  <c r="O207" i="1" s="1"/>
  <c r="G208" i="1"/>
  <c r="O208" i="1" s="1"/>
  <c r="H208" i="1"/>
  <c r="P208" i="1" s="1"/>
  <c r="G209" i="1"/>
  <c r="O209" i="1" s="1"/>
  <c r="G210" i="1"/>
  <c r="O210" i="1" s="1"/>
  <c r="H210" i="1"/>
  <c r="P210" i="1" s="1"/>
  <c r="G211" i="1"/>
  <c r="O211" i="1" s="1"/>
  <c r="G212" i="1"/>
  <c r="O212" i="1" s="1"/>
  <c r="H212" i="1"/>
  <c r="P212" i="1" s="1"/>
  <c r="G213" i="1"/>
  <c r="O213" i="1" s="1"/>
  <c r="G214" i="1"/>
  <c r="O214" i="1" s="1"/>
  <c r="H214" i="1"/>
  <c r="P214" i="1" s="1"/>
  <c r="G215" i="1"/>
  <c r="O215" i="1" s="1"/>
  <c r="G216" i="1"/>
  <c r="O216" i="1" s="1"/>
  <c r="H216" i="1"/>
  <c r="P216" i="1" s="1"/>
  <c r="G217" i="1"/>
  <c r="O217" i="1" s="1"/>
  <c r="G218" i="1"/>
  <c r="O218" i="1" s="1"/>
  <c r="H218" i="1"/>
  <c r="P218" i="1" s="1"/>
  <c r="G219" i="1"/>
  <c r="O219" i="1" s="1"/>
  <c r="G220" i="1"/>
  <c r="O220" i="1" s="1"/>
  <c r="H220" i="1"/>
  <c r="P220" i="1" s="1"/>
  <c r="G221" i="1"/>
  <c r="O221" i="1" s="1"/>
  <c r="G222" i="1"/>
  <c r="O222" i="1" s="1"/>
  <c r="H222" i="1"/>
  <c r="P222" i="1" s="1"/>
  <c r="G223" i="1"/>
  <c r="O223" i="1" s="1"/>
  <c r="G224" i="1"/>
  <c r="O224" i="1" s="1"/>
  <c r="H224" i="1"/>
  <c r="P224" i="1" s="1"/>
  <c r="G225" i="1"/>
  <c r="O225" i="1" s="1"/>
  <c r="G226" i="1"/>
  <c r="O226" i="1" s="1"/>
  <c r="H226" i="1"/>
  <c r="P226" i="1" s="1"/>
  <c r="G227" i="1"/>
  <c r="O227" i="1" s="1"/>
  <c r="G228" i="1"/>
  <c r="O228" i="1" s="1"/>
  <c r="H228" i="1"/>
  <c r="P228" i="1" s="1"/>
  <c r="G229" i="1"/>
  <c r="O229" i="1" s="1"/>
  <c r="G230" i="1"/>
  <c r="O230" i="1" s="1"/>
  <c r="H230" i="1"/>
  <c r="P230" i="1" s="1"/>
  <c r="G231" i="1"/>
  <c r="O231" i="1" s="1"/>
  <c r="G232" i="1"/>
  <c r="O232" i="1" s="1"/>
  <c r="H232" i="1"/>
  <c r="P232" i="1" s="1"/>
  <c r="G233" i="1"/>
  <c r="O233" i="1" s="1"/>
  <c r="G234" i="1"/>
  <c r="O234" i="1" s="1"/>
  <c r="H234" i="1"/>
  <c r="P234" i="1" s="1"/>
  <c r="G235" i="1"/>
  <c r="O235" i="1" s="1"/>
  <c r="G236" i="1"/>
  <c r="O236" i="1" s="1"/>
  <c r="H236" i="1"/>
  <c r="P236" i="1" s="1"/>
  <c r="G237" i="1"/>
  <c r="O237" i="1" s="1"/>
  <c r="G238" i="1"/>
  <c r="O238" i="1" s="1"/>
  <c r="H238" i="1"/>
  <c r="P238" i="1" s="1"/>
  <c r="G239" i="1"/>
  <c r="O239" i="1" s="1"/>
  <c r="G240" i="1"/>
  <c r="O240" i="1" s="1"/>
  <c r="H240" i="1"/>
  <c r="P240" i="1" s="1"/>
  <c r="G241" i="1"/>
  <c r="O241" i="1" s="1"/>
  <c r="G242" i="1"/>
  <c r="O242" i="1" s="1"/>
  <c r="H242" i="1"/>
  <c r="P242" i="1" s="1"/>
  <c r="G243" i="1"/>
  <c r="O243" i="1" s="1"/>
  <c r="G244" i="1"/>
  <c r="O244" i="1" s="1"/>
  <c r="H244" i="1"/>
  <c r="P244" i="1" s="1"/>
  <c r="G245" i="1"/>
  <c r="O245" i="1" s="1"/>
  <c r="G246" i="1"/>
  <c r="O246" i="1" s="1"/>
  <c r="H246" i="1"/>
  <c r="P246" i="1" s="1"/>
  <c r="G247" i="1"/>
  <c r="O247" i="1" s="1"/>
  <c r="G248" i="1"/>
  <c r="O248" i="1" s="1"/>
  <c r="H248" i="1"/>
  <c r="P248" i="1" s="1"/>
  <c r="G249" i="1"/>
  <c r="O249" i="1" s="1"/>
  <c r="G250" i="1"/>
  <c r="O250" i="1" s="1"/>
  <c r="H250" i="1"/>
  <c r="P250" i="1" s="1"/>
  <c r="G251" i="1"/>
  <c r="O251" i="1" s="1"/>
  <c r="G252" i="1"/>
  <c r="O252" i="1" s="1"/>
  <c r="H252" i="1"/>
  <c r="P252" i="1" s="1"/>
  <c r="G253" i="1"/>
  <c r="O253" i="1" s="1"/>
  <c r="G254" i="1"/>
  <c r="O254" i="1" s="1"/>
  <c r="H254" i="1"/>
  <c r="P254" i="1" s="1"/>
  <c r="G255" i="1"/>
  <c r="O255" i="1" s="1"/>
  <c r="G256" i="1"/>
  <c r="O256" i="1" s="1"/>
  <c r="H256" i="1"/>
  <c r="P256" i="1" s="1"/>
  <c r="G257" i="1"/>
  <c r="O257" i="1" s="1"/>
  <c r="G258" i="1"/>
  <c r="O258" i="1" s="1"/>
  <c r="H258" i="1"/>
  <c r="P258" i="1" s="1"/>
  <c r="G259" i="1"/>
  <c r="O259" i="1" s="1"/>
  <c r="G260" i="1"/>
  <c r="O260" i="1" s="1"/>
  <c r="H260" i="1"/>
  <c r="P260" i="1" s="1"/>
  <c r="G261" i="1"/>
  <c r="O261" i="1" s="1"/>
  <c r="G262" i="1"/>
  <c r="O262" i="1" s="1"/>
  <c r="H262" i="1"/>
  <c r="P262" i="1" s="1"/>
  <c r="G263" i="1"/>
  <c r="O263" i="1" s="1"/>
  <c r="G264" i="1"/>
  <c r="O264" i="1" s="1"/>
  <c r="H264" i="1"/>
  <c r="P264" i="1" s="1"/>
  <c r="G265" i="1"/>
  <c r="O265" i="1" s="1"/>
  <c r="G266" i="1"/>
  <c r="O266" i="1" s="1"/>
  <c r="H266" i="1"/>
  <c r="P266" i="1" s="1"/>
  <c r="G267" i="1"/>
  <c r="O267" i="1" s="1"/>
  <c r="G268" i="1"/>
  <c r="O268" i="1" s="1"/>
  <c r="H268" i="1"/>
  <c r="P268" i="1" s="1"/>
  <c r="G269" i="1"/>
  <c r="O269" i="1" s="1"/>
  <c r="G270" i="1"/>
  <c r="O270" i="1" s="1"/>
  <c r="H270" i="1"/>
  <c r="P270" i="1" s="1"/>
  <c r="G271" i="1"/>
  <c r="O271" i="1" s="1"/>
  <c r="G272" i="1"/>
  <c r="O272" i="1" s="1"/>
  <c r="H272" i="1"/>
  <c r="P272" i="1" s="1"/>
  <c r="G273" i="1"/>
  <c r="O273" i="1" s="1"/>
  <c r="G274" i="1"/>
  <c r="O274" i="1" s="1"/>
  <c r="H274" i="1"/>
  <c r="P274" i="1" s="1"/>
  <c r="G275" i="1"/>
  <c r="O275" i="1" s="1"/>
  <c r="G276" i="1"/>
  <c r="O276" i="1" s="1"/>
  <c r="H276" i="1"/>
  <c r="P276" i="1" s="1"/>
  <c r="G277" i="1"/>
  <c r="O277" i="1" s="1"/>
  <c r="G278" i="1"/>
  <c r="O278" i="1" s="1"/>
  <c r="H278" i="1"/>
  <c r="P278" i="1" s="1"/>
  <c r="G279" i="1"/>
  <c r="O279" i="1" s="1"/>
  <c r="G280" i="1"/>
  <c r="O280" i="1" s="1"/>
  <c r="H280" i="1"/>
  <c r="P280" i="1" s="1"/>
  <c r="G281" i="1"/>
  <c r="O281" i="1" s="1"/>
  <c r="G282" i="1"/>
  <c r="O282" i="1" s="1"/>
  <c r="H282" i="1"/>
  <c r="P282" i="1" s="1"/>
  <c r="G283" i="1"/>
  <c r="O283" i="1" s="1"/>
  <c r="G284" i="1"/>
  <c r="O284" i="1" s="1"/>
  <c r="H284" i="1"/>
  <c r="P284" i="1" s="1"/>
  <c r="G285" i="1"/>
  <c r="O285" i="1" s="1"/>
  <c r="G286" i="1"/>
  <c r="O286" i="1" s="1"/>
  <c r="H286" i="1"/>
  <c r="P286" i="1" s="1"/>
  <c r="G287" i="1"/>
  <c r="O287" i="1" s="1"/>
  <c r="G288" i="1"/>
  <c r="O288" i="1" s="1"/>
  <c r="H288" i="1"/>
  <c r="P288" i="1" s="1"/>
  <c r="G289" i="1"/>
  <c r="O289" i="1" s="1"/>
  <c r="G290" i="1"/>
  <c r="O290" i="1" s="1"/>
  <c r="H290" i="1"/>
  <c r="P290" i="1" s="1"/>
  <c r="G291" i="1"/>
  <c r="O291" i="1" s="1"/>
  <c r="G292" i="1"/>
  <c r="O292" i="1" s="1"/>
  <c r="H292" i="1"/>
  <c r="P292" i="1" s="1"/>
  <c r="G293" i="1"/>
  <c r="O293" i="1" s="1"/>
  <c r="G294" i="1"/>
  <c r="O294" i="1" s="1"/>
  <c r="H294" i="1"/>
  <c r="P294" i="1" s="1"/>
  <c r="G295" i="1"/>
  <c r="O295" i="1" s="1"/>
  <c r="G296" i="1"/>
  <c r="O296" i="1" s="1"/>
  <c r="H296" i="1"/>
  <c r="P296" i="1" s="1"/>
  <c r="G297" i="1"/>
  <c r="O297" i="1" s="1"/>
  <c r="G298" i="1"/>
  <c r="O298" i="1" s="1"/>
  <c r="H298" i="1"/>
  <c r="P298" i="1" s="1"/>
  <c r="G299" i="1"/>
  <c r="O299" i="1" s="1"/>
  <c r="G300" i="1"/>
  <c r="O300" i="1" s="1"/>
  <c r="H300" i="1"/>
  <c r="P300" i="1" s="1"/>
  <c r="G301" i="1"/>
  <c r="O301" i="1" s="1"/>
  <c r="G302" i="1"/>
  <c r="O302" i="1" s="1"/>
  <c r="H302" i="1"/>
  <c r="P302" i="1" s="1"/>
  <c r="G303" i="1"/>
  <c r="O303" i="1" s="1"/>
  <c r="G304" i="1"/>
  <c r="O304" i="1" s="1"/>
  <c r="H304" i="1"/>
  <c r="P304" i="1" s="1"/>
  <c r="G305" i="1"/>
  <c r="O305" i="1" s="1"/>
  <c r="G306" i="1"/>
  <c r="O306" i="1" s="1"/>
  <c r="H306" i="1"/>
  <c r="P306" i="1" s="1"/>
  <c r="G307" i="1"/>
  <c r="O307" i="1" s="1"/>
  <c r="G308" i="1"/>
  <c r="O308" i="1" s="1"/>
  <c r="H308" i="1"/>
  <c r="P308" i="1" s="1"/>
  <c r="G309" i="1"/>
  <c r="O309" i="1" s="1"/>
  <c r="G310" i="1"/>
  <c r="O310" i="1" s="1"/>
  <c r="H310" i="1"/>
  <c r="P310" i="1" s="1"/>
  <c r="G311" i="1"/>
  <c r="O311" i="1" s="1"/>
  <c r="G312" i="1"/>
  <c r="O312" i="1" s="1"/>
  <c r="H312" i="1"/>
  <c r="P312" i="1" s="1"/>
  <c r="G313" i="1"/>
  <c r="O313" i="1" s="1"/>
  <c r="G314" i="1"/>
  <c r="O314" i="1" s="1"/>
  <c r="H314" i="1"/>
  <c r="P314" i="1" s="1"/>
  <c r="G315" i="1"/>
  <c r="O315" i="1" s="1"/>
  <c r="G316" i="1"/>
  <c r="O316" i="1" s="1"/>
  <c r="H316" i="1"/>
  <c r="P316" i="1" s="1"/>
  <c r="G317" i="1"/>
  <c r="O317" i="1" s="1"/>
  <c r="G318" i="1"/>
  <c r="O318" i="1" s="1"/>
  <c r="H318" i="1"/>
  <c r="P318" i="1" s="1"/>
  <c r="G319" i="1"/>
  <c r="O319" i="1" s="1"/>
  <c r="G320" i="1"/>
  <c r="O320" i="1" s="1"/>
  <c r="H320" i="1"/>
  <c r="P320" i="1" s="1"/>
  <c r="G321" i="1"/>
  <c r="O321" i="1" s="1"/>
  <c r="G322" i="1"/>
  <c r="O322" i="1" s="1"/>
  <c r="H322" i="1"/>
  <c r="P322" i="1" s="1"/>
  <c r="G323" i="1"/>
  <c r="O323" i="1" s="1"/>
  <c r="G324" i="1"/>
  <c r="O324" i="1" s="1"/>
  <c r="H324" i="1"/>
  <c r="P324" i="1" s="1"/>
  <c r="G325" i="1"/>
  <c r="O325" i="1" s="1"/>
  <c r="G326" i="1"/>
  <c r="O326" i="1" s="1"/>
  <c r="H326" i="1"/>
  <c r="P326" i="1" s="1"/>
  <c r="G327" i="1"/>
  <c r="O327" i="1" s="1"/>
  <c r="G328" i="1"/>
  <c r="O328" i="1" s="1"/>
  <c r="H328" i="1"/>
  <c r="P328" i="1" s="1"/>
  <c r="G329" i="1"/>
  <c r="O329" i="1" s="1"/>
  <c r="G330" i="1"/>
  <c r="O330" i="1" s="1"/>
  <c r="H330" i="1"/>
  <c r="P330" i="1" s="1"/>
  <c r="G331" i="1"/>
  <c r="O331" i="1" s="1"/>
  <c r="G332" i="1"/>
  <c r="O332" i="1" s="1"/>
  <c r="H332" i="1"/>
  <c r="P332" i="1" s="1"/>
  <c r="G333" i="1"/>
  <c r="O333" i="1" s="1"/>
  <c r="G334" i="1"/>
  <c r="O334" i="1" s="1"/>
  <c r="H334" i="1"/>
  <c r="P334" i="1" s="1"/>
  <c r="G335" i="1"/>
  <c r="O335" i="1" s="1"/>
  <c r="G336" i="1"/>
  <c r="O336" i="1" s="1"/>
  <c r="H336" i="1"/>
  <c r="P336" i="1" s="1"/>
  <c r="G337" i="1"/>
  <c r="O337" i="1" s="1"/>
  <c r="G338" i="1"/>
  <c r="O338" i="1" s="1"/>
  <c r="H338" i="1"/>
  <c r="P338" i="1" s="1"/>
  <c r="G339" i="1"/>
  <c r="O339" i="1" s="1"/>
  <c r="G340" i="1"/>
  <c r="O340" i="1" s="1"/>
  <c r="H340" i="1"/>
  <c r="P340" i="1" s="1"/>
  <c r="G341" i="1"/>
  <c r="O341" i="1" s="1"/>
  <c r="G342" i="1"/>
  <c r="O342" i="1" s="1"/>
  <c r="H342" i="1"/>
  <c r="P342" i="1" s="1"/>
  <c r="G343" i="1"/>
  <c r="O343" i="1" s="1"/>
  <c r="G344" i="1"/>
  <c r="O344" i="1" s="1"/>
  <c r="H344" i="1"/>
  <c r="P344" i="1" s="1"/>
  <c r="G345" i="1"/>
  <c r="O345" i="1" s="1"/>
  <c r="G346" i="1"/>
  <c r="O346" i="1" s="1"/>
  <c r="H346" i="1"/>
  <c r="P346" i="1" s="1"/>
  <c r="G347" i="1"/>
  <c r="O347" i="1" s="1"/>
  <c r="G348" i="1"/>
  <c r="O348" i="1" s="1"/>
  <c r="H348" i="1"/>
  <c r="P348" i="1" s="1"/>
  <c r="G349" i="1"/>
  <c r="O349" i="1" s="1"/>
  <c r="G350" i="1"/>
  <c r="O350" i="1" s="1"/>
  <c r="H350" i="1"/>
  <c r="P350" i="1" s="1"/>
  <c r="G351" i="1"/>
  <c r="O351" i="1" s="1"/>
  <c r="G352" i="1"/>
  <c r="O352" i="1" s="1"/>
  <c r="H352" i="1"/>
  <c r="P352" i="1" s="1"/>
  <c r="G353" i="1"/>
  <c r="O353" i="1" s="1"/>
  <c r="G354" i="1"/>
  <c r="O354" i="1" s="1"/>
  <c r="H354" i="1"/>
  <c r="P354" i="1" s="1"/>
  <c r="G355" i="1"/>
  <c r="O355" i="1" s="1"/>
  <c r="G356" i="1"/>
  <c r="O356" i="1" s="1"/>
  <c r="H356" i="1"/>
  <c r="P356" i="1" s="1"/>
  <c r="G357" i="1"/>
  <c r="O357" i="1" s="1"/>
  <c r="G358" i="1"/>
  <c r="O358" i="1" s="1"/>
  <c r="H358" i="1"/>
  <c r="P358" i="1" s="1"/>
  <c r="G359" i="1"/>
  <c r="O359" i="1" s="1"/>
  <c r="G360" i="1"/>
  <c r="O360" i="1" s="1"/>
  <c r="H360" i="1"/>
  <c r="P360" i="1" s="1"/>
  <c r="G361" i="1"/>
  <c r="O361" i="1" s="1"/>
  <c r="G362" i="1"/>
  <c r="O362" i="1" s="1"/>
  <c r="H362" i="1"/>
  <c r="P362" i="1" s="1"/>
  <c r="G363" i="1"/>
  <c r="O363" i="1" s="1"/>
  <c r="G364" i="1"/>
  <c r="O364" i="1" s="1"/>
  <c r="H364" i="1"/>
  <c r="P364" i="1" s="1"/>
  <c r="G365" i="1"/>
  <c r="G366" i="1"/>
  <c r="O366" i="1" s="1"/>
  <c r="H366" i="1"/>
  <c r="P366" i="1" s="1"/>
  <c r="G367" i="1"/>
  <c r="O367" i="1" s="1"/>
  <c r="G368" i="1"/>
  <c r="O368" i="1" s="1"/>
  <c r="H368" i="1"/>
  <c r="P368" i="1" s="1"/>
  <c r="G369" i="1"/>
  <c r="O369" i="1" s="1"/>
  <c r="G370" i="1"/>
  <c r="O370" i="1" s="1"/>
  <c r="H370" i="1"/>
  <c r="P370" i="1" s="1"/>
  <c r="G371" i="1"/>
  <c r="O371" i="1" s="1"/>
  <c r="G372" i="1"/>
  <c r="O372" i="1" s="1"/>
  <c r="H372" i="1"/>
  <c r="P372" i="1" s="1"/>
  <c r="G373" i="1"/>
  <c r="O373" i="1" s="1"/>
  <c r="G374" i="1"/>
  <c r="O374" i="1" s="1"/>
  <c r="H374" i="1"/>
  <c r="P374" i="1" s="1"/>
  <c r="G375" i="1"/>
  <c r="O375" i="1" s="1"/>
  <c r="G376" i="1"/>
  <c r="O376" i="1" s="1"/>
  <c r="H376" i="1"/>
  <c r="P376" i="1" s="1"/>
  <c r="G377" i="1"/>
  <c r="O377" i="1" s="1"/>
  <c r="G378" i="1"/>
  <c r="O378" i="1" s="1"/>
  <c r="H378" i="1"/>
  <c r="P378" i="1" s="1"/>
  <c r="G379" i="1"/>
  <c r="O379" i="1" s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Y16" i="1" l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7" i="1"/>
  <c r="Y78" i="1"/>
  <c r="Y79" i="1"/>
  <c r="Y80" i="1"/>
  <c r="Y81" i="1"/>
  <c r="Y82" i="1"/>
  <c r="Y84" i="1"/>
  <c r="Y85" i="1"/>
  <c r="Y86" i="1"/>
  <c r="Y87" i="1"/>
  <c r="Y88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3" i="1"/>
  <c r="Y4" i="1"/>
  <c r="Y5" i="1"/>
  <c r="Y6" i="1"/>
  <c r="Y7" i="1"/>
  <c r="Y8" i="1"/>
  <c r="Y9" i="1"/>
  <c r="Y10" i="1"/>
  <c r="Y11" i="1"/>
  <c r="Y13" i="1"/>
  <c r="Y14" i="1"/>
  <c r="Y15" i="1"/>
  <c r="Y2" i="1"/>
  <c r="D4" i="2" l="1"/>
  <c r="E4" i="2"/>
  <c r="F4" i="2"/>
  <c r="D5" i="2"/>
  <c r="I5" i="2" s="1"/>
  <c r="U5" i="2" s="1"/>
  <c r="E5" i="2"/>
  <c r="F5" i="2"/>
  <c r="D6" i="2"/>
  <c r="E6" i="2"/>
  <c r="F6" i="2"/>
  <c r="D7" i="2"/>
  <c r="E7" i="2"/>
  <c r="F7" i="2"/>
  <c r="K7" i="2" s="1"/>
  <c r="W7" i="2" s="1"/>
  <c r="D8" i="2"/>
  <c r="E8" i="2"/>
  <c r="F8" i="2"/>
  <c r="D9" i="2"/>
  <c r="I9" i="2" s="1"/>
  <c r="U9" i="2" s="1"/>
  <c r="E9" i="2"/>
  <c r="F9" i="2"/>
  <c r="D10" i="2"/>
  <c r="E10" i="2"/>
  <c r="F10" i="2"/>
  <c r="D11" i="2"/>
  <c r="E11" i="2"/>
  <c r="F11" i="2"/>
  <c r="K11" i="2" s="1"/>
  <c r="W11" i="2" s="1"/>
  <c r="D12" i="2"/>
  <c r="E12" i="2"/>
  <c r="F12" i="2"/>
  <c r="D13" i="2"/>
  <c r="I13" i="2" s="1"/>
  <c r="U13" i="2" s="1"/>
  <c r="E13" i="2"/>
  <c r="F13" i="2"/>
  <c r="D14" i="2"/>
  <c r="E14" i="2"/>
  <c r="F14" i="2"/>
  <c r="D15" i="2"/>
  <c r="E15" i="2"/>
  <c r="F15" i="2"/>
  <c r="K15" i="2" s="1"/>
  <c r="W15" i="2" s="1"/>
  <c r="D16" i="2"/>
  <c r="E16" i="2"/>
  <c r="F16" i="2"/>
  <c r="D17" i="2"/>
  <c r="I17" i="2" s="1"/>
  <c r="U17" i="2" s="1"/>
  <c r="E17" i="2"/>
  <c r="F17" i="2"/>
  <c r="D18" i="2"/>
  <c r="E18" i="2"/>
  <c r="F18" i="2"/>
  <c r="D19" i="2"/>
  <c r="E19" i="2"/>
  <c r="F19" i="2"/>
  <c r="K19" i="2" s="1"/>
  <c r="W19" i="2" s="1"/>
  <c r="D20" i="2"/>
  <c r="E20" i="2"/>
  <c r="F20" i="2"/>
  <c r="D21" i="2"/>
  <c r="I21" i="2" s="1"/>
  <c r="U21" i="2" s="1"/>
  <c r="E21" i="2"/>
  <c r="F21" i="2"/>
  <c r="D22" i="2"/>
  <c r="E22" i="2"/>
  <c r="F22" i="2"/>
  <c r="D23" i="2"/>
  <c r="E23" i="2"/>
  <c r="F23" i="2"/>
  <c r="K23" i="2" s="1"/>
  <c r="W23" i="2" s="1"/>
  <c r="D24" i="2"/>
  <c r="E24" i="2"/>
  <c r="F24" i="2"/>
  <c r="D25" i="2"/>
  <c r="I25" i="2" s="1"/>
  <c r="U25" i="2" s="1"/>
  <c r="E25" i="2"/>
  <c r="F25" i="2"/>
  <c r="D26" i="2"/>
  <c r="E26" i="2"/>
  <c r="F26" i="2"/>
  <c r="D27" i="2"/>
  <c r="E27" i="2"/>
  <c r="F27" i="2"/>
  <c r="K27" i="2" s="1"/>
  <c r="W27" i="2" s="1"/>
  <c r="D28" i="2"/>
  <c r="E28" i="2"/>
  <c r="F28" i="2"/>
  <c r="D29" i="2"/>
  <c r="I29" i="2" s="1"/>
  <c r="U29" i="2" s="1"/>
  <c r="E29" i="2"/>
  <c r="F29" i="2"/>
  <c r="D30" i="2"/>
  <c r="E30" i="2"/>
  <c r="F30" i="2"/>
  <c r="D31" i="2"/>
  <c r="E31" i="2"/>
  <c r="F31" i="2"/>
  <c r="K31" i="2" s="1"/>
  <c r="W31" i="2" s="1"/>
  <c r="D32" i="2"/>
  <c r="E32" i="2"/>
  <c r="F32" i="2"/>
  <c r="D33" i="2"/>
  <c r="I33" i="2" s="1"/>
  <c r="U33" i="2" s="1"/>
  <c r="E33" i="2"/>
  <c r="F33" i="2"/>
  <c r="D34" i="2"/>
  <c r="E34" i="2"/>
  <c r="F34" i="2"/>
  <c r="D35" i="2"/>
  <c r="E35" i="2"/>
  <c r="F35" i="2"/>
  <c r="K35" i="2" s="1"/>
  <c r="W35" i="2" s="1"/>
  <c r="D36" i="2"/>
  <c r="E36" i="2"/>
  <c r="F36" i="2"/>
  <c r="D37" i="2"/>
  <c r="I37" i="2" s="1"/>
  <c r="U37" i="2" s="1"/>
  <c r="E37" i="2"/>
  <c r="F37" i="2"/>
  <c r="D38" i="2"/>
  <c r="E38" i="2"/>
  <c r="F38" i="2"/>
  <c r="D39" i="2"/>
  <c r="E39" i="2"/>
  <c r="F39" i="2"/>
  <c r="K39" i="2" s="1"/>
  <c r="W39" i="2" s="1"/>
  <c r="D40" i="2"/>
  <c r="E40" i="2"/>
  <c r="F40" i="2"/>
  <c r="D41" i="2"/>
  <c r="I41" i="2" s="1"/>
  <c r="U41" i="2" s="1"/>
  <c r="E41" i="2"/>
  <c r="F41" i="2"/>
  <c r="D42" i="2"/>
  <c r="E42" i="2"/>
  <c r="F42" i="2"/>
  <c r="D43" i="2"/>
  <c r="E43" i="2"/>
  <c r="F43" i="2"/>
  <c r="K43" i="2" s="1"/>
  <c r="W43" i="2" s="1"/>
  <c r="D44" i="2"/>
  <c r="E44" i="2"/>
  <c r="F44" i="2"/>
  <c r="D45" i="2"/>
  <c r="I45" i="2" s="1"/>
  <c r="U45" i="2" s="1"/>
  <c r="E45" i="2"/>
  <c r="F45" i="2"/>
  <c r="D46" i="2"/>
  <c r="E46" i="2"/>
  <c r="F46" i="2"/>
  <c r="D47" i="2"/>
  <c r="E47" i="2"/>
  <c r="F47" i="2"/>
  <c r="K47" i="2" s="1"/>
  <c r="W47" i="2" s="1"/>
  <c r="D48" i="2"/>
  <c r="E48" i="2"/>
  <c r="F48" i="2"/>
  <c r="D49" i="2"/>
  <c r="I49" i="2" s="1"/>
  <c r="U49" i="2" s="1"/>
  <c r="E49" i="2"/>
  <c r="F49" i="2"/>
  <c r="D50" i="2"/>
  <c r="E50" i="2"/>
  <c r="F50" i="2"/>
  <c r="D51" i="2"/>
  <c r="E51" i="2"/>
  <c r="F51" i="2"/>
  <c r="K51" i="2" s="1"/>
  <c r="W51" i="2" s="1"/>
  <c r="D52" i="2"/>
  <c r="E52" i="2"/>
  <c r="F52" i="2"/>
  <c r="D53" i="2"/>
  <c r="I53" i="2" s="1"/>
  <c r="U53" i="2" s="1"/>
  <c r="E53" i="2"/>
  <c r="F53" i="2"/>
  <c r="D54" i="2"/>
  <c r="E54" i="2"/>
  <c r="F54" i="2"/>
  <c r="D55" i="2"/>
  <c r="E55" i="2"/>
  <c r="F55" i="2"/>
  <c r="K55" i="2" s="1"/>
  <c r="W55" i="2" s="1"/>
  <c r="D56" i="2"/>
  <c r="E56" i="2"/>
  <c r="F56" i="2"/>
  <c r="D57" i="2"/>
  <c r="I57" i="2" s="1"/>
  <c r="U57" i="2" s="1"/>
  <c r="E57" i="2"/>
  <c r="F57" i="2"/>
  <c r="D58" i="2"/>
  <c r="E58" i="2"/>
  <c r="F58" i="2"/>
  <c r="D59" i="2"/>
  <c r="E59" i="2"/>
  <c r="F59" i="2"/>
  <c r="K59" i="2" s="1"/>
  <c r="W59" i="2" s="1"/>
  <c r="D60" i="2"/>
  <c r="E60" i="2"/>
  <c r="F60" i="2"/>
  <c r="D61" i="2"/>
  <c r="I61" i="2" s="1"/>
  <c r="U61" i="2" s="1"/>
  <c r="E61" i="2"/>
  <c r="F61" i="2"/>
  <c r="D62" i="2"/>
  <c r="E62" i="2"/>
  <c r="F62" i="2"/>
  <c r="D63" i="2"/>
  <c r="E63" i="2"/>
  <c r="F63" i="2"/>
  <c r="K63" i="2" s="1"/>
  <c r="W63" i="2" s="1"/>
  <c r="D64" i="2"/>
  <c r="E64" i="2"/>
  <c r="F64" i="2"/>
  <c r="D65" i="2"/>
  <c r="I65" i="2" s="1"/>
  <c r="U65" i="2" s="1"/>
  <c r="E65" i="2"/>
  <c r="F65" i="2"/>
  <c r="D66" i="2"/>
  <c r="E66" i="2"/>
  <c r="F66" i="2"/>
  <c r="D67" i="2"/>
  <c r="E67" i="2"/>
  <c r="F67" i="2"/>
  <c r="K67" i="2" s="1"/>
  <c r="W67" i="2" s="1"/>
  <c r="D68" i="2"/>
  <c r="E68" i="2"/>
  <c r="F68" i="2"/>
  <c r="D69" i="2"/>
  <c r="I69" i="2" s="1"/>
  <c r="U69" i="2" s="1"/>
  <c r="E69" i="2"/>
  <c r="F69" i="2"/>
  <c r="D70" i="2"/>
  <c r="E70" i="2"/>
  <c r="F70" i="2"/>
  <c r="D71" i="2"/>
  <c r="E71" i="2"/>
  <c r="F71" i="2"/>
  <c r="K71" i="2" s="1"/>
  <c r="W71" i="2" s="1"/>
  <c r="D72" i="2"/>
  <c r="E72" i="2"/>
  <c r="F72" i="2"/>
  <c r="D73" i="2"/>
  <c r="I73" i="2" s="1"/>
  <c r="U73" i="2" s="1"/>
  <c r="E73" i="2"/>
  <c r="F73" i="2"/>
  <c r="D74" i="2"/>
  <c r="E74" i="2"/>
  <c r="F74" i="2"/>
  <c r="D75" i="2"/>
  <c r="E75" i="2"/>
  <c r="F75" i="2"/>
  <c r="K75" i="2" s="1"/>
  <c r="W75" i="2" s="1"/>
  <c r="D76" i="2"/>
  <c r="E76" i="2"/>
  <c r="F76" i="2"/>
  <c r="D77" i="2"/>
  <c r="I77" i="2" s="1"/>
  <c r="U77" i="2" s="1"/>
  <c r="E77" i="2"/>
  <c r="F77" i="2"/>
  <c r="D78" i="2"/>
  <c r="E78" i="2"/>
  <c r="F78" i="2"/>
  <c r="D79" i="2"/>
  <c r="E79" i="2"/>
  <c r="F79" i="2"/>
  <c r="K79" i="2" s="1"/>
  <c r="W79" i="2" s="1"/>
  <c r="D80" i="2"/>
  <c r="E80" i="2"/>
  <c r="F80" i="2"/>
  <c r="D81" i="2"/>
  <c r="I81" i="2" s="1"/>
  <c r="U81" i="2" s="1"/>
  <c r="E81" i="2"/>
  <c r="F81" i="2"/>
  <c r="D82" i="2"/>
  <c r="E82" i="2"/>
  <c r="F82" i="2"/>
  <c r="D83" i="2"/>
  <c r="E83" i="2"/>
  <c r="F83" i="2"/>
  <c r="K83" i="2" s="1"/>
  <c r="W83" i="2" s="1"/>
  <c r="D84" i="2"/>
  <c r="E84" i="2"/>
  <c r="F84" i="2"/>
  <c r="D85" i="2"/>
  <c r="I85" i="2" s="1"/>
  <c r="U85" i="2" s="1"/>
  <c r="E85" i="2"/>
  <c r="F85" i="2"/>
  <c r="D86" i="2"/>
  <c r="E86" i="2"/>
  <c r="F86" i="2"/>
  <c r="D87" i="2"/>
  <c r="E87" i="2"/>
  <c r="F87" i="2"/>
  <c r="K87" i="2" s="1"/>
  <c r="W87" i="2" s="1"/>
  <c r="D88" i="2"/>
  <c r="E88" i="2"/>
  <c r="F88" i="2"/>
  <c r="D89" i="2"/>
  <c r="I89" i="2" s="1"/>
  <c r="U89" i="2" s="1"/>
  <c r="E89" i="2"/>
  <c r="F89" i="2"/>
  <c r="D90" i="2"/>
  <c r="E90" i="2"/>
  <c r="F90" i="2"/>
  <c r="D91" i="2"/>
  <c r="E91" i="2"/>
  <c r="F91" i="2"/>
  <c r="K91" i="2" s="1"/>
  <c r="W91" i="2" s="1"/>
  <c r="D92" i="2"/>
  <c r="E92" i="2"/>
  <c r="F92" i="2"/>
  <c r="D93" i="2"/>
  <c r="I93" i="2" s="1"/>
  <c r="U93" i="2" s="1"/>
  <c r="E93" i="2"/>
  <c r="F93" i="2"/>
  <c r="D94" i="2"/>
  <c r="E94" i="2"/>
  <c r="F94" i="2"/>
  <c r="D95" i="2"/>
  <c r="E95" i="2"/>
  <c r="F95" i="2"/>
  <c r="K95" i="2" s="1"/>
  <c r="W95" i="2" s="1"/>
  <c r="D96" i="2"/>
  <c r="E96" i="2"/>
  <c r="F96" i="2"/>
  <c r="D97" i="2"/>
  <c r="I97" i="2" s="1"/>
  <c r="U97" i="2" s="1"/>
  <c r="E97" i="2"/>
  <c r="F97" i="2"/>
  <c r="D98" i="2"/>
  <c r="E98" i="2"/>
  <c r="F98" i="2"/>
  <c r="D99" i="2"/>
  <c r="E99" i="2"/>
  <c r="F99" i="2"/>
  <c r="K99" i="2" s="1"/>
  <c r="W99" i="2" s="1"/>
  <c r="D100" i="2"/>
  <c r="E100" i="2"/>
  <c r="F100" i="2"/>
  <c r="D101" i="2"/>
  <c r="I101" i="2" s="1"/>
  <c r="U101" i="2" s="1"/>
  <c r="E101" i="2"/>
  <c r="F101" i="2"/>
  <c r="D102" i="2"/>
  <c r="E102" i="2"/>
  <c r="F102" i="2"/>
  <c r="D103" i="2"/>
  <c r="E103" i="2"/>
  <c r="F103" i="2"/>
  <c r="K103" i="2" s="1"/>
  <c r="W103" i="2" s="1"/>
  <c r="D104" i="2"/>
  <c r="E104" i="2"/>
  <c r="F104" i="2"/>
  <c r="D105" i="2"/>
  <c r="I105" i="2" s="1"/>
  <c r="U105" i="2" s="1"/>
  <c r="E105" i="2"/>
  <c r="F105" i="2"/>
  <c r="D106" i="2"/>
  <c r="E106" i="2"/>
  <c r="F106" i="2"/>
  <c r="D107" i="2"/>
  <c r="E107" i="2"/>
  <c r="F107" i="2"/>
  <c r="K107" i="2" s="1"/>
  <c r="W107" i="2" s="1"/>
  <c r="D108" i="2"/>
  <c r="E108" i="2"/>
  <c r="F108" i="2"/>
  <c r="D109" i="2"/>
  <c r="I109" i="2" s="1"/>
  <c r="U109" i="2" s="1"/>
  <c r="E109" i="2"/>
  <c r="F109" i="2"/>
  <c r="D110" i="2"/>
  <c r="E110" i="2"/>
  <c r="F110" i="2"/>
  <c r="D111" i="2"/>
  <c r="E111" i="2"/>
  <c r="F111" i="2"/>
  <c r="K111" i="2" s="1"/>
  <c r="W111" i="2" s="1"/>
  <c r="D112" i="2"/>
  <c r="E112" i="2"/>
  <c r="F112" i="2"/>
  <c r="D113" i="2"/>
  <c r="I113" i="2" s="1"/>
  <c r="U113" i="2" s="1"/>
  <c r="E113" i="2"/>
  <c r="F113" i="2"/>
  <c r="D114" i="2"/>
  <c r="E114" i="2"/>
  <c r="F114" i="2"/>
  <c r="D115" i="2"/>
  <c r="E115" i="2"/>
  <c r="F115" i="2"/>
  <c r="K115" i="2" s="1"/>
  <c r="W115" i="2" s="1"/>
  <c r="D116" i="2"/>
  <c r="E116" i="2"/>
  <c r="F116" i="2"/>
  <c r="D117" i="2"/>
  <c r="I117" i="2" s="1"/>
  <c r="U117" i="2" s="1"/>
  <c r="E117" i="2"/>
  <c r="F117" i="2"/>
  <c r="D118" i="2"/>
  <c r="E118" i="2"/>
  <c r="F118" i="2"/>
  <c r="D119" i="2"/>
  <c r="E119" i="2"/>
  <c r="F119" i="2"/>
  <c r="K119" i="2" s="1"/>
  <c r="W119" i="2" s="1"/>
  <c r="D120" i="2"/>
  <c r="E120" i="2"/>
  <c r="F120" i="2"/>
  <c r="D121" i="2"/>
  <c r="I121" i="2" s="1"/>
  <c r="U121" i="2" s="1"/>
  <c r="E121" i="2"/>
  <c r="F121" i="2"/>
  <c r="D122" i="2"/>
  <c r="E122" i="2"/>
  <c r="F122" i="2"/>
  <c r="D123" i="2"/>
  <c r="E123" i="2"/>
  <c r="F123" i="2"/>
  <c r="K123" i="2" s="1"/>
  <c r="W123" i="2" s="1"/>
  <c r="D124" i="2"/>
  <c r="E124" i="2"/>
  <c r="F124" i="2"/>
  <c r="D125" i="2"/>
  <c r="I125" i="2" s="1"/>
  <c r="U125" i="2" s="1"/>
  <c r="E125" i="2"/>
  <c r="F125" i="2"/>
  <c r="D126" i="2"/>
  <c r="E126" i="2"/>
  <c r="F126" i="2"/>
  <c r="D127" i="2"/>
  <c r="E127" i="2"/>
  <c r="F127" i="2"/>
  <c r="K127" i="2" s="1"/>
  <c r="W127" i="2" s="1"/>
  <c r="D128" i="2"/>
  <c r="E128" i="2"/>
  <c r="F128" i="2"/>
  <c r="D129" i="2"/>
  <c r="I129" i="2" s="1"/>
  <c r="U129" i="2" s="1"/>
  <c r="E129" i="2"/>
  <c r="F129" i="2"/>
  <c r="D130" i="2"/>
  <c r="E130" i="2"/>
  <c r="F130" i="2"/>
  <c r="D131" i="2"/>
  <c r="E131" i="2"/>
  <c r="F131" i="2"/>
  <c r="K131" i="2" s="1"/>
  <c r="W131" i="2" s="1"/>
  <c r="D132" i="2"/>
  <c r="E132" i="2"/>
  <c r="F132" i="2"/>
  <c r="D133" i="2"/>
  <c r="I133" i="2" s="1"/>
  <c r="U133" i="2" s="1"/>
  <c r="E133" i="2"/>
  <c r="F133" i="2"/>
  <c r="D134" i="2"/>
  <c r="E134" i="2"/>
  <c r="F134" i="2"/>
  <c r="D135" i="2"/>
  <c r="E135" i="2"/>
  <c r="F135" i="2"/>
  <c r="K135" i="2" s="1"/>
  <c r="W135" i="2" s="1"/>
  <c r="D136" i="2"/>
  <c r="E136" i="2"/>
  <c r="F136" i="2"/>
  <c r="D137" i="2"/>
  <c r="I137" i="2" s="1"/>
  <c r="U137" i="2" s="1"/>
  <c r="E137" i="2"/>
  <c r="F137" i="2"/>
  <c r="D138" i="2"/>
  <c r="E138" i="2"/>
  <c r="F138" i="2"/>
  <c r="D139" i="2"/>
  <c r="E139" i="2"/>
  <c r="F139" i="2"/>
  <c r="K139" i="2" s="1"/>
  <c r="W139" i="2" s="1"/>
  <c r="D140" i="2"/>
  <c r="E140" i="2"/>
  <c r="F140" i="2"/>
  <c r="D141" i="2"/>
  <c r="I141" i="2" s="1"/>
  <c r="U141" i="2" s="1"/>
  <c r="E141" i="2"/>
  <c r="F141" i="2"/>
  <c r="D142" i="2"/>
  <c r="E142" i="2"/>
  <c r="F142" i="2"/>
  <c r="D143" i="2"/>
  <c r="E143" i="2"/>
  <c r="F143" i="2"/>
  <c r="K143" i="2" s="1"/>
  <c r="W143" i="2" s="1"/>
  <c r="D144" i="2"/>
  <c r="E144" i="2"/>
  <c r="F144" i="2"/>
  <c r="D145" i="2"/>
  <c r="I145" i="2" s="1"/>
  <c r="U145" i="2" s="1"/>
  <c r="E145" i="2"/>
  <c r="F145" i="2"/>
  <c r="D146" i="2"/>
  <c r="E146" i="2"/>
  <c r="F146" i="2"/>
  <c r="D147" i="2"/>
  <c r="E147" i="2"/>
  <c r="F147" i="2"/>
  <c r="K147" i="2" s="1"/>
  <c r="W147" i="2" s="1"/>
  <c r="D148" i="2"/>
  <c r="E148" i="2"/>
  <c r="F148" i="2"/>
  <c r="D149" i="2"/>
  <c r="I149" i="2" s="1"/>
  <c r="U149" i="2" s="1"/>
  <c r="E149" i="2"/>
  <c r="F149" i="2"/>
  <c r="D150" i="2"/>
  <c r="E150" i="2"/>
  <c r="F150" i="2"/>
  <c r="D151" i="2"/>
  <c r="E151" i="2"/>
  <c r="F151" i="2"/>
  <c r="K151" i="2" s="1"/>
  <c r="W151" i="2" s="1"/>
  <c r="D152" i="2"/>
  <c r="E152" i="2"/>
  <c r="F152" i="2"/>
  <c r="D153" i="2"/>
  <c r="I153" i="2" s="1"/>
  <c r="U153" i="2" s="1"/>
  <c r="E153" i="2"/>
  <c r="F153" i="2"/>
  <c r="D154" i="2"/>
  <c r="E154" i="2"/>
  <c r="F154" i="2"/>
  <c r="D155" i="2"/>
  <c r="E155" i="2"/>
  <c r="F155" i="2"/>
  <c r="K155" i="2" s="1"/>
  <c r="W155" i="2" s="1"/>
  <c r="D156" i="2"/>
  <c r="E156" i="2"/>
  <c r="F156" i="2"/>
  <c r="D157" i="2"/>
  <c r="I157" i="2" s="1"/>
  <c r="U157" i="2" s="1"/>
  <c r="E157" i="2"/>
  <c r="F157" i="2"/>
  <c r="D158" i="2"/>
  <c r="E158" i="2"/>
  <c r="F158" i="2"/>
  <c r="D159" i="2"/>
  <c r="E159" i="2"/>
  <c r="F159" i="2"/>
  <c r="K159" i="2" s="1"/>
  <c r="W159" i="2" s="1"/>
  <c r="D160" i="2"/>
  <c r="E160" i="2"/>
  <c r="F160" i="2"/>
  <c r="D161" i="2"/>
  <c r="I161" i="2" s="1"/>
  <c r="U161" i="2" s="1"/>
  <c r="E161" i="2"/>
  <c r="F161" i="2"/>
  <c r="D162" i="2"/>
  <c r="E162" i="2"/>
  <c r="F162" i="2"/>
  <c r="D163" i="2"/>
  <c r="E163" i="2"/>
  <c r="F163" i="2"/>
  <c r="K163" i="2" s="1"/>
  <c r="W163" i="2" s="1"/>
  <c r="D164" i="2"/>
  <c r="E164" i="2"/>
  <c r="F164" i="2"/>
  <c r="D165" i="2"/>
  <c r="I165" i="2" s="1"/>
  <c r="U165" i="2" s="1"/>
  <c r="E165" i="2"/>
  <c r="F165" i="2"/>
  <c r="D166" i="2"/>
  <c r="E166" i="2"/>
  <c r="F166" i="2"/>
  <c r="D167" i="2"/>
  <c r="E167" i="2"/>
  <c r="F167" i="2"/>
  <c r="K167" i="2" s="1"/>
  <c r="W167" i="2" s="1"/>
  <c r="D168" i="2"/>
  <c r="E168" i="2"/>
  <c r="F168" i="2"/>
  <c r="D169" i="2"/>
  <c r="I169" i="2" s="1"/>
  <c r="U169" i="2" s="1"/>
  <c r="E169" i="2"/>
  <c r="F169" i="2"/>
  <c r="D170" i="2"/>
  <c r="E170" i="2"/>
  <c r="F170" i="2"/>
  <c r="D171" i="2"/>
  <c r="E171" i="2"/>
  <c r="F171" i="2"/>
  <c r="K171" i="2" s="1"/>
  <c r="W171" i="2" s="1"/>
  <c r="D172" i="2"/>
  <c r="E172" i="2"/>
  <c r="F172" i="2"/>
  <c r="D173" i="2"/>
  <c r="I173" i="2" s="1"/>
  <c r="U173" i="2" s="1"/>
  <c r="E173" i="2"/>
  <c r="F173" i="2"/>
  <c r="D174" i="2"/>
  <c r="E174" i="2"/>
  <c r="F174" i="2"/>
  <c r="D175" i="2"/>
  <c r="E175" i="2"/>
  <c r="F175" i="2"/>
  <c r="K175" i="2" s="1"/>
  <c r="W175" i="2" s="1"/>
  <c r="D176" i="2"/>
  <c r="E176" i="2"/>
  <c r="F176" i="2"/>
  <c r="D177" i="2"/>
  <c r="I177" i="2" s="1"/>
  <c r="U177" i="2" s="1"/>
  <c r="E177" i="2"/>
  <c r="F177" i="2"/>
  <c r="D178" i="2"/>
  <c r="E178" i="2"/>
  <c r="F178" i="2"/>
  <c r="D179" i="2"/>
  <c r="E179" i="2"/>
  <c r="F179" i="2"/>
  <c r="K179" i="2" s="1"/>
  <c r="W179" i="2" s="1"/>
  <c r="D180" i="2"/>
  <c r="E180" i="2"/>
  <c r="F180" i="2"/>
  <c r="D181" i="2"/>
  <c r="I181" i="2" s="1"/>
  <c r="U181" i="2" s="1"/>
  <c r="E181" i="2"/>
  <c r="F181" i="2"/>
  <c r="D182" i="2"/>
  <c r="E182" i="2"/>
  <c r="F182" i="2"/>
  <c r="D183" i="2"/>
  <c r="E183" i="2"/>
  <c r="F183" i="2"/>
  <c r="K183" i="2" s="1"/>
  <c r="W183" i="2" s="1"/>
  <c r="D184" i="2"/>
  <c r="E184" i="2"/>
  <c r="F184" i="2"/>
  <c r="D185" i="2"/>
  <c r="I185" i="2" s="1"/>
  <c r="U185" i="2" s="1"/>
  <c r="E185" i="2"/>
  <c r="F185" i="2"/>
  <c r="D186" i="2"/>
  <c r="E186" i="2"/>
  <c r="F186" i="2"/>
  <c r="D187" i="2"/>
  <c r="E187" i="2"/>
  <c r="F187" i="2"/>
  <c r="K187" i="2" s="1"/>
  <c r="W187" i="2" s="1"/>
  <c r="D188" i="2"/>
  <c r="E188" i="2"/>
  <c r="F188" i="2"/>
  <c r="D189" i="2"/>
  <c r="I189" i="2" s="1"/>
  <c r="U189" i="2" s="1"/>
  <c r="E189" i="2"/>
  <c r="F189" i="2"/>
  <c r="P25" i="2"/>
  <c r="S25" i="2" s="1"/>
  <c r="Q28" i="2"/>
  <c r="T28" i="2" s="1"/>
  <c r="P29" i="2"/>
  <c r="S29" i="2" s="1"/>
  <c r="Q31" i="2"/>
  <c r="T31" i="2" s="1"/>
  <c r="P32" i="2"/>
  <c r="S32" i="2" s="1"/>
  <c r="O33" i="2"/>
  <c r="R33" i="2" s="1"/>
  <c r="P35" i="2"/>
  <c r="S35" i="2" s="1"/>
  <c r="O36" i="2"/>
  <c r="R36" i="2" s="1"/>
  <c r="Q40" i="2"/>
  <c r="T40" i="2" s="1"/>
  <c r="P41" i="2"/>
  <c r="S41" i="2" s="1"/>
  <c r="Q43" i="2"/>
  <c r="T43" i="2" s="1"/>
  <c r="P44" i="2"/>
  <c r="S44" i="2" s="1"/>
  <c r="O45" i="2"/>
  <c r="R45" i="2" s="1"/>
  <c r="P47" i="2"/>
  <c r="S47" i="2" s="1"/>
  <c r="O48" i="2"/>
  <c r="R48" i="2" s="1"/>
  <c r="O51" i="2"/>
  <c r="R51" i="2" s="1"/>
  <c r="Q53" i="2"/>
  <c r="T53" i="2" s="1"/>
  <c r="Q56" i="2"/>
  <c r="T56" i="2" s="1"/>
  <c r="P57" i="2"/>
  <c r="S57" i="2" s="1"/>
  <c r="Q59" i="2"/>
  <c r="T59" i="2" s="1"/>
  <c r="P60" i="2"/>
  <c r="S60" i="2" s="1"/>
  <c r="O61" i="2"/>
  <c r="R61" i="2" s="1"/>
  <c r="P63" i="2"/>
  <c r="S63" i="2" s="1"/>
  <c r="O64" i="2"/>
  <c r="R64" i="2" s="1"/>
  <c r="O67" i="2"/>
  <c r="R67" i="2" s="1"/>
  <c r="Q69" i="2"/>
  <c r="T69" i="2" s="1"/>
  <c r="Q72" i="2"/>
  <c r="T72" i="2" s="1"/>
  <c r="P73" i="2"/>
  <c r="S73" i="2" s="1"/>
  <c r="Q75" i="2"/>
  <c r="T75" i="2" s="1"/>
  <c r="P76" i="2"/>
  <c r="S76" i="2" s="1"/>
  <c r="O77" i="2"/>
  <c r="R77" i="2" s="1"/>
  <c r="P79" i="2"/>
  <c r="S79" i="2" s="1"/>
  <c r="O80" i="2"/>
  <c r="R80" i="2" s="1"/>
  <c r="O83" i="2"/>
  <c r="R83" i="2" s="1"/>
  <c r="Q85" i="2"/>
  <c r="T85" i="2" s="1"/>
  <c r="Q88" i="2"/>
  <c r="T88" i="2" s="1"/>
  <c r="P89" i="2"/>
  <c r="S89" i="2" s="1"/>
  <c r="Q91" i="2"/>
  <c r="T91" i="2" s="1"/>
  <c r="P92" i="2"/>
  <c r="S92" i="2" s="1"/>
  <c r="O93" i="2"/>
  <c r="R93" i="2" s="1"/>
  <c r="P95" i="2"/>
  <c r="S95" i="2" s="1"/>
  <c r="O96" i="2"/>
  <c r="R96" i="2" s="1"/>
  <c r="O99" i="2"/>
  <c r="R99" i="2" s="1"/>
  <c r="Q101" i="2"/>
  <c r="T101" i="2" s="1"/>
  <c r="Q104" i="2"/>
  <c r="T104" i="2" s="1"/>
  <c r="P105" i="2"/>
  <c r="S105" i="2" s="1"/>
  <c r="Q107" i="2"/>
  <c r="T107" i="2" s="1"/>
  <c r="P108" i="2"/>
  <c r="S108" i="2" s="1"/>
  <c r="O109" i="2"/>
  <c r="R109" i="2" s="1"/>
  <c r="P111" i="2"/>
  <c r="S111" i="2" s="1"/>
  <c r="O112" i="2"/>
  <c r="R112" i="2" s="1"/>
  <c r="O115" i="2"/>
  <c r="R115" i="2" s="1"/>
  <c r="Q117" i="2"/>
  <c r="T117" i="2" s="1"/>
  <c r="Q120" i="2"/>
  <c r="T120" i="2" s="1"/>
  <c r="P121" i="2"/>
  <c r="S121" i="2" s="1"/>
  <c r="Q123" i="2"/>
  <c r="T123" i="2" s="1"/>
  <c r="P124" i="2"/>
  <c r="S124" i="2" s="1"/>
  <c r="O125" i="2"/>
  <c r="R125" i="2" s="1"/>
  <c r="P127" i="2"/>
  <c r="S127" i="2" s="1"/>
  <c r="O128" i="2"/>
  <c r="R128" i="2" s="1"/>
  <c r="O131" i="2"/>
  <c r="R131" i="2" s="1"/>
  <c r="Q133" i="2"/>
  <c r="T133" i="2" s="1"/>
  <c r="Q136" i="2"/>
  <c r="T136" i="2" s="1"/>
  <c r="Q137" i="2"/>
  <c r="T137" i="2" s="1"/>
  <c r="O139" i="2"/>
  <c r="R139" i="2" s="1"/>
  <c r="Q143" i="2"/>
  <c r="T143" i="2" s="1"/>
  <c r="P144" i="2"/>
  <c r="S144" i="2" s="1"/>
  <c r="P145" i="2"/>
  <c r="S145" i="2" s="1"/>
  <c r="O147" i="2"/>
  <c r="R147" i="2" s="1"/>
  <c r="Q151" i="2"/>
  <c r="T151" i="2" s="1"/>
  <c r="P152" i="2"/>
  <c r="S152" i="2" s="1"/>
  <c r="P153" i="2"/>
  <c r="S153" i="2" s="1"/>
  <c r="O155" i="2"/>
  <c r="R155" i="2" s="1"/>
  <c r="Q159" i="2"/>
  <c r="T159" i="2" s="1"/>
  <c r="P160" i="2"/>
  <c r="S160" i="2" s="1"/>
  <c r="P161" i="2"/>
  <c r="S161" i="2" s="1"/>
  <c r="O163" i="2"/>
  <c r="R163" i="2" s="1"/>
  <c r="Q167" i="2"/>
  <c r="T167" i="2" s="1"/>
  <c r="P168" i="2"/>
  <c r="S168" i="2" s="1"/>
  <c r="P169" i="2"/>
  <c r="S169" i="2" s="1"/>
  <c r="O171" i="2"/>
  <c r="R171" i="2" s="1"/>
  <c r="Q175" i="2"/>
  <c r="T175" i="2" s="1"/>
  <c r="P176" i="2"/>
  <c r="S176" i="2" s="1"/>
  <c r="P177" i="2"/>
  <c r="S177" i="2" s="1"/>
  <c r="O179" i="2"/>
  <c r="R179" i="2" s="1"/>
  <c r="Q183" i="2"/>
  <c r="T183" i="2" s="1"/>
  <c r="P184" i="2"/>
  <c r="S184" i="2" s="1"/>
  <c r="P185" i="2"/>
  <c r="S185" i="2" s="1"/>
  <c r="O187" i="2"/>
  <c r="R187" i="2" s="1"/>
  <c r="Q3" i="2"/>
  <c r="T3" i="2" s="1"/>
  <c r="P4" i="2"/>
  <c r="S4" i="2" s="1"/>
  <c r="P5" i="2"/>
  <c r="S5" i="2" s="1"/>
  <c r="O7" i="2"/>
  <c r="R7" i="2" s="1"/>
  <c r="Q11" i="2"/>
  <c r="T11" i="2" s="1"/>
  <c r="P12" i="2"/>
  <c r="S12" i="2" s="1"/>
  <c r="P13" i="2"/>
  <c r="S13" i="2" s="1"/>
  <c r="O15" i="2"/>
  <c r="R15" i="2" s="1"/>
  <c r="Q19" i="2"/>
  <c r="T19" i="2" s="1"/>
  <c r="P20" i="2"/>
  <c r="S20" i="2" s="1"/>
  <c r="P21" i="2"/>
  <c r="S21" i="2" s="1"/>
  <c r="O23" i="2"/>
  <c r="R23" i="2" s="1"/>
  <c r="Q24" i="2"/>
  <c r="T24" i="2" s="1"/>
  <c r="J7" i="2"/>
  <c r="V7" i="2" s="1"/>
  <c r="J8" i="2"/>
  <c r="V8" i="2" s="1"/>
  <c r="I11" i="2"/>
  <c r="U11" i="2" s="1"/>
  <c r="J12" i="2"/>
  <c r="V12" i="2" s="1"/>
  <c r="K12" i="2"/>
  <c r="W12" i="2" s="1"/>
  <c r="I15" i="2"/>
  <c r="U15" i="2" s="1"/>
  <c r="J15" i="2"/>
  <c r="V15" i="2" s="1"/>
  <c r="K17" i="2"/>
  <c r="W17" i="2" s="1"/>
  <c r="J19" i="2"/>
  <c r="V19" i="2" s="1"/>
  <c r="J20" i="2"/>
  <c r="V20" i="2" s="1"/>
  <c r="J24" i="2"/>
  <c r="V24" i="2" s="1"/>
  <c r="K24" i="2"/>
  <c r="W24" i="2" s="1"/>
  <c r="I27" i="2"/>
  <c r="U27" i="2" s="1"/>
  <c r="J27" i="2"/>
  <c r="V27" i="2" s="1"/>
  <c r="K28" i="2"/>
  <c r="W28" i="2" s="1"/>
  <c r="K29" i="2"/>
  <c r="W29" i="2" s="1"/>
  <c r="J31" i="2"/>
  <c r="V31" i="2" s="1"/>
  <c r="J32" i="2"/>
  <c r="V32" i="2" s="1"/>
  <c r="J36" i="2"/>
  <c r="V36" i="2" s="1"/>
  <c r="K36" i="2"/>
  <c r="W36" i="2" s="1"/>
  <c r="I39" i="2"/>
  <c r="U39" i="2" s="1"/>
  <c r="K40" i="2"/>
  <c r="W40" i="2" s="1"/>
  <c r="K41" i="2"/>
  <c r="W41" i="2" s="1"/>
  <c r="J43" i="2"/>
  <c r="V43" i="2" s="1"/>
  <c r="I44" i="2"/>
  <c r="U44" i="2" s="1"/>
  <c r="J48" i="2"/>
  <c r="V48" i="2" s="1"/>
  <c r="K48" i="2"/>
  <c r="W48" i="2" s="1"/>
  <c r="I51" i="2"/>
  <c r="U51" i="2" s="1"/>
  <c r="K52" i="2"/>
  <c r="W52" i="2" s="1"/>
  <c r="K53" i="2"/>
  <c r="W53" i="2" s="1"/>
  <c r="I55" i="2"/>
  <c r="U55" i="2" s="1"/>
  <c r="J55" i="2"/>
  <c r="V55" i="2" s="1"/>
  <c r="J60" i="2"/>
  <c r="V60" i="2" s="1"/>
  <c r="K60" i="2"/>
  <c r="W60" i="2" s="1"/>
  <c r="I63" i="2"/>
  <c r="U63" i="2" s="1"/>
  <c r="J63" i="2"/>
  <c r="V63" i="2" s="1"/>
  <c r="K65" i="2"/>
  <c r="W65" i="2" s="1"/>
  <c r="J67" i="2"/>
  <c r="V67" i="2" s="1"/>
  <c r="J68" i="2"/>
  <c r="V68" i="2" s="1"/>
  <c r="J72" i="2"/>
  <c r="V72" i="2" s="1"/>
  <c r="K72" i="2"/>
  <c r="W72" i="2" s="1"/>
  <c r="I75" i="2"/>
  <c r="U75" i="2" s="1"/>
  <c r="J75" i="2"/>
  <c r="V75" i="2" s="1"/>
  <c r="K76" i="2"/>
  <c r="W76" i="2" s="1"/>
  <c r="K77" i="2"/>
  <c r="W77" i="2" s="1"/>
  <c r="J79" i="2"/>
  <c r="V79" i="2" s="1"/>
  <c r="J80" i="2"/>
  <c r="V80" i="2" s="1"/>
  <c r="J84" i="2"/>
  <c r="V84" i="2" s="1"/>
  <c r="K84" i="2"/>
  <c r="W84" i="2" s="1"/>
  <c r="I87" i="2"/>
  <c r="U87" i="2" s="1"/>
  <c r="K88" i="2"/>
  <c r="W88" i="2" s="1"/>
  <c r="K89" i="2"/>
  <c r="W89" i="2" s="1"/>
  <c r="J91" i="2"/>
  <c r="V91" i="2" s="1"/>
  <c r="I92" i="2"/>
  <c r="U92" i="2" s="1"/>
  <c r="J96" i="2"/>
  <c r="V96" i="2" s="1"/>
  <c r="K96" i="2"/>
  <c r="W96" i="2" s="1"/>
  <c r="I99" i="2"/>
  <c r="U99" i="2" s="1"/>
  <c r="K100" i="2"/>
  <c r="W100" i="2" s="1"/>
  <c r="K101" i="2"/>
  <c r="W101" i="2" s="1"/>
  <c r="I103" i="2"/>
  <c r="U103" i="2" s="1"/>
  <c r="J103" i="2"/>
  <c r="V103" i="2" s="1"/>
  <c r="I108" i="2"/>
  <c r="U108" i="2" s="1"/>
  <c r="J108" i="2"/>
  <c r="V108" i="2" s="1"/>
  <c r="I111" i="2"/>
  <c r="U111" i="2" s="1"/>
  <c r="K112" i="2"/>
  <c r="W112" i="2" s="1"/>
  <c r="J113" i="2"/>
  <c r="V113" i="2" s="1"/>
  <c r="I115" i="2"/>
  <c r="U115" i="2" s="1"/>
  <c r="J115" i="2"/>
  <c r="V115" i="2" s="1"/>
  <c r="J119" i="2"/>
  <c r="V119" i="2" s="1"/>
  <c r="J120" i="2"/>
  <c r="V120" i="2" s="1"/>
  <c r="I123" i="2"/>
  <c r="U123" i="2" s="1"/>
  <c r="J124" i="2"/>
  <c r="V124" i="2" s="1"/>
  <c r="K124" i="2"/>
  <c r="W124" i="2" s="1"/>
  <c r="I127" i="2"/>
  <c r="U127" i="2" s="1"/>
  <c r="J127" i="2"/>
  <c r="V127" i="2" s="1"/>
  <c r="K129" i="2"/>
  <c r="W129" i="2" s="1"/>
  <c r="J131" i="2"/>
  <c r="V131" i="2" s="1"/>
  <c r="J132" i="2"/>
  <c r="V132" i="2" s="1"/>
  <c r="J136" i="2"/>
  <c r="V136" i="2" s="1"/>
  <c r="K136" i="2"/>
  <c r="W136" i="2" s="1"/>
  <c r="I139" i="2"/>
  <c r="U139" i="2" s="1"/>
  <c r="J139" i="2"/>
  <c r="V139" i="2" s="1"/>
  <c r="K140" i="2"/>
  <c r="W140" i="2" s="1"/>
  <c r="K141" i="2"/>
  <c r="W141" i="2" s="1"/>
  <c r="J143" i="2"/>
  <c r="V143" i="2" s="1"/>
  <c r="J144" i="2"/>
  <c r="V144" i="2" s="1"/>
  <c r="J148" i="2"/>
  <c r="V148" i="2" s="1"/>
  <c r="K148" i="2"/>
  <c r="W148" i="2" s="1"/>
  <c r="I151" i="2"/>
  <c r="U151" i="2" s="1"/>
  <c r="K152" i="2"/>
  <c r="W152" i="2" s="1"/>
  <c r="K153" i="2"/>
  <c r="W153" i="2" s="1"/>
  <c r="J155" i="2"/>
  <c r="V155" i="2" s="1"/>
  <c r="I156" i="2"/>
  <c r="U156" i="2" s="1"/>
  <c r="J160" i="2"/>
  <c r="V160" i="2" s="1"/>
  <c r="K160" i="2"/>
  <c r="W160" i="2" s="1"/>
  <c r="I163" i="2"/>
  <c r="U163" i="2" s="1"/>
  <c r="K164" i="2"/>
  <c r="W164" i="2" s="1"/>
  <c r="K165" i="2"/>
  <c r="W165" i="2" s="1"/>
  <c r="I167" i="2"/>
  <c r="U167" i="2" s="1"/>
  <c r="J167" i="2"/>
  <c r="V167" i="2" s="1"/>
  <c r="I172" i="2"/>
  <c r="U172" i="2" s="1"/>
  <c r="J172" i="2"/>
  <c r="V172" i="2" s="1"/>
  <c r="I175" i="2"/>
  <c r="U175" i="2" s="1"/>
  <c r="K176" i="2"/>
  <c r="W176" i="2" s="1"/>
  <c r="J177" i="2"/>
  <c r="V177" i="2" s="1"/>
  <c r="I179" i="2"/>
  <c r="U179" i="2" s="1"/>
  <c r="J179" i="2"/>
  <c r="V179" i="2" s="1"/>
  <c r="J183" i="2"/>
  <c r="V183" i="2" s="1"/>
  <c r="J184" i="2"/>
  <c r="V184" i="2" s="1"/>
  <c r="I187" i="2"/>
  <c r="U187" i="2" s="1"/>
  <c r="K188" i="2"/>
  <c r="W188" i="2" s="1"/>
  <c r="K189" i="2"/>
  <c r="W189" i="2" s="1"/>
  <c r="H3" i="2"/>
  <c r="O3" i="2" s="1"/>
  <c r="R3" i="2" s="1"/>
  <c r="H4" i="2"/>
  <c r="Q4" i="2" s="1"/>
  <c r="T4" i="2" s="1"/>
  <c r="H5" i="2"/>
  <c r="Q5" i="2" s="1"/>
  <c r="T5" i="2" s="1"/>
  <c r="H6" i="2"/>
  <c r="Q6" i="2" s="1"/>
  <c r="T6" i="2" s="1"/>
  <c r="H7" i="2"/>
  <c r="P7" i="2" s="1"/>
  <c r="S7" i="2" s="1"/>
  <c r="H8" i="2"/>
  <c r="O8" i="2" s="1"/>
  <c r="R8" i="2" s="1"/>
  <c r="H9" i="2"/>
  <c r="O9" i="2" s="1"/>
  <c r="R9" i="2" s="1"/>
  <c r="H10" i="2"/>
  <c r="O10" i="2" s="1"/>
  <c r="R10" i="2" s="1"/>
  <c r="H11" i="2"/>
  <c r="J11" i="2" s="1"/>
  <c r="V11" i="2" s="1"/>
  <c r="H12" i="2"/>
  <c r="Q12" i="2" s="1"/>
  <c r="T12" i="2" s="1"/>
  <c r="H13" i="2"/>
  <c r="Q13" i="2" s="1"/>
  <c r="T13" i="2" s="1"/>
  <c r="H14" i="2"/>
  <c r="Q14" i="2" s="1"/>
  <c r="T14" i="2" s="1"/>
  <c r="H15" i="2"/>
  <c r="P15" i="2" s="1"/>
  <c r="S15" i="2" s="1"/>
  <c r="H16" i="2"/>
  <c r="O16" i="2" s="1"/>
  <c r="R16" i="2" s="1"/>
  <c r="H17" i="2"/>
  <c r="O17" i="2" s="1"/>
  <c r="R17" i="2" s="1"/>
  <c r="H18" i="2"/>
  <c r="O18" i="2" s="1"/>
  <c r="R18" i="2" s="1"/>
  <c r="H19" i="2"/>
  <c r="O19" i="2" s="1"/>
  <c r="R19" i="2" s="1"/>
  <c r="H20" i="2"/>
  <c r="Q20" i="2" s="1"/>
  <c r="T20" i="2" s="1"/>
  <c r="H21" i="2"/>
  <c r="Q21" i="2" s="1"/>
  <c r="T21" i="2" s="1"/>
  <c r="H22" i="2"/>
  <c r="Q22" i="2" s="1"/>
  <c r="T22" i="2" s="1"/>
  <c r="H23" i="2"/>
  <c r="P23" i="2" s="1"/>
  <c r="S23" i="2" s="1"/>
  <c r="H24" i="2"/>
  <c r="O24" i="2" s="1"/>
  <c r="R24" i="2" s="1"/>
  <c r="H25" i="2"/>
  <c r="Q25" i="2" s="1"/>
  <c r="T25" i="2" s="1"/>
  <c r="H26" i="2"/>
  <c r="O26" i="2" s="1"/>
  <c r="R26" i="2" s="1"/>
  <c r="H27" i="2"/>
  <c r="O27" i="2" s="1"/>
  <c r="R27" i="2" s="1"/>
  <c r="H28" i="2"/>
  <c r="I28" i="2" s="1"/>
  <c r="U28" i="2" s="1"/>
  <c r="H29" i="2"/>
  <c r="Q29" i="2" s="1"/>
  <c r="T29" i="2" s="1"/>
  <c r="H30" i="2"/>
  <c r="O30" i="2" s="1"/>
  <c r="R30" i="2" s="1"/>
  <c r="H31" i="2"/>
  <c r="O31" i="2" s="1"/>
  <c r="R31" i="2" s="1"/>
  <c r="H32" i="2"/>
  <c r="Q32" i="2" s="1"/>
  <c r="T32" i="2" s="1"/>
  <c r="H33" i="2"/>
  <c r="P33" i="2" s="1"/>
  <c r="S33" i="2" s="1"/>
  <c r="H34" i="2"/>
  <c r="Q34" i="2" s="1"/>
  <c r="T34" i="2" s="1"/>
  <c r="H35" i="2"/>
  <c r="Q35" i="2" s="1"/>
  <c r="T35" i="2" s="1"/>
  <c r="H36" i="2"/>
  <c r="P36" i="2" s="1"/>
  <c r="S36" i="2" s="1"/>
  <c r="H37" i="2"/>
  <c r="O37" i="2" s="1"/>
  <c r="R37" i="2" s="1"/>
  <c r="H38" i="2"/>
  <c r="Q38" i="2" s="1"/>
  <c r="T38" i="2" s="1"/>
  <c r="H39" i="2"/>
  <c r="O39" i="2" s="1"/>
  <c r="R39" i="2" s="1"/>
  <c r="H40" i="2"/>
  <c r="O40" i="2" s="1"/>
  <c r="R40" i="2" s="1"/>
  <c r="H41" i="2"/>
  <c r="Q41" i="2" s="1"/>
  <c r="T41" i="2" s="1"/>
  <c r="H42" i="2"/>
  <c r="O42" i="2" s="1"/>
  <c r="R42" i="2" s="1"/>
  <c r="H43" i="2"/>
  <c r="O43" i="2" s="1"/>
  <c r="R43" i="2" s="1"/>
  <c r="H44" i="2"/>
  <c r="Q44" i="2" s="1"/>
  <c r="T44" i="2" s="1"/>
  <c r="H45" i="2"/>
  <c r="P45" i="2" s="1"/>
  <c r="S45" i="2" s="1"/>
  <c r="H46" i="2"/>
  <c r="Q46" i="2" s="1"/>
  <c r="T46" i="2" s="1"/>
  <c r="H47" i="2"/>
  <c r="Q47" i="2" s="1"/>
  <c r="T47" i="2" s="1"/>
  <c r="H48" i="2"/>
  <c r="P48" i="2" s="1"/>
  <c r="S48" i="2" s="1"/>
  <c r="H49" i="2"/>
  <c r="O49" i="2" s="1"/>
  <c r="R49" i="2" s="1"/>
  <c r="H50" i="2"/>
  <c r="Q50" i="2" s="1"/>
  <c r="T50" i="2" s="1"/>
  <c r="H51" i="2"/>
  <c r="P51" i="2" s="1"/>
  <c r="S51" i="2" s="1"/>
  <c r="H52" i="2"/>
  <c r="O52" i="2" s="1"/>
  <c r="R52" i="2" s="1"/>
  <c r="H53" i="2"/>
  <c r="O53" i="2" s="1"/>
  <c r="R53" i="2" s="1"/>
  <c r="H54" i="2"/>
  <c r="P54" i="2" s="1"/>
  <c r="S54" i="2" s="1"/>
  <c r="H55" i="2"/>
  <c r="O55" i="2" s="1"/>
  <c r="R55" i="2" s="1"/>
  <c r="H56" i="2"/>
  <c r="J56" i="2" s="1"/>
  <c r="V56" i="2" s="1"/>
  <c r="H57" i="2"/>
  <c r="Q57" i="2" s="1"/>
  <c r="T57" i="2" s="1"/>
  <c r="H58" i="2"/>
  <c r="O58" i="2" s="1"/>
  <c r="R58" i="2" s="1"/>
  <c r="H59" i="2"/>
  <c r="I59" i="2" s="1"/>
  <c r="U59" i="2" s="1"/>
  <c r="H60" i="2"/>
  <c r="Q60" i="2" s="1"/>
  <c r="T60" i="2" s="1"/>
  <c r="H61" i="2"/>
  <c r="P61" i="2" s="1"/>
  <c r="S61" i="2" s="1"/>
  <c r="H62" i="2"/>
  <c r="O62" i="2" s="1"/>
  <c r="R62" i="2" s="1"/>
  <c r="H63" i="2"/>
  <c r="Q63" i="2" s="1"/>
  <c r="T63" i="2" s="1"/>
  <c r="H64" i="2"/>
  <c r="P64" i="2" s="1"/>
  <c r="S64" i="2" s="1"/>
  <c r="H65" i="2"/>
  <c r="O65" i="2" s="1"/>
  <c r="R65" i="2" s="1"/>
  <c r="H66" i="2"/>
  <c r="Q66" i="2" s="1"/>
  <c r="T66" i="2" s="1"/>
  <c r="H67" i="2"/>
  <c r="P67" i="2" s="1"/>
  <c r="S67" i="2" s="1"/>
  <c r="H68" i="2"/>
  <c r="O68" i="2" s="1"/>
  <c r="R68" i="2" s="1"/>
  <c r="H69" i="2"/>
  <c r="O69" i="2" s="1"/>
  <c r="R69" i="2" s="1"/>
  <c r="H70" i="2"/>
  <c r="P70" i="2" s="1"/>
  <c r="S70" i="2" s="1"/>
  <c r="H71" i="2"/>
  <c r="O71" i="2" s="1"/>
  <c r="R71" i="2" s="1"/>
  <c r="H72" i="2"/>
  <c r="O72" i="2" s="1"/>
  <c r="R72" i="2" s="1"/>
  <c r="H73" i="2"/>
  <c r="Q73" i="2" s="1"/>
  <c r="T73" i="2" s="1"/>
  <c r="H74" i="2"/>
  <c r="O74" i="2" s="1"/>
  <c r="R74" i="2" s="1"/>
  <c r="H75" i="2"/>
  <c r="O75" i="2" s="1"/>
  <c r="R75" i="2" s="1"/>
  <c r="H76" i="2"/>
  <c r="Q76" i="2" s="1"/>
  <c r="T76" i="2" s="1"/>
  <c r="H77" i="2"/>
  <c r="P77" i="2" s="1"/>
  <c r="S77" i="2" s="1"/>
  <c r="H78" i="2"/>
  <c r="I78" i="2" s="1"/>
  <c r="U78" i="2" s="1"/>
  <c r="H79" i="2"/>
  <c r="Q79" i="2" s="1"/>
  <c r="T79" i="2" s="1"/>
  <c r="H80" i="2"/>
  <c r="P80" i="2" s="1"/>
  <c r="S80" i="2" s="1"/>
  <c r="H81" i="2"/>
  <c r="O81" i="2" s="1"/>
  <c r="R81" i="2" s="1"/>
  <c r="H82" i="2"/>
  <c r="Q82" i="2" s="1"/>
  <c r="T82" i="2" s="1"/>
  <c r="H83" i="2"/>
  <c r="P83" i="2" s="1"/>
  <c r="S83" i="2" s="1"/>
  <c r="H84" i="2"/>
  <c r="O84" i="2" s="1"/>
  <c r="R84" i="2" s="1"/>
  <c r="H85" i="2"/>
  <c r="K85" i="2" s="1"/>
  <c r="W85" i="2" s="1"/>
  <c r="H86" i="2"/>
  <c r="P86" i="2" s="1"/>
  <c r="S86" i="2" s="1"/>
  <c r="H87" i="2"/>
  <c r="O87" i="2" s="1"/>
  <c r="R87" i="2" s="1"/>
  <c r="H88" i="2"/>
  <c r="O88" i="2" s="1"/>
  <c r="R88" i="2" s="1"/>
  <c r="H89" i="2"/>
  <c r="Q89" i="2" s="1"/>
  <c r="T89" i="2" s="1"/>
  <c r="H90" i="2"/>
  <c r="O90" i="2" s="1"/>
  <c r="R90" i="2" s="1"/>
  <c r="H91" i="2"/>
  <c r="O91" i="2" s="1"/>
  <c r="R91" i="2" s="1"/>
  <c r="H92" i="2"/>
  <c r="Q92" i="2" s="1"/>
  <c r="T92" i="2" s="1"/>
  <c r="H93" i="2"/>
  <c r="P93" i="2" s="1"/>
  <c r="S93" i="2" s="1"/>
  <c r="H94" i="2"/>
  <c r="O94" i="2" s="1"/>
  <c r="R94" i="2" s="1"/>
  <c r="H95" i="2"/>
  <c r="Q95" i="2" s="1"/>
  <c r="T95" i="2" s="1"/>
  <c r="H96" i="2"/>
  <c r="P96" i="2" s="1"/>
  <c r="S96" i="2" s="1"/>
  <c r="H97" i="2"/>
  <c r="O97" i="2" s="1"/>
  <c r="R97" i="2" s="1"/>
  <c r="H98" i="2"/>
  <c r="Q98" i="2" s="1"/>
  <c r="T98" i="2" s="1"/>
  <c r="H99" i="2"/>
  <c r="P99" i="2" s="1"/>
  <c r="S99" i="2" s="1"/>
  <c r="H100" i="2"/>
  <c r="O100" i="2" s="1"/>
  <c r="R100" i="2" s="1"/>
  <c r="H101" i="2"/>
  <c r="O101" i="2" s="1"/>
  <c r="R101" i="2" s="1"/>
  <c r="H102" i="2"/>
  <c r="P102" i="2" s="1"/>
  <c r="S102" i="2" s="1"/>
  <c r="H103" i="2"/>
  <c r="O103" i="2" s="1"/>
  <c r="R103" i="2" s="1"/>
  <c r="H104" i="2"/>
  <c r="J104" i="2" s="1"/>
  <c r="V104" i="2" s="1"/>
  <c r="H105" i="2"/>
  <c r="Q105" i="2" s="1"/>
  <c r="T105" i="2" s="1"/>
  <c r="H106" i="2"/>
  <c r="O106" i="2" s="1"/>
  <c r="R106" i="2" s="1"/>
  <c r="H107" i="2"/>
  <c r="I107" i="2" s="1"/>
  <c r="U107" i="2" s="1"/>
  <c r="H108" i="2"/>
  <c r="Q108" i="2" s="1"/>
  <c r="T108" i="2" s="1"/>
  <c r="H109" i="2"/>
  <c r="P109" i="2" s="1"/>
  <c r="S109" i="2" s="1"/>
  <c r="H110" i="2"/>
  <c r="Q110" i="2" s="1"/>
  <c r="T110" i="2" s="1"/>
  <c r="H111" i="2"/>
  <c r="Q111" i="2" s="1"/>
  <c r="T111" i="2" s="1"/>
  <c r="H112" i="2"/>
  <c r="P112" i="2" s="1"/>
  <c r="S112" i="2" s="1"/>
  <c r="H113" i="2"/>
  <c r="O113" i="2" s="1"/>
  <c r="R113" i="2" s="1"/>
  <c r="H114" i="2"/>
  <c r="Q114" i="2" s="1"/>
  <c r="T114" i="2" s="1"/>
  <c r="H115" i="2"/>
  <c r="P115" i="2" s="1"/>
  <c r="S115" i="2" s="1"/>
  <c r="H116" i="2"/>
  <c r="O116" i="2" s="1"/>
  <c r="R116" i="2" s="1"/>
  <c r="H117" i="2"/>
  <c r="O117" i="2" s="1"/>
  <c r="R117" i="2" s="1"/>
  <c r="H118" i="2"/>
  <c r="P118" i="2" s="1"/>
  <c r="S118" i="2" s="1"/>
  <c r="H119" i="2"/>
  <c r="O119" i="2" s="1"/>
  <c r="R119" i="2" s="1"/>
  <c r="H120" i="2"/>
  <c r="K120" i="2" s="1"/>
  <c r="W120" i="2" s="1"/>
  <c r="H121" i="2"/>
  <c r="Q121" i="2" s="1"/>
  <c r="T121" i="2" s="1"/>
  <c r="H122" i="2"/>
  <c r="O122" i="2" s="1"/>
  <c r="R122" i="2" s="1"/>
  <c r="H123" i="2"/>
  <c r="J123" i="2" s="1"/>
  <c r="V123" i="2" s="1"/>
  <c r="H124" i="2"/>
  <c r="Q124" i="2" s="1"/>
  <c r="T124" i="2" s="1"/>
  <c r="H125" i="2"/>
  <c r="P125" i="2" s="1"/>
  <c r="S125" i="2" s="1"/>
  <c r="H126" i="2"/>
  <c r="O126" i="2" s="1"/>
  <c r="R126" i="2" s="1"/>
  <c r="H127" i="2"/>
  <c r="Q127" i="2" s="1"/>
  <c r="T127" i="2" s="1"/>
  <c r="H128" i="2"/>
  <c r="P128" i="2" s="1"/>
  <c r="S128" i="2" s="1"/>
  <c r="H129" i="2"/>
  <c r="O129" i="2" s="1"/>
  <c r="R129" i="2" s="1"/>
  <c r="H130" i="2"/>
  <c r="Q130" i="2" s="1"/>
  <c r="T130" i="2" s="1"/>
  <c r="H131" i="2"/>
  <c r="P131" i="2" s="1"/>
  <c r="S131" i="2" s="1"/>
  <c r="H132" i="2"/>
  <c r="O132" i="2" s="1"/>
  <c r="R132" i="2" s="1"/>
  <c r="H133" i="2"/>
  <c r="O133" i="2" s="1"/>
  <c r="R133" i="2" s="1"/>
  <c r="H134" i="2"/>
  <c r="P134" i="2" s="1"/>
  <c r="S134" i="2" s="1"/>
  <c r="H135" i="2"/>
  <c r="O135" i="2" s="1"/>
  <c r="R135" i="2" s="1"/>
  <c r="H136" i="2"/>
  <c r="O136" i="2" s="1"/>
  <c r="R136" i="2" s="1"/>
  <c r="H137" i="2"/>
  <c r="K137" i="2" s="1"/>
  <c r="W137" i="2" s="1"/>
  <c r="H138" i="2"/>
  <c r="Q138" i="2" s="1"/>
  <c r="T138" i="2" s="1"/>
  <c r="H139" i="2"/>
  <c r="P139" i="2" s="1"/>
  <c r="S139" i="2" s="1"/>
  <c r="H140" i="2"/>
  <c r="O140" i="2" s="1"/>
  <c r="R140" i="2" s="1"/>
  <c r="H141" i="2"/>
  <c r="O141" i="2" s="1"/>
  <c r="R141" i="2" s="1"/>
  <c r="H142" i="2"/>
  <c r="I142" i="2" s="1"/>
  <c r="U142" i="2" s="1"/>
  <c r="H143" i="2"/>
  <c r="O143" i="2" s="1"/>
  <c r="R143" i="2" s="1"/>
  <c r="H144" i="2"/>
  <c r="Q144" i="2" s="1"/>
  <c r="T144" i="2" s="1"/>
  <c r="H145" i="2"/>
  <c r="Q145" i="2" s="1"/>
  <c r="T145" i="2" s="1"/>
  <c r="H146" i="2"/>
  <c r="P146" i="2" s="1"/>
  <c r="S146" i="2" s="1"/>
  <c r="H147" i="2"/>
  <c r="P147" i="2" s="1"/>
  <c r="S147" i="2" s="1"/>
  <c r="H148" i="2"/>
  <c r="O148" i="2" s="1"/>
  <c r="R148" i="2" s="1"/>
  <c r="H149" i="2"/>
  <c r="O149" i="2" s="1"/>
  <c r="R149" i="2" s="1"/>
  <c r="H150" i="2"/>
  <c r="K150" i="2" s="1"/>
  <c r="W150" i="2" s="1"/>
  <c r="H151" i="2"/>
  <c r="J151" i="2" s="1"/>
  <c r="V151" i="2" s="1"/>
  <c r="H152" i="2"/>
  <c r="Q152" i="2" s="1"/>
  <c r="T152" i="2" s="1"/>
  <c r="H153" i="2"/>
  <c r="Q153" i="2" s="1"/>
  <c r="T153" i="2" s="1"/>
  <c r="H154" i="2"/>
  <c r="P154" i="2" s="1"/>
  <c r="S154" i="2" s="1"/>
  <c r="H155" i="2"/>
  <c r="P155" i="2" s="1"/>
  <c r="S155" i="2" s="1"/>
  <c r="H156" i="2"/>
  <c r="O156" i="2" s="1"/>
  <c r="R156" i="2" s="1"/>
  <c r="H157" i="2"/>
  <c r="O157" i="2" s="1"/>
  <c r="R157" i="2" s="1"/>
  <c r="H158" i="2"/>
  <c r="I158" i="2" s="1"/>
  <c r="U158" i="2" s="1"/>
  <c r="H159" i="2"/>
  <c r="I159" i="2" s="1"/>
  <c r="U159" i="2" s="1"/>
  <c r="H160" i="2"/>
  <c r="Q160" i="2" s="1"/>
  <c r="T160" i="2" s="1"/>
  <c r="H161" i="2"/>
  <c r="Q161" i="2" s="1"/>
  <c r="T161" i="2" s="1"/>
  <c r="H162" i="2"/>
  <c r="P162" i="2" s="1"/>
  <c r="S162" i="2" s="1"/>
  <c r="H163" i="2"/>
  <c r="P163" i="2" s="1"/>
  <c r="S163" i="2" s="1"/>
  <c r="H164" i="2"/>
  <c r="O164" i="2" s="1"/>
  <c r="R164" i="2" s="1"/>
  <c r="H165" i="2"/>
  <c r="O165" i="2" s="1"/>
  <c r="R165" i="2" s="1"/>
  <c r="H166" i="2"/>
  <c r="I166" i="2" s="1"/>
  <c r="U166" i="2" s="1"/>
  <c r="H167" i="2"/>
  <c r="O167" i="2" s="1"/>
  <c r="R167" i="2" s="1"/>
  <c r="H168" i="2"/>
  <c r="Q168" i="2" s="1"/>
  <c r="T168" i="2" s="1"/>
  <c r="H169" i="2"/>
  <c r="Q169" i="2" s="1"/>
  <c r="T169" i="2" s="1"/>
  <c r="H170" i="2"/>
  <c r="P170" i="2" s="1"/>
  <c r="S170" i="2" s="1"/>
  <c r="H171" i="2"/>
  <c r="P171" i="2" s="1"/>
  <c r="S171" i="2" s="1"/>
  <c r="H172" i="2"/>
  <c r="O172" i="2" s="1"/>
  <c r="R172" i="2" s="1"/>
  <c r="H173" i="2"/>
  <c r="O173" i="2" s="1"/>
  <c r="R173" i="2" s="1"/>
  <c r="H174" i="2"/>
  <c r="O174" i="2" s="1"/>
  <c r="R174" i="2" s="1"/>
  <c r="H175" i="2"/>
  <c r="J175" i="2" s="1"/>
  <c r="V175" i="2" s="1"/>
  <c r="H176" i="2"/>
  <c r="Q176" i="2" s="1"/>
  <c r="T176" i="2" s="1"/>
  <c r="H177" i="2"/>
  <c r="Q177" i="2" s="1"/>
  <c r="T177" i="2" s="1"/>
  <c r="H178" i="2"/>
  <c r="P178" i="2" s="1"/>
  <c r="S178" i="2" s="1"/>
  <c r="H179" i="2"/>
  <c r="P179" i="2" s="1"/>
  <c r="S179" i="2" s="1"/>
  <c r="H180" i="2"/>
  <c r="O180" i="2" s="1"/>
  <c r="R180" i="2" s="1"/>
  <c r="H181" i="2"/>
  <c r="O181" i="2" s="1"/>
  <c r="R181" i="2" s="1"/>
  <c r="H182" i="2"/>
  <c r="K182" i="2" s="1"/>
  <c r="W182" i="2" s="1"/>
  <c r="H183" i="2"/>
  <c r="O183" i="2" s="1"/>
  <c r="R183" i="2" s="1"/>
  <c r="H184" i="2"/>
  <c r="Q184" i="2" s="1"/>
  <c r="T184" i="2" s="1"/>
  <c r="H185" i="2"/>
  <c r="Q185" i="2" s="1"/>
  <c r="T185" i="2" s="1"/>
  <c r="H186" i="2"/>
  <c r="P186" i="2" s="1"/>
  <c r="S186" i="2" s="1"/>
  <c r="H187" i="2"/>
  <c r="P187" i="2" s="1"/>
  <c r="S187" i="2" s="1"/>
  <c r="H188" i="2"/>
  <c r="O188" i="2" s="1"/>
  <c r="R188" i="2" s="1"/>
  <c r="H189" i="2"/>
  <c r="O189" i="2" s="1"/>
  <c r="R189" i="2" s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98" i="1"/>
  <c r="D98" i="1"/>
  <c r="C99" i="1"/>
  <c r="D99" i="1"/>
  <c r="C100" i="1"/>
  <c r="D100" i="1"/>
  <c r="C101" i="1"/>
  <c r="D101" i="1"/>
  <c r="C102" i="1"/>
  <c r="D102" i="1"/>
  <c r="C103" i="1"/>
  <c r="D103" i="1"/>
  <c r="C104" i="1"/>
  <c r="D104" i="1"/>
  <c r="C105" i="1"/>
  <c r="D105" i="1"/>
  <c r="C106" i="1"/>
  <c r="D106" i="1"/>
  <c r="C107" i="1"/>
  <c r="D107" i="1"/>
  <c r="C108" i="1"/>
  <c r="D108" i="1"/>
  <c r="C109" i="1"/>
  <c r="D109" i="1"/>
  <c r="C110" i="1"/>
  <c r="D110" i="1"/>
  <c r="C111" i="1"/>
  <c r="D111" i="1"/>
  <c r="C112" i="1"/>
  <c r="D112" i="1"/>
  <c r="C113" i="1"/>
  <c r="D113" i="1"/>
  <c r="C114" i="1"/>
  <c r="D114" i="1"/>
  <c r="C115" i="1"/>
  <c r="D115" i="1"/>
  <c r="C116" i="1"/>
  <c r="D116" i="1"/>
  <c r="C117" i="1"/>
  <c r="D117" i="1"/>
  <c r="C118" i="1"/>
  <c r="D118" i="1"/>
  <c r="C119" i="1"/>
  <c r="D119" i="1"/>
  <c r="C120" i="1"/>
  <c r="D120" i="1"/>
  <c r="C121" i="1"/>
  <c r="D121" i="1"/>
  <c r="C122" i="1"/>
  <c r="D122" i="1"/>
  <c r="C123" i="1"/>
  <c r="D123" i="1"/>
  <c r="C124" i="1"/>
  <c r="D124" i="1"/>
  <c r="C125" i="1"/>
  <c r="D125" i="1"/>
  <c r="C126" i="1"/>
  <c r="D126" i="1"/>
  <c r="C127" i="1"/>
  <c r="D127" i="1"/>
  <c r="C128" i="1"/>
  <c r="D128" i="1"/>
  <c r="C129" i="1"/>
  <c r="D129" i="1"/>
  <c r="C130" i="1"/>
  <c r="D130" i="1"/>
  <c r="C131" i="1"/>
  <c r="D131" i="1"/>
  <c r="C132" i="1"/>
  <c r="D132" i="1"/>
  <c r="C133" i="1"/>
  <c r="D133" i="1"/>
  <c r="C134" i="1"/>
  <c r="D134" i="1"/>
  <c r="C135" i="1"/>
  <c r="D135" i="1"/>
  <c r="C136" i="1"/>
  <c r="D136" i="1"/>
  <c r="C137" i="1"/>
  <c r="D137" i="1"/>
  <c r="C138" i="1"/>
  <c r="D138" i="1"/>
  <c r="C139" i="1"/>
  <c r="D139" i="1"/>
  <c r="C140" i="1"/>
  <c r="D140" i="1"/>
  <c r="C141" i="1"/>
  <c r="D141" i="1"/>
  <c r="C142" i="1"/>
  <c r="D142" i="1"/>
  <c r="C143" i="1"/>
  <c r="D143" i="1"/>
  <c r="C144" i="1"/>
  <c r="D144" i="1"/>
  <c r="C145" i="1"/>
  <c r="D145" i="1"/>
  <c r="C146" i="1"/>
  <c r="D146" i="1"/>
  <c r="C147" i="1"/>
  <c r="D147" i="1"/>
  <c r="C148" i="1"/>
  <c r="D148" i="1"/>
  <c r="C149" i="1"/>
  <c r="D149" i="1"/>
  <c r="C150" i="1"/>
  <c r="D150" i="1"/>
  <c r="C151" i="1"/>
  <c r="D151" i="1"/>
  <c r="C152" i="1"/>
  <c r="D152" i="1"/>
  <c r="C153" i="1"/>
  <c r="D153" i="1"/>
  <c r="C154" i="1"/>
  <c r="D154" i="1"/>
  <c r="C155" i="1"/>
  <c r="D155" i="1"/>
  <c r="C156" i="1"/>
  <c r="D156" i="1"/>
  <c r="C157" i="1"/>
  <c r="D157" i="1"/>
  <c r="C158" i="1"/>
  <c r="D158" i="1"/>
  <c r="C159" i="1"/>
  <c r="D159" i="1"/>
  <c r="C160" i="1"/>
  <c r="D160" i="1"/>
  <c r="C161" i="1"/>
  <c r="D161" i="1"/>
  <c r="C162" i="1"/>
  <c r="D162" i="1"/>
  <c r="C163" i="1"/>
  <c r="D163" i="1"/>
  <c r="C164" i="1"/>
  <c r="D164" i="1"/>
  <c r="C165" i="1"/>
  <c r="D165" i="1"/>
  <c r="C166" i="1"/>
  <c r="D166" i="1"/>
  <c r="C167" i="1"/>
  <c r="D167" i="1"/>
  <c r="C168" i="1"/>
  <c r="D168" i="1"/>
  <c r="C169" i="1"/>
  <c r="D169" i="1"/>
  <c r="C170" i="1"/>
  <c r="D170" i="1"/>
  <c r="C171" i="1"/>
  <c r="D171" i="1"/>
  <c r="C172" i="1"/>
  <c r="D172" i="1"/>
  <c r="C173" i="1"/>
  <c r="D173" i="1"/>
  <c r="C174" i="1"/>
  <c r="D174" i="1"/>
  <c r="C175" i="1"/>
  <c r="D175" i="1"/>
  <c r="C176" i="1"/>
  <c r="D176" i="1"/>
  <c r="C177" i="1"/>
  <c r="D177" i="1"/>
  <c r="C178" i="1"/>
  <c r="D178" i="1"/>
  <c r="C179" i="1"/>
  <c r="D179" i="1"/>
  <c r="C180" i="1"/>
  <c r="D180" i="1"/>
  <c r="C181" i="1"/>
  <c r="D181" i="1"/>
  <c r="C182" i="1"/>
  <c r="D182" i="1"/>
  <c r="C183" i="1"/>
  <c r="D183" i="1"/>
  <c r="C184" i="1"/>
  <c r="D184" i="1"/>
  <c r="C185" i="1"/>
  <c r="D185" i="1"/>
  <c r="C186" i="1"/>
  <c r="D186" i="1"/>
  <c r="C187" i="1"/>
  <c r="D187" i="1"/>
  <c r="C188" i="1"/>
  <c r="D188" i="1"/>
  <c r="C189" i="1"/>
  <c r="D189" i="1"/>
  <c r="C3" i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F14" i="1"/>
  <c r="L14" i="1" s="1"/>
  <c r="N14" i="1" s="1"/>
  <c r="F15" i="1"/>
  <c r="F16" i="1"/>
  <c r="F17" i="1"/>
  <c r="L17" i="1" s="1"/>
  <c r="N17" i="1" s="1"/>
  <c r="F18" i="1"/>
  <c r="F19" i="1"/>
  <c r="F20" i="1"/>
  <c r="K20" i="1" s="1"/>
  <c r="M20" i="1" s="1"/>
  <c r="F21" i="1"/>
  <c r="F22" i="1"/>
  <c r="F23" i="1"/>
  <c r="F24" i="1"/>
  <c r="F25" i="1"/>
  <c r="L25" i="1" s="1"/>
  <c r="N25" i="1" s="1"/>
  <c r="F26" i="1"/>
  <c r="F27" i="1"/>
  <c r="F28" i="1"/>
  <c r="F29" i="1"/>
  <c r="F30" i="1"/>
  <c r="F31" i="1"/>
  <c r="F32" i="1"/>
  <c r="F33" i="1"/>
  <c r="L33" i="1" s="1"/>
  <c r="N33" i="1" s="1"/>
  <c r="F34" i="1"/>
  <c r="F35" i="1"/>
  <c r="F36" i="1"/>
  <c r="K36" i="1" s="1"/>
  <c r="M36" i="1" s="1"/>
  <c r="F37" i="1"/>
  <c r="F38" i="1"/>
  <c r="F39" i="1"/>
  <c r="F40" i="1"/>
  <c r="F41" i="1"/>
  <c r="L41" i="1" s="1"/>
  <c r="N41" i="1" s="1"/>
  <c r="F42" i="1"/>
  <c r="F43" i="1"/>
  <c r="F44" i="1"/>
  <c r="F45" i="1"/>
  <c r="F46" i="1"/>
  <c r="F47" i="1"/>
  <c r="F48" i="1"/>
  <c r="F49" i="1"/>
  <c r="L49" i="1" s="1"/>
  <c r="N49" i="1" s="1"/>
  <c r="F50" i="1"/>
  <c r="F51" i="1"/>
  <c r="F52" i="1"/>
  <c r="K52" i="1" s="1"/>
  <c r="M52" i="1" s="1"/>
  <c r="F53" i="1"/>
  <c r="F54" i="1"/>
  <c r="F55" i="1"/>
  <c r="F56" i="1"/>
  <c r="F57" i="1"/>
  <c r="L57" i="1" s="1"/>
  <c r="N57" i="1" s="1"/>
  <c r="F58" i="1"/>
  <c r="F59" i="1"/>
  <c r="F60" i="1"/>
  <c r="F61" i="1"/>
  <c r="F62" i="1"/>
  <c r="F63" i="1"/>
  <c r="F64" i="1"/>
  <c r="F65" i="1"/>
  <c r="L65" i="1" s="1"/>
  <c r="N65" i="1" s="1"/>
  <c r="F66" i="1"/>
  <c r="K66" i="1" s="1"/>
  <c r="M66" i="1" s="1"/>
  <c r="F67" i="1"/>
  <c r="L67" i="1" s="1"/>
  <c r="N67" i="1" s="1"/>
  <c r="F68" i="1"/>
  <c r="F69" i="1"/>
  <c r="F70" i="1"/>
  <c r="K70" i="1" s="1"/>
  <c r="M70" i="1" s="1"/>
  <c r="F71" i="1"/>
  <c r="F72" i="1"/>
  <c r="L72" i="1" s="1"/>
  <c r="N72" i="1" s="1"/>
  <c r="F73" i="1"/>
  <c r="L73" i="1" s="1"/>
  <c r="N73" i="1" s="1"/>
  <c r="F74" i="1"/>
  <c r="L74" i="1" s="1"/>
  <c r="N74" i="1" s="1"/>
  <c r="F75" i="1"/>
  <c r="F76" i="1"/>
  <c r="F77" i="1"/>
  <c r="K77" i="1" s="1"/>
  <c r="M77" i="1" s="1"/>
  <c r="F78" i="1"/>
  <c r="K78" i="1" s="1"/>
  <c r="M78" i="1" s="1"/>
  <c r="F79" i="1"/>
  <c r="L79" i="1" s="1"/>
  <c r="N79" i="1" s="1"/>
  <c r="F80" i="1"/>
  <c r="F81" i="1"/>
  <c r="L81" i="1" s="1"/>
  <c r="N81" i="1" s="1"/>
  <c r="F82" i="1"/>
  <c r="L82" i="1" s="1"/>
  <c r="N82" i="1" s="1"/>
  <c r="F83" i="1"/>
  <c r="F84" i="1"/>
  <c r="K84" i="1" s="1"/>
  <c r="M84" i="1" s="1"/>
  <c r="F85" i="1"/>
  <c r="L85" i="1" s="1"/>
  <c r="N85" i="1" s="1"/>
  <c r="F86" i="1"/>
  <c r="L86" i="1" s="1"/>
  <c r="N86" i="1" s="1"/>
  <c r="F87" i="1"/>
  <c r="F88" i="1"/>
  <c r="F89" i="1"/>
  <c r="F90" i="1"/>
  <c r="K90" i="1" s="1"/>
  <c r="M90" i="1" s="1"/>
  <c r="F91" i="1"/>
  <c r="F92" i="1"/>
  <c r="F93" i="1"/>
  <c r="K93" i="1" s="1"/>
  <c r="M93" i="1" s="1"/>
  <c r="F94" i="1"/>
  <c r="K94" i="1" s="1"/>
  <c r="M94" i="1" s="1"/>
  <c r="F95" i="1"/>
  <c r="F96" i="1"/>
  <c r="L96" i="1" s="1"/>
  <c r="N96" i="1" s="1"/>
  <c r="F97" i="1"/>
  <c r="L97" i="1" s="1"/>
  <c r="N97" i="1" s="1"/>
  <c r="F98" i="1"/>
  <c r="L98" i="1" s="1"/>
  <c r="N98" i="1" s="1"/>
  <c r="F99" i="1"/>
  <c r="K99" i="1" s="1"/>
  <c r="M99" i="1" s="1"/>
  <c r="F100" i="1"/>
  <c r="F101" i="1"/>
  <c r="L101" i="1" s="1"/>
  <c r="N101" i="1" s="1"/>
  <c r="F102" i="1"/>
  <c r="L102" i="1" s="1"/>
  <c r="N102" i="1" s="1"/>
  <c r="F103" i="1"/>
  <c r="F104" i="1"/>
  <c r="F105" i="1"/>
  <c r="K105" i="1" s="1"/>
  <c r="M105" i="1" s="1"/>
  <c r="F106" i="1"/>
  <c r="K106" i="1" s="1"/>
  <c r="M106" i="1" s="1"/>
  <c r="F107" i="1"/>
  <c r="F108" i="1"/>
  <c r="F109" i="1"/>
  <c r="F110" i="1"/>
  <c r="K110" i="1" s="1"/>
  <c r="M110" i="1" s="1"/>
  <c r="F111" i="1"/>
  <c r="L111" i="1" s="1"/>
  <c r="N111" i="1" s="1"/>
  <c r="F112" i="1"/>
  <c r="F113" i="1"/>
  <c r="L113" i="1" s="1"/>
  <c r="N113" i="1" s="1"/>
  <c r="F114" i="1"/>
  <c r="L114" i="1" s="1"/>
  <c r="N114" i="1" s="1"/>
  <c r="F115" i="1"/>
  <c r="F116" i="1"/>
  <c r="K116" i="1" s="1"/>
  <c r="M116" i="1" s="1"/>
  <c r="F117" i="1"/>
  <c r="F118" i="1"/>
  <c r="L118" i="1" s="1"/>
  <c r="N118" i="1" s="1"/>
  <c r="F119" i="1"/>
  <c r="F120" i="1"/>
  <c r="F121" i="1"/>
  <c r="K121" i="1" s="1"/>
  <c r="M121" i="1" s="1"/>
  <c r="F122" i="1"/>
  <c r="K122" i="1" s="1"/>
  <c r="M122" i="1" s="1"/>
  <c r="F123" i="1"/>
  <c r="F124" i="1"/>
  <c r="F125" i="1"/>
  <c r="K125" i="1" s="1"/>
  <c r="M125" i="1" s="1"/>
  <c r="F126" i="1"/>
  <c r="K126" i="1" s="1"/>
  <c r="M126" i="1" s="1"/>
  <c r="F127" i="1"/>
  <c r="F128" i="1"/>
  <c r="L128" i="1" s="1"/>
  <c r="N128" i="1" s="1"/>
  <c r="F129" i="1"/>
  <c r="L129" i="1" s="1"/>
  <c r="N129" i="1" s="1"/>
  <c r="F130" i="1"/>
  <c r="L130" i="1" s="1"/>
  <c r="N130" i="1" s="1"/>
  <c r="F131" i="1"/>
  <c r="K131" i="1" s="1"/>
  <c r="M131" i="1" s="1"/>
  <c r="F132" i="1"/>
  <c r="F133" i="1"/>
  <c r="L133" i="1" s="1"/>
  <c r="N133" i="1" s="1"/>
  <c r="F134" i="1"/>
  <c r="L134" i="1" s="1"/>
  <c r="N134" i="1" s="1"/>
  <c r="F135" i="1"/>
  <c r="F136" i="1"/>
  <c r="F137" i="1"/>
  <c r="K137" i="1" s="1"/>
  <c r="M137" i="1" s="1"/>
  <c r="F138" i="1"/>
  <c r="K138" i="1" s="1"/>
  <c r="M138" i="1" s="1"/>
  <c r="F139" i="1"/>
  <c r="F140" i="1"/>
  <c r="F141" i="1"/>
  <c r="K141" i="1" s="1"/>
  <c r="M141" i="1" s="1"/>
  <c r="F142" i="1"/>
  <c r="K142" i="1" s="1"/>
  <c r="M142" i="1" s="1"/>
  <c r="F143" i="1"/>
  <c r="L143" i="1" s="1"/>
  <c r="N143" i="1" s="1"/>
  <c r="F144" i="1"/>
  <c r="F145" i="1"/>
  <c r="L145" i="1" s="1"/>
  <c r="N145" i="1" s="1"/>
  <c r="F146" i="1"/>
  <c r="L146" i="1" s="1"/>
  <c r="N146" i="1" s="1"/>
  <c r="F147" i="1"/>
  <c r="F148" i="1"/>
  <c r="K148" i="1" s="1"/>
  <c r="M148" i="1" s="1"/>
  <c r="F149" i="1"/>
  <c r="L149" i="1" s="1"/>
  <c r="N149" i="1" s="1"/>
  <c r="F150" i="1"/>
  <c r="L150" i="1" s="1"/>
  <c r="N150" i="1" s="1"/>
  <c r="F151" i="1"/>
  <c r="F152" i="1"/>
  <c r="F153" i="1"/>
  <c r="K153" i="1" s="1"/>
  <c r="M153" i="1" s="1"/>
  <c r="F154" i="1"/>
  <c r="K154" i="1" s="1"/>
  <c r="M154" i="1" s="1"/>
  <c r="F155" i="1"/>
  <c r="F156" i="1"/>
  <c r="F157" i="1"/>
  <c r="K157" i="1" s="1"/>
  <c r="M157" i="1" s="1"/>
  <c r="F158" i="1"/>
  <c r="K158" i="1" s="1"/>
  <c r="M158" i="1" s="1"/>
  <c r="F159" i="1"/>
  <c r="F160" i="1"/>
  <c r="L160" i="1" s="1"/>
  <c r="N160" i="1" s="1"/>
  <c r="F161" i="1"/>
  <c r="L161" i="1" s="1"/>
  <c r="N161" i="1" s="1"/>
  <c r="F162" i="1"/>
  <c r="L162" i="1" s="1"/>
  <c r="N162" i="1" s="1"/>
  <c r="F163" i="1"/>
  <c r="K163" i="1" s="1"/>
  <c r="M163" i="1" s="1"/>
  <c r="F164" i="1"/>
  <c r="F165" i="1"/>
  <c r="L165" i="1" s="1"/>
  <c r="N165" i="1" s="1"/>
  <c r="F166" i="1"/>
  <c r="L166" i="1" s="1"/>
  <c r="N166" i="1" s="1"/>
  <c r="F167" i="1"/>
  <c r="F168" i="1"/>
  <c r="F169" i="1"/>
  <c r="K169" i="1" s="1"/>
  <c r="M169" i="1" s="1"/>
  <c r="F170" i="1"/>
  <c r="F171" i="1"/>
  <c r="K171" i="1" s="1"/>
  <c r="M171" i="1" s="1"/>
  <c r="F172" i="1"/>
  <c r="K172" i="1" s="1"/>
  <c r="M172" i="1" s="1"/>
  <c r="F173" i="1"/>
  <c r="L173" i="1" s="1"/>
  <c r="N173" i="1" s="1"/>
  <c r="F174" i="1"/>
  <c r="L174" i="1" s="1"/>
  <c r="N174" i="1" s="1"/>
  <c r="F175" i="1"/>
  <c r="K175" i="1" s="1"/>
  <c r="M175" i="1" s="1"/>
  <c r="F176" i="1"/>
  <c r="F177" i="1"/>
  <c r="K177" i="1" s="1"/>
  <c r="M177" i="1" s="1"/>
  <c r="F178" i="1"/>
  <c r="K178" i="1" s="1"/>
  <c r="M178" i="1" s="1"/>
  <c r="F179" i="1"/>
  <c r="F180" i="1"/>
  <c r="L180" i="1" s="1"/>
  <c r="N180" i="1" s="1"/>
  <c r="F181" i="1"/>
  <c r="K181" i="1" s="1"/>
  <c r="M181" i="1" s="1"/>
  <c r="F182" i="1"/>
  <c r="K182" i="1" s="1"/>
  <c r="M182" i="1" s="1"/>
  <c r="F183" i="1"/>
  <c r="L183" i="1" s="1"/>
  <c r="N183" i="1" s="1"/>
  <c r="F184" i="1"/>
  <c r="L184" i="1" s="1"/>
  <c r="N184" i="1" s="1"/>
  <c r="F185" i="1"/>
  <c r="K185" i="1" s="1"/>
  <c r="M185" i="1" s="1"/>
  <c r="F186" i="1"/>
  <c r="K186" i="1" s="1"/>
  <c r="M186" i="1" s="1"/>
  <c r="F187" i="1"/>
  <c r="L187" i="1" s="1"/>
  <c r="N187" i="1" s="1"/>
  <c r="F188" i="1"/>
  <c r="L188" i="1" s="1"/>
  <c r="N188" i="1" s="1"/>
  <c r="F189" i="1"/>
  <c r="K189" i="1" s="1"/>
  <c r="M189" i="1" s="1"/>
  <c r="F3" i="1"/>
  <c r="F4" i="1"/>
  <c r="F5" i="1"/>
  <c r="F6" i="1"/>
  <c r="K6" i="1" s="1"/>
  <c r="M6" i="1" s="1"/>
  <c r="F7" i="1"/>
  <c r="K7" i="1" s="1"/>
  <c r="M7" i="1" s="1"/>
  <c r="F8" i="1"/>
  <c r="F9" i="1"/>
  <c r="F10" i="1"/>
  <c r="F11" i="1"/>
  <c r="F12" i="1"/>
  <c r="F13" i="1"/>
  <c r="I118" i="2" l="1"/>
  <c r="U118" i="2" s="1"/>
  <c r="I106" i="2"/>
  <c r="U106" i="2" s="1"/>
  <c r="I94" i="2"/>
  <c r="U94" i="2" s="1"/>
  <c r="I6" i="2"/>
  <c r="U6" i="2" s="1"/>
  <c r="Q182" i="2"/>
  <c r="T182" i="2" s="1"/>
  <c r="O178" i="2"/>
  <c r="R178" i="2" s="1"/>
  <c r="O170" i="2"/>
  <c r="R170" i="2" s="1"/>
  <c r="Q166" i="2"/>
  <c r="T166" i="2" s="1"/>
  <c r="Q158" i="2"/>
  <c r="T158" i="2" s="1"/>
  <c r="O118" i="2"/>
  <c r="R118" i="2" s="1"/>
  <c r="P98" i="2"/>
  <c r="S98" i="2" s="1"/>
  <c r="Q62" i="2"/>
  <c r="T62" i="2" s="1"/>
  <c r="O54" i="2"/>
  <c r="R54" i="2" s="1"/>
  <c r="J186" i="2"/>
  <c r="V186" i="2" s="1"/>
  <c r="J174" i="2"/>
  <c r="V174" i="2" s="1"/>
  <c r="J170" i="2"/>
  <c r="V170" i="2" s="1"/>
  <c r="J154" i="2"/>
  <c r="V154" i="2" s="1"/>
  <c r="J150" i="2"/>
  <c r="V150" i="2" s="1"/>
  <c r="J138" i="2"/>
  <c r="V138" i="2" s="1"/>
  <c r="J126" i="2"/>
  <c r="V126" i="2" s="1"/>
  <c r="J122" i="2"/>
  <c r="V122" i="2" s="1"/>
  <c r="J106" i="2"/>
  <c r="V106" i="2" s="1"/>
  <c r="J102" i="2"/>
  <c r="V102" i="2" s="1"/>
  <c r="J90" i="2"/>
  <c r="V90" i="2" s="1"/>
  <c r="J78" i="2"/>
  <c r="V78" i="2" s="1"/>
  <c r="J66" i="2"/>
  <c r="V66" i="2" s="1"/>
  <c r="J58" i="2"/>
  <c r="V58" i="2" s="1"/>
  <c r="J54" i="2"/>
  <c r="V54" i="2" s="1"/>
  <c r="J50" i="2"/>
  <c r="V50" i="2" s="1"/>
  <c r="I134" i="2"/>
  <c r="U134" i="2" s="1"/>
  <c r="J129" i="2"/>
  <c r="V129" i="2" s="1"/>
  <c r="K117" i="2"/>
  <c r="W117" i="2" s="1"/>
  <c r="I110" i="2"/>
  <c r="U110" i="2" s="1"/>
  <c r="K105" i="2"/>
  <c r="W105" i="2" s="1"/>
  <c r="I98" i="2"/>
  <c r="U98" i="2" s="1"/>
  <c r="K93" i="2"/>
  <c r="W93" i="2" s="1"/>
  <c r="K86" i="2"/>
  <c r="W86" i="2" s="1"/>
  <c r="K81" i="2"/>
  <c r="W81" i="2" s="1"/>
  <c r="I70" i="2"/>
  <c r="U70" i="2" s="1"/>
  <c r="J65" i="2"/>
  <c r="V65" i="2" s="1"/>
  <c r="K57" i="2"/>
  <c r="W57" i="2" s="1"/>
  <c r="I50" i="2"/>
  <c r="U50" i="2" s="1"/>
  <c r="K45" i="2"/>
  <c r="W45" i="2" s="1"/>
  <c r="K38" i="2"/>
  <c r="W38" i="2" s="1"/>
  <c r="K33" i="2"/>
  <c r="W33" i="2" s="1"/>
  <c r="I22" i="2"/>
  <c r="U22" i="2" s="1"/>
  <c r="J17" i="2"/>
  <c r="V17" i="2" s="1"/>
  <c r="I10" i="2"/>
  <c r="U10" i="2" s="1"/>
  <c r="K5" i="2"/>
  <c r="W5" i="2" s="1"/>
  <c r="O22" i="2"/>
  <c r="R22" i="2" s="1"/>
  <c r="O21" i="2"/>
  <c r="R21" i="2" s="1"/>
  <c r="O20" i="2"/>
  <c r="R20" i="2" s="1"/>
  <c r="P19" i="2"/>
  <c r="S19" i="2" s="1"/>
  <c r="Q18" i="2"/>
  <c r="T18" i="2" s="1"/>
  <c r="Q17" i="2"/>
  <c r="T17" i="2" s="1"/>
  <c r="Q16" i="2"/>
  <c r="T16" i="2" s="1"/>
  <c r="O14" i="2"/>
  <c r="R14" i="2" s="1"/>
  <c r="O13" i="2"/>
  <c r="R13" i="2" s="1"/>
  <c r="O12" i="2"/>
  <c r="R12" i="2" s="1"/>
  <c r="P11" i="2"/>
  <c r="S11" i="2" s="1"/>
  <c r="Q10" i="2"/>
  <c r="T10" i="2" s="1"/>
  <c r="Q9" i="2"/>
  <c r="T9" i="2" s="1"/>
  <c r="Q8" i="2"/>
  <c r="T8" i="2" s="1"/>
  <c r="O6" i="2"/>
  <c r="R6" i="2" s="1"/>
  <c r="O5" i="2"/>
  <c r="R5" i="2" s="1"/>
  <c r="O4" i="2"/>
  <c r="R4" i="2" s="1"/>
  <c r="P3" i="2"/>
  <c r="S3" i="2" s="1"/>
  <c r="Q189" i="2"/>
  <c r="T189" i="2" s="1"/>
  <c r="Q188" i="2"/>
  <c r="T188" i="2" s="1"/>
  <c r="O185" i="2"/>
  <c r="R185" i="2" s="1"/>
  <c r="O184" i="2"/>
  <c r="R184" i="2" s="1"/>
  <c r="P183" i="2"/>
  <c r="S183" i="2" s="1"/>
  <c r="P182" i="2"/>
  <c r="S182" i="2" s="1"/>
  <c r="Q181" i="2"/>
  <c r="T181" i="2" s="1"/>
  <c r="Q180" i="2"/>
  <c r="T180" i="2" s="1"/>
  <c r="O177" i="2"/>
  <c r="R177" i="2" s="1"/>
  <c r="O176" i="2"/>
  <c r="R176" i="2" s="1"/>
  <c r="P175" i="2"/>
  <c r="S175" i="2" s="1"/>
  <c r="P174" i="2"/>
  <c r="S174" i="2" s="1"/>
  <c r="Q173" i="2"/>
  <c r="T173" i="2" s="1"/>
  <c r="Q172" i="2"/>
  <c r="T172" i="2" s="1"/>
  <c r="O169" i="2"/>
  <c r="R169" i="2" s="1"/>
  <c r="O168" i="2"/>
  <c r="R168" i="2" s="1"/>
  <c r="P167" i="2"/>
  <c r="S167" i="2" s="1"/>
  <c r="P166" i="2"/>
  <c r="S166" i="2" s="1"/>
  <c r="Q165" i="2"/>
  <c r="T165" i="2" s="1"/>
  <c r="Q164" i="2"/>
  <c r="T164" i="2" s="1"/>
  <c r="O161" i="2"/>
  <c r="R161" i="2" s="1"/>
  <c r="O160" i="2"/>
  <c r="R160" i="2" s="1"/>
  <c r="P159" i="2"/>
  <c r="S159" i="2" s="1"/>
  <c r="P158" i="2"/>
  <c r="S158" i="2" s="1"/>
  <c r="Q157" i="2"/>
  <c r="T157" i="2" s="1"/>
  <c r="Q156" i="2"/>
  <c r="T156" i="2" s="1"/>
  <c r="O153" i="2"/>
  <c r="R153" i="2" s="1"/>
  <c r="O152" i="2"/>
  <c r="R152" i="2" s="1"/>
  <c r="P151" i="2"/>
  <c r="S151" i="2" s="1"/>
  <c r="P150" i="2"/>
  <c r="S150" i="2" s="1"/>
  <c r="Q149" i="2"/>
  <c r="T149" i="2" s="1"/>
  <c r="Q148" i="2"/>
  <c r="T148" i="2" s="1"/>
  <c r="O145" i="2"/>
  <c r="R145" i="2" s="1"/>
  <c r="O144" i="2"/>
  <c r="R144" i="2" s="1"/>
  <c r="P143" i="2"/>
  <c r="S143" i="2" s="1"/>
  <c r="P142" i="2"/>
  <c r="S142" i="2" s="1"/>
  <c r="Q141" i="2"/>
  <c r="T141" i="2" s="1"/>
  <c r="Q140" i="2"/>
  <c r="T140" i="2" s="1"/>
  <c r="O138" i="2"/>
  <c r="R138" i="2" s="1"/>
  <c r="P137" i="2"/>
  <c r="S137" i="2" s="1"/>
  <c r="P136" i="2"/>
  <c r="S136" i="2" s="1"/>
  <c r="Q135" i="2"/>
  <c r="T135" i="2" s="1"/>
  <c r="P133" i="2"/>
  <c r="S133" i="2" s="1"/>
  <c r="Q132" i="2"/>
  <c r="T132" i="2" s="1"/>
  <c r="O130" i="2"/>
  <c r="R130" i="2" s="1"/>
  <c r="Q129" i="2"/>
  <c r="T129" i="2" s="1"/>
  <c r="O127" i="2"/>
  <c r="R127" i="2" s="1"/>
  <c r="P126" i="2"/>
  <c r="S126" i="2" s="1"/>
  <c r="O124" i="2"/>
  <c r="R124" i="2" s="1"/>
  <c r="P123" i="2"/>
  <c r="S123" i="2" s="1"/>
  <c r="Q122" i="2"/>
  <c r="T122" i="2" s="1"/>
  <c r="O121" i="2"/>
  <c r="R121" i="2" s="1"/>
  <c r="P120" i="2"/>
  <c r="S120" i="2" s="1"/>
  <c r="Q119" i="2"/>
  <c r="T119" i="2" s="1"/>
  <c r="P117" i="2"/>
  <c r="S117" i="2" s="1"/>
  <c r="Q116" i="2"/>
  <c r="T116" i="2" s="1"/>
  <c r="O114" i="2"/>
  <c r="R114" i="2" s="1"/>
  <c r="Q113" i="2"/>
  <c r="T113" i="2" s="1"/>
  <c r="O111" i="2"/>
  <c r="R111" i="2" s="1"/>
  <c r="P110" i="2"/>
  <c r="S110" i="2" s="1"/>
  <c r="O108" i="2"/>
  <c r="R108" i="2" s="1"/>
  <c r="P107" i="2"/>
  <c r="S107" i="2" s="1"/>
  <c r="Q106" i="2"/>
  <c r="T106" i="2" s="1"/>
  <c r="O105" i="2"/>
  <c r="R105" i="2" s="1"/>
  <c r="P104" i="2"/>
  <c r="S104" i="2" s="1"/>
  <c r="Q103" i="2"/>
  <c r="T103" i="2" s="1"/>
  <c r="P101" i="2"/>
  <c r="S101" i="2" s="1"/>
  <c r="Q100" i="2"/>
  <c r="T100" i="2" s="1"/>
  <c r="O98" i="2"/>
  <c r="R98" i="2" s="1"/>
  <c r="Q97" i="2"/>
  <c r="T97" i="2" s="1"/>
  <c r="O95" i="2"/>
  <c r="R95" i="2" s="1"/>
  <c r="P94" i="2"/>
  <c r="S94" i="2" s="1"/>
  <c r="O92" i="2"/>
  <c r="R92" i="2" s="1"/>
  <c r="P91" i="2"/>
  <c r="S91" i="2" s="1"/>
  <c r="Q90" i="2"/>
  <c r="T90" i="2" s="1"/>
  <c r="O89" i="2"/>
  <c r="R89" i="2" s="1"/>
  <c r="P88" i="2"/>
  <c r="S88" i="2" s="1"/>
  <c r="Q87" i="2"/>
  <c r="T87" i="2" s="1"/>
  <c r="P85" i="2"/>
  <c r="S85" i="2" s="1"/>
  <c r="Q84" i="2"/>
  <c r="T84" i="2" s="1"/>
  <c r="O82" i="2"/>
  <c r="R82" i="2" s="1"/>
  <c r="Q81" i="2"/>
  <c r="T81" i="2" s="1"/>
  <c r="O79" i="2"/>
  <c r="R79" i="2" s="1"/>
  <c r="P78" i="2"/>
  <c r="S78" i="2" s="1"/>
  <c r="O76" i="2"/>
  <c r="R76" i="2" s="1"/>
  <c r="P75" i="2"/>
  <c r="S75" i="2" s="1"/>
  <c r="Q74" i="2"/>
  <c r="T74" i="2" s="1"/>
  <c r="O73" i="2"/>
  <c r="R73" i="2" s="1"/>
  <c r="P72" i="2"/>
  <c r="S72" i="2" s="1"/>
  <c r="Q71" i="2"/>
  <c r="T71" i="2" s="1"/>
  <c r="P69" i="2"/>
  <c r="S69" i="2" s="1"/>
  <c r="Q68" i="2"/>
  <c r="T68" i="2" s="1"/>
  <c r="O66" i="2"/>
  <c r="R66" i="2" s="1"/>
  <c r="Q65" i="2"/>
  <c r="T65" i="2" s="1"/>
  <c r="O63" i="2"/>
  <c r="R63" i="2" s="1"/>
  <c r="P62" i="2"/>
  <c r="S62" i="2" s="1"/>
  <c r="O60" i="2"/>
  <c r="R60" i="2" s="1"/>
  <c r="P59" i="2"/>
  <c r="S59" i="2" s="1"/>
  <c r="Q58" i="2"/>
  <c r="T58" i="2" s="1"/>
  <c r="O57" i="2"/>
  <c r="R57" i="2" s="1"/>
  <c r="P56" i="2"/>
  <c r="S56" i="2" s="1"/>
  <c r="Q55" i="2"/>
  <c r="T55" i="2" s="1"/>
  <c r="P53" i="2"/>
  <c r="S53" i="2" s="1"/>
  <c r="Q52" i="2"/>
  <c r="T52" i="2" s="1"/>
  <c r="O50" i="2"/>
  <c r="R50" i="2" s="1"/>
  <c r="Q49" i="2"/>
  <c r="T49" i="2" s="1"/>
  <c r="O47" i="2"/>
  <c r="R47" i="2" s="1"/>
  <c r="P46" i="2"/>
  <c r="S46" i="2" s="1"/>
  <c r="O44" i="2"/>
  <c r="R44" i="2" s="1"/>
  <c r="P43" i="2"/>
  <c r="S43" i="2" s="1"/>
  <c r="Q42" i="2"/>
  <c r="T42" i="2" s="1"/>
  <c r="O41" i="2"/>
  <c r="R41" i="2" s="1"/>
  <c r="P40" i="2"/>
  <c r="S40" i="2" s="1"/>
  <c r="Q39" i="2"/>
  <c r="T39" i="2" s="1"/>
  <c r="O38" i="2"/>
  <c r="R38" i="2" s="1"/>
  <c r="Q37" i="2"/>
  <c r="T37" i="2" s="1"/>
  <c r="O35" i="2"/>
  <c r="R35" i="2" s="1"/>
  <c r="P34" i="2"/>
  <c r="S34" i="2" s="1"/>
  <c r="O32" i="2"/>
  <c r="R32" i="2" s="1"/>
  <c r="P31" i="2"/>
  <c r="S31" i="2" s="1"/>
  <c r="Q30" i="2"/>
  <c r="T30" i="2" s="1"/>
  <c r="O29" i="2"/>
  <c r="R29" i="2" s="1"/>
  <c r="P28" i="2"/>
  <c r="S28" i="2" s="1"/>
  <c r="Q27" i="2"/>
  <c r="T27" i="2" s="1"/>
  <c r="Q26" i="2"/>
  <c r="T26" i="2" s="1"/>
  <c r="O25" i="2"/>
  <c r="R25" i="2" s="1"/>
  <c r="I182" i="2"/>
  <c r="U182" i="2" s="1"/>
  <c r="I170" i="2"/>
  <c r="U170" i="2" s="1"/>
  <c r="I82" i="2"/>
  <c r="U82" i="2" s="1"/>
  <c r="I34" i="2"/>
  <c r="U34" i="2" s="1"/>
  <c r="K22" i="2"/>
  <c r="W22" i="2" s="1"/>
  <c r="P22" i="2"/>
  <c r="S22" i="2" s="1"/>
  <c r="P14" i="2"/>
  <c r="S14" i="2" s="1"/>
  <c r="O186" i="2"/>
  <c r="R186" i="2" s="1"/>
  <c r="Q174" i="2"/>
  <c r="T174" i="2" s="1"/>
  <c r="O162" i="2"/>
  <c r="R162" i="2" s="1"/>
  <c r="O154" i="2"/>
  <c r="R154" i="2" s="1"/>
  <c r="Q142" i="2"/>
  <c r="T142" i="2" s="1"/>
  <c r="P138" i="2"/>
  <c r="S138" i="2" s="1"/>
  <c r="Q126" i="2"/>
  <c r="T126" i="2" s="1"/>
  <c r="P114" i="2"/>
  <c r="S114" i="2" s="1"/>
  <c r="Q94" i="2"/>
  <c r="T94" i="2" s="1"/>
  <c r="O86" i="2"/>
  <c r="R86" i="2" s="1"/>
  <c r="P82" i="2"/>
  <c r="S82" i="2" s="1"/>
  <c r="P66" i="2"/>
  <c r="S66" i="2" s="1"/>
  <c r="P50" i="2"/>
  <c r="S50" i="2" s="1"/>
  <c r="J178" i="2"/>
  <c r="V178" i="2" s="1"/>
  <c r="J158" i="2"/>
  <c r="V158" i="2" s="1"/>
  <c r="J142" i="2"/>
  <c r="V142" i="2" s="1"/>
  <c r="J134" i="2"/>
  <c r="V134" i="2" s="1"/>
  <c r="J118" i="2"/>
  <c r="V118" i="2" s="1"/>
  <c r="J114" i="2"/>
  <c r="V114" i="2" s="1"/>
  <c r="J94" i="2"/>
  <c r="V94" i="2" s="1"/>
  <c r="J86" i="2"/>
  <c r="V86" i="2" s="1"/>
  <c r="J74" i="2"/>
  <c r="V74" i="2" s="1"/>
  <c r="J62" i="2"/>
  <c r="V62" i="2" s="1"/>
  <c r="J38" i="2"/>
  <c r="V38" i="2" s="1"/>
  <c r="J30" i="2"/>
  <c r="V30" i="2" s="1"/>
  <c r="J22" i="2"/>
  <c r="V22" i="2" s="1"/>
  <c r="J14" i="2"/>
  <c r="V14" i="2" s="1"/>
  <c r="J10" i="2"/>
  <c r="V10" i="2" s="1"/>
  <c r="K181" i="2"/>
  <c r="W181" i="2" s="1"/>
  <c r="I174" i="2"/>
  <c r="U174" i="2" s="1"/>
  <c r="K145" i="2"/>
  <c r="W145" i="2" s="1"/>
  <c r="I122" i="2"/>
  <c r="U122" i="2" s="1"/>
  <c r="J188" i="2"/>
  <c r="V188" i="2" s="1"/>
  <c r="K185" i="2"/>
  <c r="W185" i="2" s="1"/>
  <c r="I183" i="2"/>
  <c r="U183" i="2" s="1"/>
  <c r="K180" i="2"/>
  <c r="W180" i="2" s="1"/>
  <c r="I178" i="2"/>
  <c r="U178" i="2" s="1"/>
  <c r="J176" i="2"/>
  <c r="V176" i="2" s="1"/>
  <c r="K173" i="2"/>
  <c r="W173" i="2" s="1"/>
  <c r="J171" i="2"/>
  <c r="V171" i="2" s="1"/>
  <c r="K168" i="2"/>
  <c r="W168" i="2" s="1"/>
  <c r="K166" i="2"/>
  <c r="W166" i="2" s="1"/>
  <c r="J164" i="2"/>
  <c r="V164" i="2" s="1"/>
  <c r="K161" i="2"/>
  <c r="W161" i="2" s="1"/>
  <c r="J159" i="2"/>
  <c r="V159" i="2" s="1"/>
  <c r="K156" i="2"/>
  <c r="W156" i="2" s="1"/>
  <c r="I155" i="2"/>
  <c r="U155" i="2" s="1"/>
  <c r="J152" i="2"/>
  <c r="V152" i="2" s="1"/>
  <c r="I150" i="2"/>
  <c r="U150" i="2" s="1"/>
  <c r="J147" i="2"/>
  <c r="V147" i="2" s="1"/>
  <c r="J145" i="2"/>
  <c r="V145" i="2" s="1"/>
  <c r="I143" i="2"/>
  <c r="U143" i="2" s="1"/>
  <c r="J140" i="2"/>
  <c r="V140" i="2" s="1"/>
  <c r="I138" i="2"/>
  <c r="U138" i="2" s="1"/>
  <c r="J135" i="2"/>
  <c r="V135" i="2" s="1"/>
  <c r="K133" i="2"/>
  <c r="W133" i="2" s="1"/>
  <c r="I131" i="2"/>
  <c r="U131" i="2" s="1"/>
  <c r="K128" i="2"/>
  <c r="W128" i="2" s="1"/>
  <c r="I126" i="2"/>
  <c r="U126" i="2" s="1"/>
  <c r="I124" i="2"/>
  <c r="U124" i="2" s="1"/>
  <c r="K121" i="2"/>
  <c r="W121" i="2" s="1"/>
  <c r="I119" i="2"/>
  <c r="U119" i="2" s="1"/>
  <c r="K116" i="2"/>
  <c r="W116" i="2" s="1"/>
  <c r="I114" i="2"/>
  <c r="U114" i="2" s="1"/>
  <c r="J112" i="2"/>
  <c r="V112" i="2" s="1"/>
  <c r="K109" i="2"/>
  <c r="W109" i="2" s="1"/>
  <c r="J107" i="2"/>
  <c r="V107" i="2" s="1"/>
  <c r="K104" i="2"/>
  <c r="W104" i="2" s="1"/>
  <c r="K102" i="2"/>
  <c r="W102" i="2" s="1"/>
  <c r="J100" i="2"/>
  <c r="V100" i="2" s="1"/>
  <c r="K97" i="2"/>
  <c r="W97" i="2" s="1"/>
  <c r="J95" i="2"/>
  <c r="V95" i="2" s="1"/>
  <c r="K92" i="2"/>
  <c r="W92" i="2" s="1"/>
  <c r="I91" i="2"/>
  <c r="U91" i="2" s="1"/>
  <c r="J88" i="2"/>
  <c r="V88" i="2" s="1"/>
  <c r="I86" i="2"/>
  <c r="U86" i="2" s="1"/>
  <c r="J83" i="2"/>
  <c r="V83" i="2" s="1"/>
  <c r="J81" i="2"/>
  <c r="V81" i="2" s="1"/>
  <c r="I79" i="2"/>
  <c r="U79" i="2" s="1"/>
  <c r="J76" i="2"/>
  <c r="V76" i="2" s="1"/>
  <c r="I74" i="2"/>
  <c r="U74" i="2" s="1"/>
  <c r="J71" i="2"/>
  <c r="V71" i="2" s="1"/>
  <c r="K69" i="2"/>
  <c r="W69" i="2" s="1"/>
  <c r="I67" i="2"/>
  <c r="U67" i="2" s="1"/>
  <c r="K64" i="2"/>
  <c r="W64" i="2" s="1"/>
  <c r="I62" i="2"/>
  <c r="U62" i="2" s="1"/>
  <c r="J59" i="2"/>
  <c r="V59" i="2" s="1"/>
  <c r="K56" i="2"/>
  <c r="W56" i="2" s="1"/>
  <c r="K54" i="2"/>
  <c r="W54" i="2" s="1"/>
  <c r="J52" i="2"/>
  <c r="V52" i="2" s="1"/>
  <c r="K49" i="2"/>
  <c r="W49" i="2" s="1"/>
  <c r="J47" i="2"/>
  <c r="V47" i="2" s="1"/>
  <c r="K44" i="2"/>
  <c r="W44" i="2" s="1"/>
  <c r="I43" i="2"/>
  <c r="U43" i="2" s="1"/>
  <c r="J40" i="2"/>
  <c r="V40" i="2" s="1"/>
  <c r="I38" i="2"/>
  <c r="U38" i="2" s="1"/>
  <c r="J35" i="2"/>
  <c r="V35" i="2" s="1"/>
  <c r="J33" i="2"/>
  <c r="V33" i="2" s="1"/>
  <c r="I31" i="2"/>
  <c r="U31" i="2" s="1"/>
  <c r="J28" i="2"/>
  <c r="V28" i="2" s="1"/>
  <c r="I26" i="2"/>
  <c r="U26" i="2" s="1"/>
  <c r="J23" i="2"/>
  <c r="V23" i="2" s="1"/>
  <c r="K21" i="2"/>
  <c r="W21" i="2" s="1"/>
  <c r="I19" i="2"/>
  <c r="U19" i="2" s="1"/>
  <c r="K16" i="2"/>
  <c r="W16" i="2" s="1"/>
  <c r="I14" i="2"/>
  <c r="U14" i="2" s="1"/>
  <c r="I12" i="2"/>
  <c r="U12" i="2" s="1"/>
  <c r="K9" i="2"/>
  <c r="W9" i="2" s="1"/>
  <c r="I7" i="2"/>
  <c r="U7" i="2" s="1"/>
  <c r="K4" i="2"/>
  <c r="W4" i="2" s="1"/>
  <c r="P24" i="2"/>
  <c r="S24" i="2" s="1"/>
  <c r="Q23" i="2"/>
  <c r="T23" i="2" s="1"/>
  <c r="P18" i="2"/>
  <c r="S18" i="2" s="1"/>
  <c r="P17" i="2"/>
  <c r="S17" i="2" s="1"/>
  <c r="P16" i="2"/>
  <c r="S16" i="2" s="1"/>
  <c r="Q15" i="2"/>
  <c r="T15" i="2" s="1"/>
  <c r="O11" i="2"/>
  <c r="R11" i="2" s="1"/>
  <c r="P10" i="2"/>
  <c r="S10" i="2" s="1"/>
  <c r="P9" i="2"/>
  <c r="S9" i="2" s="1"/>
  <c r="P8" i="2"/>
  <c r="S8" i="2" s="1"/>
  <c r="Q7" i="2"/>
  <c r="T7" i="2" s="1"/>
  <c r="P189" i="2"/>
  <c r="S189" i="2" s="1"/>
  <c r="P188" i="2"/>
  <c r="S188" i="2" s="1"/>
  <c r="Q187" i="2"/>
  <c r="T187" i="2" s="1"/>
  <c r="Q186" i="2"/>
  <c r="T186" i="2" s="1"/>
  <c r="O182" i="2"/>
  <c r="R182" i="2" s="1"/>
  <c r="P181" i="2"/>
  <c r="S181" i="2" s="1"/>
  <c r="P180" i="2"/>
  <c r="S180" i="2" s="1"/>
  <c r="Q179" i="2"/>
  <c r="T179" i="2" s="1"/>
  <c r="Q178" i="2"/>
  <c r="T178" i="2" s="1"/>
  <c r="O175" i="2"/>
  <c r="R175" i="2" s="1"/>
  <c r="P173" i="2"/>
  <c r="S173" i="2" s="1"/>
  <c r="P172" i="2"/>
  <c r="S172" i="2" s="1"/>
  <c r="Q171" i="2"/>
  <c r="T171" i="2" s="1"/>
  <c r="Q170" i="2"/>
  <c r="T170" i="2" s="1"/>
  <c r="O166" i="2"/>
  <c r="R166" i="2" s="1"/>
  <c r="P165" i="2"/>
  <c r="S165" i="2" s="1"/>
  <c r="P164" i="2"/>
  <c r="S164" i="2" s="1"/>
  <c r="Q163" i="2"/>
  <c r="T163" i="2" s="1"/>
  <c r="Q162" i="2"/>
  <c r="T162" i="2" s="1"/>
  <c r="O159" i="2"/>
  <c r="R159" i="2" s="1"/>
  <c r="O158" i="2"/>
  <c r="R158" i="2" s="1"/>
  <c r="P157" i="2"/>
  <c r="S157" i="2" s="1"/>
  <c r="P156" i="2"/>
  <c r="S156" i="2" s="1"/>
  <c r="Q155" i="2"/>
  <c r="T155" i="2" s="1"/>
  <c r="Q154" i="2"/>
  <c r="T154" i="2" s="1"/>
  <c r="O151" i="2"/>
  <c r="R151" i="2" s="1"/>
  <c r="O150" i="2"/>
  <c r="R150" i="2" s="1"/>
  <c r="P149" i="2"/>
  <c r="S149" i="2" s="1"/>
  <c r="P148" i="2"/>
  <c r="S148" i="2" s="1"/>
  <c r="Q147" i="2"/>
  <c r="T147" i="2" s="1"/>
  <c r="Q146" i="2"/>
  <c r="T146" i="2" s="1"/>
  <c r="O142" i="2"/>
  <c r="R142" i="2" s="1"/>
  <c r="P141" i="2"/>
  <c r="S141" i="2" s="1"/>
  <c r="P140" i="2"/>
  <c r="S140" i="2" s="1"/>
  <c r="Q139" i="2"/>
  <c r="T139" i="2" s="1"/>
  <c r="O137" i="2"/>
  <c r="R137" i="2" s="1"/>
  <c r="P135" i="2"/>
  <c r="S135" i="2" s="1"/>
  <c r="Q134" i="2"/>
  <c r="T134" i="2" s="1"/>
  <c r="P132" i="2"/>
  <c r="S132" i="2" s="1"/>
  <c r="Q131" i="2"/>
  <c r="T131" i="2" s="1"/>
  <c r="P129" i="2"/>
  <c r="S129" i="2" s="1"/>
  <c r="Q128" i="2"/>
  <c r="T128" i="2" s="1"/>
  <c r="Q125" i="2"/>
  <c r="T125" i="2" s="1"/>
  <c r="O123" i="2"/>
  <c r="R123" i="2" s="1"/>
  <c r="P122" i="2"/>
  <c r="S122" i="2" s="1"/>
  <c r="O120" i="2"/>
  <c r="R120" i="2" s="1"/>
  <c r="P119" i="2"/>
  <c r="S119" i="2" s="1"/>
  <c r="Q118" i="2"/>
  <c r="T118" i="2" s="1"/>
  <c r="P116" i="2"/>
  <c r="S116" i="2" s="1"/>
  <c r="Q115" i="2"/>
  <c r="T115" i="2" s="1"/>
  <c r="P113" i="2"/>
  <c r="S113" i="2" s="1"/>
  <c r="Q112" i="2"/>
  <c r="T112" i="2" s="1"/>
  <c r="O110" i="2"/>
  <c r="R110" i="2" s="1"/>
  <c r="Q109" i="2"/>
  <c r="T109" i="2" s="1"/>
  <c r="O107" i="2"/>
  <c r="R107" i="2" s="1"/>
  <c r="P106" i="2"/>
  <c r="S106" i="2" s="1"/>
  <c r="O104" i="2"/>
  <c r="R104" i="2" s="1"/>
  <c r="P103" i="2"/>
  <c r="S103" i="2" s="1"/>
  <c r="Q102" i="2"/>
  <c r="T102" i="2" s="1"/>
  <c r="P100" i="2"/>
  <c r="S100" i="2" s="1"/>
  <c r="Q99" i="2"/>
  <c r="T99" i="2" s="1"/>
  <c r="P97" i="2"/>
  <c r="S97" i="2" s="1"/>
  <c r="Q96" i="2"/>
  <c r="T96" i="2" s="1"/>
  <c r="Q93" i="2"/>
  <c r="T93" i="2" s="1"/>
  <c r="P90" i="2"/>
  <c r="S90" i="2" s="1"/>
  <c r="P87" i="2"/>
  <c r="S87" i="2" s="1"/>
  <c r="Q86" i="2"/>
  <c r="T86" i="2" s="1"/>
  <c r="O85" i="2"/>
  <c r="R85" i="2" s="1"/>
  <c r="P84" i="2"/>
  <c r="S84" i="2" s="1"/>
  <c r="Q83" i="2"/>
  <c r="T83" i="2" s="1"/>
  <c r="P81" i="2"/>
  <c r="S81" i="2" s="1"/>
  <c r="Q80" i="2"/>
  <c r="T80" i="2" s="1"/>
  <c r="O78" i="2"/>
  <c r="R78" i="2" s="1"/>
  <c r="Q77" i="2"/>
  <c r="T77" i="2" s="1"/>
  <c r="P74" i="2"/>
  <c r="S74" i="2" s="1"/>
  <c r="P71" i="2"/>
  <c r="S71" i="2" s="1"/>
  <c r="Q70" i="2"/>
  <c r="T70" i="2" s="1"/>
  <c r="P68" i="2"/>
  <c r="S68" i="2" s="1"/>
  <c r="Q67" i="2"/>
  <c r="T67" i="2" s="1"/>
  <c r="P65" i="2"/>
  <c r="S65" i="2" s="1"/>
  <c r="Q64" i="2"/>
  <c r="T64" i="2" s="1"/>
  <c r="Q61" i="2"/>
  <c r="T61" i="2" s="1"/>
  <c r="O59" i="2"/>
  <c r="R59" i="2" s="1"/>
  <c r="P58" i="2"/>
  <c r="S58" i="2" s="1"/>
  <c r="O56" i="2"/>
  <c r="R56" i="2" s="1"/>
  <c r="P55" i="2"/>
  <c r="S55" i="2" s="1"/>
  <c r="Q54" i="2"/>
  <c r="T54" i="2" s="1"/>
  <c r="P52" i="2"/>
  <c r="S52" i="2" s="1"/>
  <c r="Q51" i="2"/>
  <c r="T51" i="2" s="1"/>
  <c r="P49" i="2"/>
  <c r="S49" i="2" s="1"/>
  <c r="Q48" i="2"/>
  <c r="T48" i="2" s="1"/>
  <c r="O46" i="2"/>
  <c r="R46" i="2" s="1"/>
  <c r="Q45" i="2"/>
  <c r="T45" i="2" s="1"/>
  <c r="P42" i="2"/>
  <c r="S42" i="2" s="1"/>
  <c r="P39" i="2"/>
  <c r="S39" i="2" s="1"/>
  <c r="P37" i="2"/>
  <c r="S37" i="2" s="1"/>
  <c r="Q36" i="2"/>
  <c r="T36" i="2" s="1"/>
  <c r="O34" i="2"/>
  <c r="R34" i="2" s="1"/>
  <c r="Q33" i="2"/>
  <c r="T33" i="2" s="1"/>
  <c r="P30" i="2"/>
  <c r="S30" i="2" s="1"/>
  <c r="O28" i="2"/>
  <c r="R28" i="2" s="1"/>
  <c r="P27" i="2"/>
  <c r="S27" i="2" s="1"/>
  <c r="P26" i="2"/>
  <c r="S26" i="2" s="1"/>
  <c r="I146" i="2"/>
  <c r="U146" i="2" s="1"/>
  <c r="K134" i="2"/>
  <c r="W134" i="2" s="1"/>
  <c r="K70" i="2"/>
  <c r="W70" i="2" s="1"/>
  <c r="I58" i="2"/>
  <c r="U58" i="2" s="1"/>
  <c r="I46" i="2"/>
  <c r="U46" i="2" s="1"/>
  <c r="P6" i="2"/>
  <c r="S6" i="2" s="1"/>
  <c r="Q150" i="2"/>
  <c r="T150" i="2" s="1"/>
  <c r="O146" i="2"/>
  <c r="R146" i="2" s="1"/>
  <c r="O134" i="2"/>
  <c r="R134" i="2" s="1"/>
  <c r="P130" i="2"/>
  <c r="S130" i="2" s="1"/>
  <c r="O102" i="2"/>
  <c r="R102" i="2" s="1"/>
  <c r="Q78" i="2"/>
  <c r="T78" i="2" s="1"/>
  <c r="O70" i="2"/>
  <c r="R70" i="2" s="1"/>
  <c r="P38" i="2"/>
  <c r="S38" i="2" s="1"/>
  <c r="J182" i="2"/>
  <c r="V182" i="2" s="1"/>
  <c r="J166" i="2"/>
  <c r="V166" i="2" s="1"/>
  <c r="J162" i="2"/>
  <c r="V162" i="2" s="1"/>
  <c r="J146" i="2"/>
  <c r="V146" i="2" s="1"/>
  <c r="J130" i="2"/>
  <c r="V130" i="2" s="1"/>
  <c r="J110" i="2"/>
  <c r="V110" i="2" s="1"/>
  <c r="J98" i="2"/>
  <c r="V98" i="2" s="1"/>
  <c r="J82" i="2"/>
  <c r="V82" i="2" s="1"/>
  <c r="J70" i="2"/>
  <c r="V70" i="2" s="1"/>
  <c r="J46" i="2"/>
  <c r="V46" i="2" s="1"/>
  <c r="J42" i="2"/>
  <c r="V42" i="2" s="1"/>
  <c r="J34" i="2"/>
  <c r="V34" i="2" s="1"/>
  <c r="J26" i="2"/>
  <c r="V26" i="2" s="1"/>
  <c r="J18" i="2"/>
  <c r="V18" i="2" s="1"/>
  <c r="J6" i="2"/>
  <c r="V6" i="2" s="1"/>
  <c r="I186" i="2"/>
  <c r="U186" i="2" s="1"/>
  <c r="K169" i="2"/>
  <c r="W169" i="2" s="1"/>
  <c r="I162" i="2"/>
  <c r="U162" i="2" s="1"/>
  <c r="K157" i="2"/>
  <c r="W157" i="2" s="1"/>
  <c r="J187" i="2"/>
  <c r="V187" i="2" s="1"/>
  <c r="K184" i="2"/>
  <c r="W184" i="2" s="1"/>
  <c r="J180" i="2"/>
  <c r="V180" i="2" s="1"/>
  <c r="K177" i="2"/>
  <c r="W177" i="2" s="1"/>
  <c r="K172" i="2"/>
  <c r="W172" i="2" s="1"/>
  <c r="I171" i="2"/>
  <c r="U171" i="2" s="1"/>
  <c r="J168" i="2"/>
  <c r="V168" i="2" s="1"/>
  <c r="J163" i="2"/>
  <c r="V163" i="2" s="1"/>
  <c r="J161" i="2"/>
  <c r="V161" i="2" s="1"/>
  <c r="J156" i="2"/>
  <c r="V156" i="2" s="1"/>
  <c r="I154" i="2"/>
  <c r="U154" i="2" s="1"/>
  <c r="K149" i="2"/>
  <c r="W149" i="2" s="1"/>
  <c r="I147" i="2"/>
  <c r="U147" i="2" s="1"/>
  <c r="K144" i="2"/>
  <c r="W144" i="2" s="1"/>
  <c r="I140" i="2"/>
  <c r="U140" i="2" s="1"/>
  <c r="I135" i="2"/>
  <c r="U135" i="2" s="1"/>
  <c r="K132" i="2"/>
  <c r="W132" i="2" s="1"/>
  <c r="I130" i="2"/>
  <c r="U130" i="2" s="1"/>
  <c r="J128" i="2"/>
  <c r="V128" i="2" s="1"/>
  <c r="K125" i="2"/>
  <c r="W125" i="2" s="1"/>
  <c r="K118" i="2"/>
  <c r="W118" i="2" s="1"/>
  <c r="J116" i="2"/>
  <c r="V116" i="2" s="1"/>
  <c r="K113" i="2"/>
  <c r="W113" i="2" s="1"/>
  <c r="J111" i="2"/>
  <c r="V111" i="2" s="1"/>
  <c r="K108" i="2"/>
  <c r="W108" i="2" s="1"/>
  <c r="I102" i="2"/>
  <c r="U102" i="2" s="1"/>
  <c r="J99" i="2"/>
  <c r="V99" i="2" s="1"/>
  <c r="J97" i="2"/>
  <c r="V97" i="2" s="1"/>
  <c r="I95" i="2"/>
  <c r="U95" i="2" s="1"/>
  <c r="J92" i="2"/>
  <c r="V92" i="2" s="1"/>
  <c r="I90" i="2"/>
  <c r="U90" i="2" s="1"/>
  <c r="J87" i="2"/>
  <c r="V87" i="2" s="1"/>
  <c r="I83" i="2"/>
  <c r="U83" i="2" s="1"/>
  <c r="K80" i="2"/>
  <c r="W80" i="2" s="1"/>
  <c r="I76" i="2"/>
  <c r="U76" i="2" s="1"/>
  <c r="K73" i="2"/>
  <c r="W73" i="2" s="1"/>
  <c r="I71" i="2"/>
  <c r="U71" i="2" s="1"/>
  <c r="K68" i="2"/>
  <c r="W68" i="2" s="1"/>
  <c r="I66" i="2"/>
  <c r="U66" i="2" s="1"/>
  <c r="J64" i="2"/>
  <c r="V64" i="2" s="1"/>
  <c r="K61" i="2"/>
  <c r="W61" i="2" s="1"/>
  <c r="I54" i="2"/>
  <c r="U54" i="2" s="1"/>
  <c r="J51" i="2"/>
  <c r="V51" i="2" s="1"/>
  <c r="J49" i="2"/>
  <c r="V49" i="2" s="1"/>
  <c r="I47" i="2"/>
  <c r="U47" i="2" s="1"/>
  <c r="J44" i="2"/>
  <c r="V44" i="2" s="1"/>
  <c r="I42" i="2"/>
  <c r="U42" i="2" s="1"/>
  <c r="J39" i="2"/>
  <c r="V39" i="2" s="1"/>
  <c r="K37" i="2"/>
  <c r="W37" i="2" s="1"/>
  <c r="I35" i="2"/>
  <c r="U35" i="2" s="1"/>
  <c r="K32" i="2"/>
  <c r="W32" i="2" s="1"/>
  <c r="I30" i="2"/>
  <c r="U30" i="2" s="1"/>
  <c r="K25" i="2"/>
  <c r="W25" i="2" s="1"/>
  <c r="I23" i="2"/>
  <c r="U23" i="2" s="1"/>
  <c r="K20" i="2"/>
  <c r="W20" i="2" s="1"/>
  <c r="I18" i="2"/>
  <c r="U18" i="2" s="1"/>
  <c r="J16" i="2"/>
  <c r="V16" i="2" s="1"/>
  <c r="K13" i="2"/>
  <c r="W13" i="2" s="1"/>
  <c r="K8" i="2"/>
  <c r="W8" i="2" s="1"/>
  <c r="K6" i="2"/>
  <c r="W6" i="2" s="1"/>
  <c r="J4" i="2"/>
  <c r="V4" i="2" s="1"/>
  <c r="J189" i="2"/>
  <c r="V189" i="2" s="1"/>
  <c r="I188" i="2"/>
  <c r="U188" i="2" s="1"/>
  <c r="K186" i="2"/>
  <c r="W186" i="2" s="1"/>
  <c r="J185" i="2"/>
  <c r="V185" i="2" s="1"/>
  <c r="I184" i="2"/>
  <c r="U184" i="2" s="1"/>
  <c r="J181" i="2"/>
  <c r="V181" i="2" s="1"/>
  <c r="I180" i="2"/>
  <c r="U180" i="2" s="1"/>
  <c r="K178" i="2"/>
  <c r="W178" i="2" s="1"/>
  <c r="I176" i="2"/>
  <c r="U176" i="2" s="1"/>
  <c r="K174" i="2"/>
  <c r="W174" i="2" s="1"/>
  <c r="J173" i="2"/>
  <c r="V173" i="2" s="1"/>
  <c r="K170" i="2"/>
  <c r="W170" i="2" s="1"/>
  <c r="J169" i="2"/>
  <c r="V169" i="2" s="1"/>
  <c r="I168" i="2"/>
  <c r="U168" i="2" s="1"/>
  <c r="J165" i="2"/>
  <c r="V165" i="2" s="1"/>
  <c r="I164" i="2"/>
  <c r="U164" i="2" s="1"/>
  <c r="K162" i="2"/>
  <c r="W162" i="2" s="1"/>
  <c r="I160" i="2"/>
  <c r="U160" i="2" s="1"/>
  <c r="K158" i="2"/>
  <c r="W158" i="2" s="1"/>
  <c r="J157" i="2"/>
  <c r="V157" i="2" s="1"/>
  <c r="K154" i="2"/>
  <c r="W154" i="2" s="1"/>
  <c r="J153" i="2"/>
  <c r="V153" i="2" s="1"/>
  <c r="I152" i="2"/>
  <c r="U152" i="2" s="1"/>
  <c r="J149" i="2"/>
  <c r="V149" i="2" s="1"/>
  <c r="I148" i="2"/>
  <c r="U148" i="2" s="1"/>
  <c r="K146" i="2"/>
  <c r="W146" i="2" s="1"/>
  <c r="I144" i="2"/>
  <c r="U144" i="2" s="1"/>
  <c r="K142" i="2"/>
  <c r="W142" i="2" s="1"/>
  <c r="J141" i="2"/>
  <c r="V141" i="2" s="1"/>
  <c r="K138" i="2"/>
  <c r="W138" i="2" s="1"/>
  <c r="J137" i="2"/>
  <c r="V137" i="2" s="1"/>
  <c r="I136" i="2"/>
  <c r="U136" i="2" s="1"/>
  <c r="J133" i="2"/>
  <c r="V133" i="2" s="1"/>
  <c r="I132" i="2"/>
  <c r="U132" i="2" s="1"/>
  <c r="K130" i="2"/>
  <c r="W130" i="2" s="1"/>
  <c r="I128" i="2"/>
  <c r="U128" i="2" s="1"/>
  <c r="K126" i="2"/>
  <c r="W126" i="2" s="1"/>
  <c r="J125" i="2"/>
  <c r="V125" i="2" s="1"/>
  <c r="K122" i="2"/>
  <c r="W122" i="2" s="1"/>
  <c r="J121" i="2"/>
  <c r="V121" i="2" s="1"/>
  <c r="I120" i="2"/>
  <c r="U120" i="2" s="1"/>
  <c r="J117" i="2"/>
  <c r="V117" i="2" s="1"/>
  <c r="I116" i="2"/>
  <c r="U116" i="2" s="1"/>
  <c r="K114" i="2"/>
  <c r="W114" i="2" s="1"/>
  <c r="I112" i="2"/>
  <c r="U112" i="2" s="1"/>
  <c r="K110" i="2"/>
  <c r="W110" i="2" s="1"/>
  <c r="J109" i="2"/>
  <c r="V109" i="2" s="1"/>
  <c r="K106" i="2"/>
  <c r="W106" i="2" s="1"/>
  <c r="J105" i="2"/>
  <c r="V105" i="2" s="1"/>
  <c r="I104" i="2"/>
  <c r="U104" i="2" s="1"/>
  <c r="J101" i="2"/>
  <c r="V101" i="2" s="1"/>
  <c r="I100" i="2"/>
  <c r="U100" i="2" s="1"/>
  <c r="K98" i="2"/>
  <c r="W98" i="2" s="1"/>
  <c r="I96" i="2"/>
  <c r="U96" i="2" s="1"/>
  <c r="K94" i="2"/>
  <c r="W94" i="2" s="1"/>
  <c r="J93" i="2"/>
  <c r="V93" i="2" s="1"/>
  <c r="K90" i="2"/>
  <c r="W90" i="2" s="1"/>
  <c r="J89" i="2"/>
  <c r="V89" i="2" s="1"/>
  <c r="I88" i="2"/>
  <c r="U88" i="2" s="1"/>
  <c r="J85" i="2"/>
  <c r="V85" i="2" s="1"/>
  <c r="I84" i="2"/>
  <c r="U84" i="2" s="1"/>
  <c r="K82" i="2"/>
  <c r="W82" i="2" s="1"/>
  <c r="I80" i="2"/>
  <c r="U80" i="2" s="1"/>
  <c r="K78" i="2"/>
  <c r="W78" i="2" s="1"/>
  <c r="J77" i="2"/>
  <c r="V77" i="2" s="1"/>
  <c r="K74" i="2"/>
  <c r="W74" i="2" s="1"/>
  <c r="J73" i="2"/>
  <c r="V73" i="2" s="1"/>
  <c r="I72" i="2"/>
  <c r="U72" i="2" s="1"/>
  <c r="J69" i="2"/>
  <c r="V69" i="2" s="1"/>
  <c r="I68" i="2"/>
  <c r="U68" i="2" s="1"/>
  <c r="K66" i="2"/>
  <c r="W66" i="2" s="1"/>
  <c r="I64" i="2"/>
  <c r="U64" i="2" s="1"/>
  <c r="K62" i="2"/>
  <c r="W62" i="2" s="1"/>
  <c r="J61" i="2"/>
  <c r="V61" i="2" s="1"/>
  <c r="I60" i="2"/>
  <c r="U60" i="2" s="1"/>
  <c r="K58" i="2"/>
  <c r="W58" i="2" s="1"/>
  <c r="J57" i="2"/>
  <c r="V57" i="2" s="1"/>
  <c r="I56" i="2"/>
  <c r="U56" i="2" s="1"/>
  <c r="J53" i="2"/>
  <c r="V53" i="2" s="1"/>
  <c r="I52" i="2"/>
  <c r="U52" i="2" s="1"/>
  <c r="K50" i="2"/>
  <c r="W50" i="2" s="1"/>
  <c r="I48" i="2"/>
  <c r="U48" i="2" s="1"/>
  <c r="K46" i="2"/>
  <c r="W46" i="2" s="1"/>
  <c r="J45" i="2"/>
  <c r="V45" i="2" s="1"/>
  <c r="K42" i="2"/>
  <c r="W42" i="2" s="1"/>
  <c r="J41" i="2"/>
  <c r="V41" i="2" s="1"/>
  <c r="I40" i="2"/>
  <c r="U40" i="2" s="1"/>
  <c r="J37" i="2"/>
  <c r="V37" i="2" s="1"/>
  <c r="I36" i="2"/>
  <c r="U36" i="2" s="1"/>
  <c r="K34" i="2"/>
  <c r="W34" i="2" s="1"/>
  <c r="I32" i="2"/>
  <c r="U32" i="2" s="1"/>
  <c r="K30" i="2"/>
  <c r="W30" i="2" s="1"/>
  <c r="J29" i="2"/>
  <c r="V29" i="2" s="1"/>
  <c r="K26" i="2"/>
  <c r="W26" i="2" s="1"/>
  <c r="J25" i="2"/>
  <c r="V25" i="2" s="1"/>
  <c r="I24" i="2"/>
  <c r="U24" i="2" s="1"/>
  <c r="J21" i="2"/>
  <c r="V21" i="2" s="1"/>
  <c r="I20" i="2"/>
  <c r="U20" i="2" s="1"/>
  <c r="K18" i="2"/>
  <c r="W18" i="2" s="1"/>
  <c r="I16" i="2"/>
  <c r="U16" i="2" s="1"/>
  <c r="K14" i="2"/>
  <c r="W14" i="2" s="1"/>
  <c r="J13" i="2"/>
  <c r="V13" i="2" s="1"/>
  <c r="K10" i="2"/>
  <c r="W10" i="2" s="1"/>
  <c r="J9" i="2"/>
  <c r="V9" i="2" s="1"/>
  <c r="I8" i="2"/>
  <c r="U8" i="2" s="1"/>
  <c r="J5" i="2"/>
  <c r="V5" i="2" s="1"/>
  <c r="I4" i="2"/>
  <c r="U4" i="2" s="1"/>
  <c r="K174" i="1"/>
  <c r="M174" i="1" s="1"/>
  <c r="L138" i="1"/>
  <c r="N138" i="1" s="1"/>
  <c r="K82" i="1"/>
  <c r="M82" i="1" s="1"/>
  <c r="K14" i="1"/>
  <c r="M14" i="1" s="1"/>
  <c r="L186" i="1"/>
  <c r="N186" i="1" s="1"/>
  <c r="K146" i="1"/>
  <c r="M146" i="1" s="1"/>
  <c r="K102" i="1"/>
  <c r="M102" i="1" s="1"/>
  <c r="K86" i="1"/>
  <c r="M86" i="1" s="1"/>
  <c r="H14" i="1"/>
  <c r="P14" i="1" s="1"/>
  <c r="L117" i="1"/>
  <c r="N117" i="1" s="1"/>
  <c r="K117" i="1"/>
  <c r="M117" i="1" s="1"/>
  <c r="K109" i="1"/>
  <c r="M109" i="1" s="1"/>
  <c r="L109" i="1"/>
  <c r="N109" i="1" s="1"/>
  <c r="K89" i="1"/>
  <c r="M89" i="1" s="1"/>
  <c r="L89" i="1"/>
  <c r="N89" i="1" s="1"/>
  <c r="L153" i="1"/>
  <c r="N153" i="1" s="1"/>
  <c r="K73" i="1"/>
  <c r="M73" i="1" s="1"/>
  <c r="K33" i="1"/>
  <c r="M33" i="1" s="1"/>
  <c r="H10" i="1"/>
  <c r="P10" i="1" s="1"/>
  <c r="H6" i="1"/>
  <c r="H189" i="1"/>
  <c r="P189" i="1" s="1"/>
  <c r="H185" i="1"/>
  <c r="P185" i="1" s="1"/>
  <c r="H181" i="1"/>
  <c r="P181" i="1" s="1"/>
  <c r="H177" i="1"/>
  <c r="P177" i="1" s="1"/>
  <c r="H173" i="1"/>
  <c r="P173" i="1" s="1"/>
  <c r="H169" i="1"/>
  <c r="P169" i="1" s="1"/>
  <c r="H165" i="1"/>
  <c r="P165" i="1" s="1"/>
  <c r="H161" i="1"/>
  <c r="P161" i="1" s="1"/>
  <c r="H157" i="1"/>
  <c r="P157" i="1" s="1"/>
  <c r="H153" i="1"/>
  <c r="P153" i="1" s="1"/>
  <c r="H149" i="1"/>
  <c r="P149" i="1" s="1"/>
  <c r="H145" i="1"/>
  <c r="P145" i="1" s="1"/>
  <c r="H141" i="1"/>
  <c r="P141" i="1" s="1"/>
  <c r="H137" i="1"/>
  <c r="P137" i="1" s="1"/>
  <c r="H133" i="1"/>
  <c r="P133" i="1" s="1"/>
  <c r="H129" i="1"/>
  <c r="P129" i="1" s="1"/>
  <c r="H125" i="1"/>
  <c r="P125" i="1" s="1"/>
  <c r="H121" i="1"/>
  <c r="P121" i="1" s="1"/>
  <c r="H117" i="1"/>
  <c r="P117" i="1" s="1"/>
  <c r="H113" i="1"/>
  <c r="P113" i="1" s="1"/>
  <c r="H109" i="1"/>
  <c r="P109" i="1" s="1"/>
  <c r="H105" i="1"/>
  <c r="P105" i="1" s="1"/>
  <c r="H101" i="1"/>
  <c r="P101" i="1" s="1"/>
  <c r="H97" i="1"/>
  <c r="P97" i="1" s="1"/>
  <c r="H93" i="1"/>
  <c r="P93" i="1" s="1"/>
  <c r="H89" i="1"/>
  <c r="P89" i="1" s="1"/>
  <c r="L181" i="1"/>
  <c r="N181" i="1" s="1"/>
  <c r="K161" i="1"/>
  <c r="M161" i="1" s="1"/>
  <c r="K129" i="1"/>
  <c r="M129" i="1" s="1"/>
  <c r="H85" i="1"/>
  <c r="P85" i="1" s="1"/>
  <c r="H81" i="1"/>
  <c r="P81" i="1" s="1"/>
  <c r="H77" i="1"/>
  <c r="P77" i="1" s="1"/>
  <c r="H73" i="1"/>
  <c r="P73" i="1" s="1"/>
  <c r="H69" i="1"/>
  <c r="P69" i="1" s="1"/>
  <c r="H65" i="1"/>
  <c r="P65" i="1" s="1"/>
  <c r="H61" i="1"/>
  <c r="P61" i="1" s="1"/>
  <c r="H57" i="1"/>
  <c r="P57" i="1" s="1"/>
  <c r="H53" i="1"/>
  <c r="P53" i="1" s="1"/>
  <c r="H49" i="1"/>
  <c r="P49" i="1" s="1"/>
  <c r="H45" i="1"/>
  <c r="P45" i="1" s="1"/>
  <c r="H41" i="1"/>
  <c r="P41" i="1" s="1"/>
  <c r="H37" i="1"/>
  <c r="P37" i="1" s="1"/>
  <c r="H33" i="1"/>
  <c r="P33" i="1" s="1"/>
  <c r="H29" i="1"/>
  <c r="P29" i="1" s="1"/>
  <c r="H25" i="1"/>
  <c r="P25" i="1" s="1"/>
  <c r="H21" i="1"/>
  <c r="P21" i="1" s="1"/>
  <c r="L182" i="1"/>
  <c r="N182" i="1" s="1"/>
  <c r="K166" i="1"/>
  <c r="M166" i="1" s="1"/>
  <c r="L126" i="1"/>
  <c r="N126" i="1" s="1"/>
  <c r="K98" i="1"/>
  <c r="M98" i="1" s="1"/>
  <c r="K74" i="1"/>
  <c r="M74" i="1" s="1"/>
  <c r="L70" i="1"/>
  <c r="N70" i="1" s="1"/>
  <c r="L7" i="1"/>
  <c r="N7" i="1" s="1"/>
  <c r="G17" i="1"/>
  <c r="O17" i="1" s="1"/>
  <c r="G11" i="1"/>
  <c r="O11" i="1" s="1"/>
  <c r="G7" i="1"/>
  <c r="O7" i="1" s="1"/>
  <c r="G3" i="1"/>
  <c r="G186" i="1"/>
  <c r="O186" i="1" s="1"/>
  <c r="G182" i="1"/>
  <c r="O182" i="1" s="1"/>
  <c r="G178" i="1"/>
  <c r="O178" i="1" s="1"/>
  <c r="G174" i="1"/>
  <c r="O174" i="1" s="1"/>
  <c r="G170" i="1"/>
  <c r="O170" i="1" s="1"/>
  <c r="G166" i="1"/>
  <c r="O166" i="1" s="1"/>
  <c r="G162" i="1"/>
  <c r="O162" i="1" s="1"/>
  <c r="G158" i="1"/>
  <c r="O158" i="1" s="1"/>
  <c r="G154" i="1"/>
  <c r="O154" i="1" s="1"/>
  <c r="G150" i="1"/>
  <c r="O150" i="1" s="1"/>
  <c r="G146" i="1"/>
  <c r="O146" i="1" s="1"/>
  <c r="G142" i="1"/>
  <c r="O142" i="1" s="1"/>
  <c r="G138" i="1"/>
  <c r="O138" i="1" s="1"/>
  <c r="G136" i="1"/>
  <c r="O136" i="1" s="1"/>
  <c r="G134" i="1"/>
  <c r="O134" i="1" s="1"/>
  <c r="G130" i="1"/>
  <c r="O130" i="1" s="1"/>
  <c r="G126" i="1"/>
  <c r="O126" i="1" s="1"/>
  <c r="G124" i="1"/>
  <c r="O124" i="1" s="1"/>
  <c r="G122" i="1"/>
  <c r="O122" i="1" s="1"/>
  <c r="G118" i="1"/>
  <c r="O118" i="1" s="1"/>
  <c r="G114" i="1"/>
  <c r="O114" i="1" s="1"/>
  <c r="G110" i="1"/>
  <c r="O110" i="1" s="1"/>
  <c r="G106" i="1"/>
  <c r="O106" i="1" s="1"/>
  <c r="G102" i="1"/>
  <c r="O102" i="1" s="1"/>
  <c r="G98" i="1"/>
  <c r="O98" i="1" s="1"/>
  <c r="G94" i="1"/>
  <c r="O94" i="1" s="1"/>
  <c r="G90" i="1"/>
  <c r="O90" i="1" s="1"/>
  <c r="G86" i="1"/>
  <c r="O86" i="1" s="1"/>
  <c r="G82" i="1"/>
  <c r="O82" i="1" s="1"/>
  <c r="G78" i="1"/>
  <c r="O78" i="1" s="1"/>
  <c r="G76" i="1"/>
  <c r="O76" i="1" s="1"/>
  <c r="G74" i="1"/>
  <c r="O74" i="1" s="1"/>
  <c r="G70" i="1"/>
  <c r="O70" i="1" s="1"/>
  <c r="G66" i="1"/>
  <c r="O66" i="1" s="1"/>
  <c r="G62" i="1"/>
  <c r="O62" i="1" s="1"/>
  <c r="G58" i="1"/>
  <c r="O58" i="1" s="1"/>
  <c r="G54" i="1"/>
  <c r="O54" i="1" s="1"/>
  <c r="G50" i="1"/>
  <c r="O50" i="1" s="1"/>
  <c r="G46" i="1"/>
  <c r="O46" i="1" s="1"/>
  <c r="G42" i="1"/>
  <c r="O42" i="1" s="1"/>
  <c r="G38" i="1"/>
  <c r="O38" i="1" s="1"/>
  <c r="G34" i="1"/>
  <c r="O34" i="1" s="1"/>
  <c r="G30" i="1"/>
  <c r="O30" i="1" s="1"/>
  <c r="G26" i="1"/>
  <c r="O26" i="1" s="1"/>
  <c r="G22" i="1"/>
  <c r="O22" i="1" s="1"/>
  <c r="G18" i="1"/>
  <c r="O18" i="1" s="1"/>
  <c r="K188" i="1"/>
  <c r="M188" i="1" s="1"/>
  <c r="K96" i="1"/>
  <c r="M96" i="1" s="1"/>
  <c r="G180" i="1"/>
  <c r="O180" i="1" s="1"/>
  <c r="G176" i="1"/>
  <c r="O176" i="1" s="1"/>
  <c r="G172" i="1"/>
  <c r="O172" i="1" s="1"/>
  <c r="G168" i="1"/>
  <c r="O168" i="1" s="1"/>
  <c r="G164" i="1"/>
  <c r="O164" i="1" s="1"/>
  <c r="G160" i="1"/>
  <c r="O160" i="1" s="1"/>
  <c r="G156" i="1"/>
  <c r="O156" i="1" s="1"/>
  <c r="G112" i="1"/>
  <c r="O112" i="1" s="1"/>
  <c r="G108" i="1"/>
  <c r="O108" i="1" s="1"/>
  <c r="G96" i="1"/>
  <c r="O96" i="1" s="1"/>
  <c r="G80" i="1"/>
  <c r="O80" i="1" s="1"/>
  <c r="G68" i="1"/>
  <c r="O68" i="1" s="1"/>
  <c r="G64" i="1"/>
  <c r="O64" i="1" s="1"/>
  <c r="G60" i="1"/>
  <c r="O60" i="1" s="1"/>
  <c r="G48" i="1"/>
  <c r="O48" i="1" s="1"/>
  <c r="G28" i="1"/>
  <c r="O28" i="1" s="1"/>
  <c r="G24" i="1"/>
  <c r="O24" i="1" s="1"/>
  <c r="K160" i="1"/>
  <c r="M160" i="1" s="1"/>
  <c r="L116" i="1"/>
  <c r="N116" i="1" s="1"/>
  <c r="L52" i="1"/>
  <c r="N52" i="1" s="1"/>
  <c r="K180" i="1"/>
  <c r="M180" i="1" s="1"/>
  <c r="K173" i="1"/>
  <c r="M173" i="1" s="1"/>
  <c r="K162" i="1"/>
  <c r="M162" i="1" s="1"/>
  <c r="K150" i="1"/>
  <c r="M150" i="1" s="1"/>
  <c r="K134" i="1"/>
  <c r="M134" i="1" s="1"/>
  <c r="K128" i="1"/>
  <c r="M128" i="1" s="1"/>
  <c r="L121" i="1"/>
  <c r="N121" i="1" s="1"/>
  <c r="L94" i="1"/>
  <c r="N94" i="1" s="1"/>
  <c r="K85" i="1"/>
  <c r="M85" i="1" s="1"/>
  <c r="K72" i="1"/>
  <c r="M72" i="1" s="1"/>
  <c r="K65" i="1"/>
  <c r="M65" i="1" s="1"/>
  <c r="K49" i="1"/>
  <c r="M49" i="1" s="1"/>
  <c r="L20" i="1"/>
  <c r="N20" i="1" s="1"/>
  <c r="L6" i="1"/>
  <c r="N6" i="1" s="1"/>
  <c r="G13" i="1"/>
  <c r="O13" i="1" s="1"/>
  <c r="G9" i="1"/>
  <c r="O9" i="1" s="1"/>
  <c r="G5" i="1"/>
  <c r="G188" i="1"/>
  <c r="O188" i="1" s="1"/>
  <c r="G184" i="1"/>
  <c r="O184" i="1" s="1"/>
  <c r="G152" i="1"/>
  <c r="O152" i="1" s="1"/>
  <c r="G148" i="1"/>
  <c r="O148" i="1" s="1"/>
  <c r="G144" i="1"/>
  <c r="O144" i="1" s="1"/>
  <c r="G140" i="1"/>
  <c r="O140" i="1" s="1"/>
  <c r="G132" i="1"/>
  <c r="O132" i="1" s="1"/>
  <c r="G128" i="1"/>
  <c r="O128" i="1" s="1"/>
  <c r="G120" i="1"/>
  <c r="O120" i="1" s="1"/>
  <c r="G116" i="1"/>
  <c r="O116" i="1" s="1"/>
  <c r="G104" i="1"/>
  <c r="O104" i="1" s="1"/>
  <c r="G100" i="1"/>
  <c r="O100" i="1" s="1"/>
  <c r="G92" i="1"/>
  <c r="O92" i="1" s="1"/>
  <c r="G88" i="1"/>
  <c r="O88" i="1" s="1"/>
  <c r="G84" i="1"/>
  <c r="O84" i="1" s="1"/>
  <c r="G72" i="1"/>
  <c r="O72" i="1" s="1"/>
  <c r="G56" i="1"/>
  <c r="O56" i="1" s="1"/>
  <c r="G52" i="1"/>
  <c r="O52" i="1" s="1"/>
  <c r="G44" i="1"/>
  <c r="O44" i="1" s="1"/>
  <c r="G40" i="1"/>
  <c r="O40" i="1" s="1"/>
  <c r="G36" i="1"/>
  <c r="O36" i="1" s="1"/>
  <c r="G32" i="1"/>
  <c r="O32" i="1" s="1"/>
  <c r="G20" i="1"/>
  <c r="O20" i="1" s="1"/>
  <c r="L189" i="1"/>
  <c r="N189" i="1" s="1"/>
  <c r="L185" i="1"/>
  <c r="N185" i="1" s="1"/>
  <c r="L178" i="1"/>
  <c r="N178" i="1" s="1"/>
  <c r="L172" i="1"/>
  <c r="N172" i="1" s="1"/>
  <c r="L158" i="1"/>
  <c r="N158" i="1" s="1"/>
  <c r="K149" i="1"/>
  <c r="M149" i="1" s="1"/>
  <c r="L141" i="1"/>
  <c r="N141" i="1" s="1"/>
  <c r="K130" i="1"/>
  <c r="M130" i="1" s="1"/>
  <c r="K118" i="1"/>
  <c r="M118" i="1" s="1"/>
  <c r="K114" i="1"/>
  <c r="M114" i="1" s="1"/>
  <c r="L106" i="1"/>
  <c r="N106" i="1" s="1"/>
  <c r="K97" i="1"/>
  <c r="M97" i="1" s="1"/>
  <c r="L84" i="1"/>
  <c r="N84" i="1" s="1"/>
  <c r="L77" i="1"/>
  <c r="N77" i="1" s="1"/>
  <c r="K17" i="1"/>
  <c r="M17" i="1" s="1"/>
  <c r="K159" i="1"/>
  <c r="M159" i="1" s="1"/>
  <c r="L159" i="1"/>
  <c r="N159" i="1" s="1"/>
  <c r="K135" i="1"/>
  <c r="M135" i="1" s="1"/>
  <c r="L135" i="1"/>
  <c r="N135" i="1" s="1"/>
  <c r="K119" i="1"/>
  <c r="M119" i="1" s="1"/>
  <c r="L119" i="1"/>
  <c r="N119" i="1" s="1"/>
  <c r="K71" i="1"/>
  <c r="M71" i="1" s="1"/>
  <c r="L71" i="1"/>
  <c r="N71" i="1" s="1"/>
  <c r="K59" i="1"/>
  <c r="M59" i="1" s="1"/>
  <c r="L59" i="1"/>
  <c r="N59" i="1" s="1"/>
  <c r="K51" i="1"/>
  <c r="M51" i="1" s="1"/>
  <c r="L51" i="1"/>
  <c r="N51" i="1" s="1"/>
  <c r="K43" i="1"/>
  <c r="M43" i="1" s="1"/>
  <c r="L43" i="1"/>
  <c r="N43" i="1" s="1"/>
  <c r="K31" i="1"/>
  <c r="M31" i="1" s="1"/>
  <c r="L31" i="1"/>
  <c r="N31" i="1" s="1"/>
  <c r="K27" i="1"/>
  <c r="M27" i="1" s="1"/>
  <c r="L27" i="1"/>
  <c r="N27" i="1" s="1"/>
  <c r="K15" i="1"/>
  <c r="M15" i="1" s="1"/>
  <c r="L15" i="1"/>
  <c r="N15" i="1" s="1"/>
  <c r="K183" i="1"/>
  <c r="M183" i="1" s="1"/>
  <c r="K111" i="1"/>
  <c r="M111" i="1" s="1"/>
  <c r="K12" i="1"/>
  <c r="M12" i="1" s="1"/>
  <c r="L12" i="1"/>
  <c r="N12" i="1" s="1"/>
  <c r="K4" i="1"/>
  <c r="M4" i="1" s="1"/>
  <c r="L4" i="1"/>
  <c r="N4" i="1" s="1"/>
  <c r="K167" i="1"/>
  <c r="M167" i="1" s="1"/>
  <c r="L167" i="1"/>
  <c r="N167" i="1" s="1"/>
  <c r="L155" i="1"/>
  <c r="N155" i="1" s="1"/>
  <c r="K155" i="1"/>
  <c r="M155" i="1" s="1"/>
  <c r="K147" i="1"/>
  <c r="M147" i="1" s="1"/>
  <c r="L147" i="1"/>
  <c r="N147" i="1" s="1"/>
  <c r="L139" i="1"/>
  <c r="N139" i="1" s="1"/>
  <c r="K139" i="1"/>
  <c r="M139" i="1" s="1"/>
  <c r="K127" i="1"/>
  <c r="M127" i="1" s="1"/>
  <c r="L127" i="1"/>
  <c r="N127" i="1" s="1"/>
  <c r="L123" i="1"/>
  <c r="N123" i="1" s="1"/>
  <c r="K123" i="1"/>
  <c r="M123" i="1" s="1"/>
  <c r="K115" i="1"/>
  <c r="M115" i="1" s="1"/>
  <c r="L115" i="1"/>
  <c r="N115" i="1" s="1"/>
  <c r="L107" i="1"/>
  <c r="N107" i="1" s="1"/>
  <c r="K107" i="1"/>
  <c r="M107" i="1" s="1"/>
  <c r="K95" i="1"/>
  <c r="M95" i="1" s="1"/>
  <c r="L95" i="1"/>
  <c r="N95" i="1" s="1"/>
  <c r="K87" i="1"/>
  <c r="M87" i="1" s="1"/>
  <c r="L87" i="1"/>
  <c r="N87" i="1" s="1"/>
  <c r="K47" i="1"/>
  <c r="M47" i="1" s="1"/>
  <c r="L47" i="1"/>
  <c r="N47" i="1" s="1"/>
  <c r="K39" i="1"/>
  <c r="M39" i="1" s="1"/>
  <c r="L39" i="1"/>
  <c r="N39" i="1" s="1"/>
  <c r="K19" i="1"/>
  <c r="M19" i="1" s="1"/>
  <c r="L19" i="1"/>
  <c r="N19" i="1" s="1"/>
  <c r="K67" i="1"/>
  <c r="M67" i="1" s="1"/>
  <c r="G15" i="1"/>
  <c r="O15" i="1" s="1"/>
  <c r="L175" i="1"/>
  <c r="N175" i="1" s="1"/>
  <c r="L131" i="1"/>
  <c r="N131" i="1" s="1"/>
  <c r="K79" i="1"/>
  <c r="M79" i="1" s="1"/>
  <c r="K187" i="1"/>
  <c r="M187" i="1" s="1"/>
  <c r="K184" i="1"/>
  <c r="M184" i="1" s="1"/>
  <c r="L171" i="1"/>
  <c r="N171" i="1" s="1"/>
  <c r="L99" i="1"/>
  <c r="N99" i="1" s="1"/>
  <c r="K8" i="1"/>
  <c r="M8" i="1" s="1"/>
  <c r="L8" i="1"/>
  <c r="N8" i="1" s="1"/>
  <c r="L179" i="1"/>
  <c r="N179" i="1" s="1"/>
  <c r="K179" i="1"/>
  <c r="M179" i="1" s="1"/>
  <c r="K151" i="1"/>
  <c r="M151" i="1" s="1"/>
  <c r="L151" i="1"/>
  <c r="N151" i="1" s="1"/>
  <c r="K103" i="1"/>
  <c r="M103" i="1" s="1"/>
  <c r="L103" i="1"/>
  <c r="N103" i="1" s="1"/>
  <c r="L91" i="1"/>
  <c r="N91" i="1" s="1"/>
  <c r="K91" i="1"/>
  <c r="M91" i="1" s="1"/>
  <c r="K83" i="1"/>
  <c r="M83" i="1" s="1"/>
  <c r="L83" i="1"/>
  <c r="N83" i="1" s="1"/>
  <c r="K75" i="1"/>
  <c r="M75" i="1" s="1"/>
  <c r="L75" i="1"/>
  <c r="N75" i="1" s="1"/>
  <c r="K63" i="1"/>
  <c r="M63" i="1" s="1"/>
  <c r="L63" i="1"/>
  <c r="N63" i="1" s="1"/>
  <c r="K55" i="1"/>
  <c r="M55" i="1" s="1"/>
  <c r="L55" i="1"/>
  <c r="N55" i="1" s="1"/>
  <c r="K35" i="1"/>
  <c r="M35" i="1" s="1"/>
  <c r="L35" i="1"/>
  <c r="N35" i="1" s="1"/>
  <c r="K23" i="1"/>
  <c r="M23" i="1" s="1"/>
  <c r="L23" i="1"/>
  <c r="N23" i="1" s="1"/>
  <c r="K13" i="1"/>
  <c r="M13" i="1" s="1"/>
  <c r="L13" i="1"/>
  <c r="N13" i="1" s="1"/>
  <c r="L9" i="1"/>
  <c r="N9" i="1" s="1"/>
  <c r="K9" i="1"/>
  <c r="M9" i="1" s="1"/>
  <c r="L5" i="1"/>
  <c r="N5" i="1" s="1"/>
  <c r="K5" i="1"/>
  <c r="M5" i="1" s="1"/>
  <c r="L176" i="1"/>
  <c r="N176" i="1" s="1"/>
  <c r="K176" i="1"/>
  <c r="M176" i="1" s="1"/>
  <c r="K168" i="1"/>
  <c r="M168" i="1" s="1"/>
  <c r="L168" i="1"/>
  <c r="N168" i="1" s="1"/>
  <c r="K164" i="1"/>
  <c r="M164" i="1" s="1"/>
  <c r="L164" i="1"/>
  <c r="N164" i="1" s="1"/>
  <c r="L156" i="1"/>
  <c r="N156" i="1" s="1"/>
  <c r="K156" i="1"/>
  <c r="M156" i="1" s="1"/>
  <c r="K152" i="1"/>
  <c r="M152" i="1" s="1"/>
  <c r="L152" i="1"/>
  <c r="N152" i="1" s="1"/>
  <c r="K144" i="1"/>
  <c r="M144" i="1" s="1"/>
  <c r="L144" i="1"/>
  <c r="N144" i="1" s="1"/>
  <c r="L140" i="1"/>
  <c r="N140" i="1" s="1"/>
  <c r="K140" i="1"/>
  <c r="M140" i="1" s="1"/>
  <c r="K136" i="1"/>
  <c r="M136" i="1" s="1"/>
  <c r="L136" i="1"/>
  <c r="N136" i="1" s="1"/>
  <c r="K132" i="1"/>
  <c r="M132" i="1" s="1"/>
  <c r="L132" i="1"/>
  <c r="N132" i="1" s="1"/>
  <c r="L124" i="1"/>
  <c r="N124" i="1" s="1"/>
  <c r="K124" i="1"/>
  <c r="M124" i="1" s="1"/>
  <c r="K120" i="1"/>
  <c r="M120" i="1" s="1"/>
  <c r="L120" i="1"/>
  <c r="N120" i="1" s="1"/>
  <c r="K112" i="1"/>
  <c r="M112" i="1" s="1"/>
  <c r="L112" i="1"/>
  <c r="N112" i="1" s="1"/>
  <c r="L108" i="1"/>
  <c r="N108" i="1" s="1"/>
  <c r="K108" i="1"/>
  <c r="M108" i="1" s="1"/>
  <c r="K104" i="1"/>
  <c r="M104" i="1" s="1"/>
  <c r="L104" i="1"/>
  <c r="N104" i="1" s="1"/>
  <c r="K100" i="1"/>
  <c r="M100" i="1" s="1"/>
  <c r="L100" i="1"/>
  <c r="N100" i="1" s="1"/>
  <c r="L92" i="1"/>
  <c r="N92" i="1" s="1"/>
  <c r="K92" i="1"/>
  <c r="M92" i="1" s="1"/>
  <c r="K88" i="1"/>
  <c r="M88" i="1" s="1"/>
  <c r="L88" i="1"/>
  <c r="N88" i="1" s="1"/>
  <c r="K80" i="1"/>
  <c r="M80" i="1" s="1"/>
  <c r="L80" i="1"/>
  <c r="N80" i="1" s="1"/>
  <c r="K76" i="1"/>
  <c r="M76" i="1" s="1"/>
  <c r="L76" i="1"/>
  <c r="N76" i="1" s="1"/>
  <c r="L68" i="1"/>
  <c r="N68" i="1" s="1"/>
  <c r="K68" i="1"/>
  <c r="M68" i="1" s="1"/>
  <c r="L64" i="1"/>
  <c r="N64" i="1" s="1"/>
  <c r="K64" i="1"/>
  <c r="M64" i="1" s="1"/>
  <c r="K60" i="1"/>
  <c r="M60" i="1" s="1"/>
  <c r="L60" i="1"/>
  <c r="N60" i="1" s="1"/>
  <c r="L56" i="1"/>
  <c r="N56" i="1" s="1"/>
  <c r="K56" i="1"/>
  <c r="M56" i="1" s="1"/>
  <c r="L48" i="1"/>
  <c r="N48" i="1" s="1"/>
  <c r="K48" i="1"/>
  <c r="M48" i="1" s="1"/>
  <c r="K44" i="1"/>
  <c r="M44" i="1" s="1"/>
  <c r="L44" i="1"/>
  <c r="N44" i="1" s="1"/>
  <c r="L40" i="1"/>
  <c r="N40" i="1" s="1"/>
  <c r="K40" i="1"/>
  <c r="M40" i="1" s="1"/>
  <c r="L32" i="1"/>
  <c r="N32" i="1" s="1"/>
  <c r="K32" i="1"/>
  <c r="M32" i="1" s="1"/>
  <c r="K28" i="1"/>
  <c r="M28" i="1" s="1"/>
  <c r="L28" i="1"/>
  <c r="N28" i="1" s="1"/>
  <c r="L24" i="1"/>
  <c r="N24" i="1" s="1"/>
  <c r="K24" i="1"/>
  <c r="M24" i="1" s="1"/>
  <c r="L16" i="1"/>
  <c r="N16" i="1" s="1"/>
  <c r="K16" i="1"/>
  <c r="M16" i="1" s="1"/>
  <c r="L163" i="1"/>
  <c r="N163" i="1" s="1"/>
  <c r="L148" i="1"/>
  <c r="N148" i="1" s="1"/>
  <c r="K143" i="1"/>
  <c r="M143" i="1" s="1"/>
  <c r="L36" i="1"/>
  <c r="N36" i="1" s="1"/>
  <c r="H16" i="1"/>
  <c r="P16" i="1" s="1"/>
  <c r="H12" i="1"/>
  <c r="P12" i="1" s="1"/>
  <c r="H8" i="1"/>
  <c r="P8" i="1" s="1"/>
  <c r="H4" i="1"/>
  <c r="H187" i="1"/>
  <c r="P187" i="1" s="1"/>
  <c r="H183" i="1"/>
  <c r="P183" i="1" s="1"/>
  <c r="H179" i="1"/>
  <c r="P179" i="1" s="1"/>
  <c r="H175" i="1"/>
  <c r="P175" i="1" s="1"/>
  <c r="H171" i="1"/>
  <c r="P171" i="1" s="1"/>
  <c r="H167" i="1"/>
  <c r="P167" i="1" s="1"/>
  <c r="H163" i="1"/>
  <c r="P163" i="1" s="1"/>
  <c r="H159" i="1"/>
  <c r="P159" i="1" s="1"/>
  <c r="H155" i="1"/>
  <c r="P155" i="1" s="1"/>
  <c r="H151" i="1"/>
  <c r="P151" i="1" s="1"/>
  <c r="H147" i="1"/>
  <c r="P147" i="1" s="1"/>
  <c r="K11" i="1"/>
  <c r="M11" i="1" s="1"/>
  <c r="L11" i="1"/>
  <c r="N11" i="1" s="1"/>
  <c r="K3" i="1"/>
  <c r="M3" i="1" s="1"/>
  <c r="L3" i="1"/>
  <c r="N3" i="1" s="1"/>
  <c r="K170" i="1"/>
  <c r="M170" i="1" s="1"/>
  <c r="L170" i="1"/>
  <c r="N170" i="1" s="1"/>
  <c r="K62" i="1"/>
  <c r="M62" i="1" s="1"/>
  <c r="L62" i="1"/>
  <c r="N62" i="1" s="1"/>
  <c r="K58" i="1"/>
  <c r="M58" i="1" s="1"/>
  <c r="L58" i="1"/>
  <c r="N58" i="1" s="1"/>
  <c r="K54" i="1"/>
  <c r="M54" i="1" s="1"/>
  <c r="L54" i="1"/>
  <c r="N54" i="1" s="1"/>
  <c r="K50" i="1"/>
  <c r="M50" i="1" s="1"/>
  <c r="L50" i="1"/>
  <c r="N50" i="1" s="1"/>
  <c r="K46" i="1"/>
  <c r="M46" i="1" s="1"/>
  <c r="L46" i="1"/>
  <c r="N46" i="1" s="1"/>
  <c r="K42" i="1"/>
  <c r="M42" i="1" s="1"/>
  <c r="L42" i="1"/>
  <c r="N42" i="1" s="1"/>
  <c r="K38" i="1"/>
  <c r="M38" i="1" s="1"/>
  <c r="L38" i="1"/>
  <c r="N38" i="1" s="1"/>
  <c r="K34" i="1"/>
  <c r="M34" i="1" s="1"/>
  <c r="L34" i="1"/>
  <c r="N34" i="1" s="1"/>
  <c r="K30" i="1"/>
  <c r="M30" i="1" s="1"/>
  <c r="L30" i="1"/>
  <c r="N30" i="1" s="1"/>
  <c r="K26" i="1"/>
  <c r="M26" i="1" s="1"/>
  <c r="L26" i="1"/>
  <c r="N26" i="1" s="1"/>
  <c r="K22" i="1"/>
  <c r="M22" i="1" s="1"/>
  <c r="L22" i="1"/>
  <c r="N22" i="1" s="1"/>
  <c r="K18" i="1"/>
  <c r="M18" i="1" s="1"/>
  <c r="L18" i="1"/>
  <c r="N18" i="1" s="1"/>
  <c r="L177" i="1"/>
  <c r="N177" i="1" s="1"/>
  <c r="L169" i="1"/>
  <c r="N169" i="1" s="1"/>
  <c r="L157" i="1"/>
  <c r="N157" i="1" s="1"/>
  <c r="L154" i="1"/>
  <c r="N154" i="1" s="1"/>
  <c r="L142" i="1"/>
  <c r="N142" i="1" s="1"/>
  <c r="L137" i="1"/>
  <c r="N137" i="1" s="1"/>
  <c r="L125" i="1"/>
  <c r="N125" i="1" s="1"/>
  <c r="L122" i="1"/>
  <c r="N122" i="1" s="1"/>
  <c r="L110" i="1"/>
  <c r="N110" i="1" s="1"/>
  <c r="L105" i="1"/>
  <c r="N105" i="1" s="1"/>
  <c r="L93" i="1"/>
  <c r="N93" i="1" s="1"/>
  <c r="L90" i="1"/>
  <c r="N90" i="1" s="1"/>
  <c r="L78" i="1"/>
  <c r="N78" i="1" s="1"/>
  <c r="L66" i="1"/>
  <c r="N66" i="1" s="1"/>
  <c r="K57" i="1"/>
  <c r="M57" i="1" s="1"/>
  <c r="K41" i="1"/>
  <c r="M41" i="1" s="1"/>
  <c r="K25" i="1"/>
  <c r="M25" i="1" s="1"/>
  <c r="H143" i="1"/>
  <c r="P143" i="1" s="1"/>
  <c r="H139" i="1"/>
  <c r="P139" i="1" s="1"/>
  <c r="H135" i="1"/>
  <c r="P135" i="1" s="1"/>
  <c r="H131" i="1"/>
  <c r="P131" i="1" s="1"/>
  <c r="H127" i="1"/>
  <c r="P127" i="1" s="1"/>
  <c r="H123" i="1"/>
  <c r="P123" i="1" s="1"/>
  <c r="H119" i="1"/>
  <c r="P119" i="1" s="1"/>
  <c r="H115" i="1"/>
  <c r="P115" i="1" s="1"/>
  <c r="H111" i="1"/>
  <c r="P111" i="1" s="1"/>
  <c r="H107" i="1"/>
  <c r="P107" i="1" s="1"/>
  <c r="H103" i="1"/>
  <c r="P103" i="1" s="1"/>
  <c r="H99" i="1"/>
  <c r="P99" i="1" s="1"/>
  <c r="H95" i="1"/>
  <c r="P95" i="1" s="1"/>
  <c r="H91" i="1"/>
  <c r="P91" i="1" s="1"/>
  <c r="H87" i="1"/>
  <c r="P87" i="1" s="1"/>
  <c r="H83" i="1"/>
  <c r="P83" i="1" s="1"/>
  <c r="H79" i="1"/>
  <c r="P79" i="1" s="1"/>
  <c r="H75" i="1"/>
  <c r="P75" i="1" s="1"/>
  <c r="H71" i="1"/>
  <c r="P71" i="1" s="1"/>
  <c r="H67" i="1"/>
  <c r="P67" i="1" s="1"/>
  <c r="H63" i="1"/>
  <c r="P63" i="1" s="1"/>
  <c r="H59" i="1"/>
  <c r="P59" i="1" s="1"/>
  <c r="H55" i="1"/>
  <c r="P55" i="1" s="1"/>
  <c r="H51" i="1"/>
  <c r="P51" i="1" s="1"/>
  <c r="H47" i="1"/>
  <c r="P47" i="1" s="1"/>
  <c r="H43" i="1"/>
  <c r="P43" i="1" s="1"/>
  <c r="H39" i="1"/>
  <c r="P39" i="1" s="1"/>
  <c r="H35" i="1"/>
  <c r="P35" i="1" s="1"/>
  <c r="H31" i="1"/>
  <c r="P31" i="1" s="1"/>
  <c r="H27" i="1"/>
  <c r="P27" i="1" s="1"/>
  <c r="H23" i="1"/>
  <c r="P23" i="1" s="1"/>
  <c r="H19" i="1"/>
  <c r="P19" i="1" s="1"/>
  <c r="K10" i="1"/>
  <c r="M10" i="1" s="1"/>
  <c r="L10" i="1"/>
  <c r="N10" i="1" s="1"/>
  <c r="K69" i="1"/>
  <c r="M69" i="1" s="1"/>
  <c r="L69" i="1"/>
  <c r="N69" i="1" s="1"/>
  <c r="L61" i="1"/>
  <c r="N61" i="1" s="1"/>
  <c r="K61" i="1"/>
  <c r="M61" i="1" s="1"/>
  <c r="L53" i="1"/>
  <c r="N53" i="1" s="1"/>
  <c r="K53" i="1"/>
  <c r="M53" i="1" s="1"/>
  <c r="L45" i="1"/>
  <c r="N45" i="1" s="1"/>
  <c r="K45" i="1"/>
  <c r="M45" i="1" s="1"/>
  <c r="L37" i="1"/>
  <c r="N37" i="1" s="1"/>
  <c r="K37" i="1"/>
  <c r="M37" i="1" s="1"/>
  <c r="L29" i="1"/>
  <c r="N29" i="1" s="1"/>
  <c r="K29" i="1"/>
  <c r="M29" i="1" s="1"/>
  <c r="L21" i="1"/>
  <c r="N21" i="1" s="1"/>
  <c r="K21" i="1"/>
  <c r="M21" i="1" s="1"/>
  <c r="K165" i="1"/>
  <c r="M165" i="1" s="1"/>
  <c r="K145" i="1"/>
  <c r="M145" i="1" s="1"/>
  <c r="K133" i="1"/>
  <c r="M133" i="1" s="1"/>
  <c r="K113" i="1"/>
  <c r="M113" i="1" s="1"/>
  <c r="K101" i="1"/>
  <c r="M101" i="1" s="1"/>
  <c r="K81" i="1"/>
  <c r="M81" i="1" s="1"/>
  <c r="G16" i="1"/>
  <c r="O16" i="1" s="1"/>
  <c r="G14" i="1"/>
  <c r="O14" i="1" s="1"/>
  <c r="G12" i="1"/>
  <c r="O12" i="1" s="1"/>
  <c r="G10" i="1"/>
  <c r="O10" i="1" s="1"/>
  <c r="G8" i="1"/>
  <c r="O8" i="1" s="1"/>
  <c r="G6" i="1"/>
  <c r="G4" i="1"/>
  <c r="G189" i="1"/>
  <c r="O189" i="1" s="1"/>
  <c r="G187" i="1"/>
  <c r="O187" i="1" s="1"/>
  <c r="H17" i="1"/>
  <c r="P17" i="1" s="1"/>
  <c r="H15" i="1"/>
  <c r="P15" i="1" s="1"/>
  <c r="H13" i="1"/>
  <c r="P13" i="1" s="1"/>
  <c r="H11" i="1"/>
  <c r="P11" i="1" s="1"/>
  <c r="H9" i="1"/>
  <c r="P9" i="1" s="1"/>
  <c r="H7" i="1"/>
  <c r="P7" i="1" s="1"/>
  <c r="H5" i="1"/>
  <c r="H3" i="1"/>
  <c r="H188" i="1"/>
  <c r="P188" i="1" s="1"/>
  <c r="G185" i="1"/>
  <c r="O185" i="1" s="1"/>
  <c r="G183" i="1"/>
  <c r="O183" i="1" s="1"/>
  <c r="G181" i="1"/>
  <c r="O181" i="1" s="1"/>
  <c r="G179" i="1"/>
  <c r="O179" i="1" s="1"/>
  <c r="G177" i="1"/>
  <c r="O177" i="1" s="1"/>
  <c r="G175" i="1"/>
  <c r="O175" i="1" s="1"/>
  <c r="G173" i="1"/>
  <c r="O173" i="1" s="1"/>
  <c r="G171" i="1"/>
  <c r="O171" i="1" s="1"/>
  <c r="G169" i="1"/>
  <c r="O169" i="1" s="1"/>
  <c r="G167" i="1"/>
  <c r="O167" i="1" s="1"/>
  <c r="G165" i="1"/>
  <c r="O165" i="1" s="1"/>
  <c r="G163" i="1"/>
  <c r="O163" i="1" s="1"/>
  <c r="G161" i="1"/>
  <c r="O161" i="1" s="1"/>
  <c r="G159" i="1"/>
  <c r="O159" i="1" s="1"/>
  <c r="G157" i="1"/>
  <c r="O157" i="1" s="1"/>
  <c r="G155" i="1"/>
  <c r="O155" i="1" s="1"/>
  <c r="G153" i="1"/>
  <c r="O153" i="1" s="1"/>
  <c r="G151" i="1"/>
  <c r="O151" i="1" s="1"/>
  <c r="G149" i="1"/>
  <c r="O149" i="1" s="1"/>
  <c r="G147" i="1"/>
  <c r="O147" i="1" s="1"/>
  <c r="G145" i="1"/>
  <c r="O145" i="1" s="1"/>
  <c r="G143" i="1"/>
  <c r="O143" i="1" s="1"/>
  <c r="G141" i="1"/>
  <c r="O141" i="1" s="1"/>
  <c r="G139" i="1"/>
  <c r="O139" i="1" s="1"/>
  <c r="G137" i="1"/>
  <c r="O137" i="1" s="1"/>
  <c r="G135" i="1"/>
  <c r="O135" i="1" s="1"/>
  <c r="G133" i="1"/>
  <c r="O133" i="1" s="1"/>
  <c r="G131" i="1"/>
  <c r="O131" i="1" s="1"/>
  <c r="G129" i="1"/>
  <c r="O129" i="1" s="1"/>
  <c r="G127" i="1"/>
  <c r="O127" i="1" s="1"/>
  <c r="G125" i="1"/>
  <c r="O125" i="1" s="1"/>
  <c r="G123" i="1"/>
  <c r="O123" i="1" s="1"/>
  <c r="G121" i="1"/>
  <c r="O121" i="1" s="1"/>
  <c r="G119" i="1"/>
  <c r="O119" i="1" s="1"/>
  <c r="G117" i="1"/>
  <c r="O117" i="1" s="1"/>
  <c r="G115" i="1"/>
  <c r="O115" i="1" s="1"/>
  <c r="G113" i="1"/>
  <c r="O113" i="1" s="1"/>
  <c r="G111" i="1"/>
  <c r="O111" i="1" s="1"/>
  <c r="G109" i="1"/>
  <c r="O109" i="1" s="1"/>
  <c r="G107" i="1"/>
  <c r="O107" i="1" s="1"/>
  <c r="G105" i="1"/>
  <c r="O105" i="1" s="1"/>
  <c r="G103" i="1"/>
  <c r="O103" i="1" s="1"/>
  <c r="G101" i="1"/>
  <c r="O101" i="1" s="1"/>
  <c r="G99" i="1"/>
  <c r="O99" i="1" s="1"/>
  <c r="G97" i="1"/>
  <c r="O97" i="1" s="1"/>
  <c r="G95" i="1"/>
  <c r="O95" i="1" s="1"/>
  <c r="G93" i="1"/>
  <c r="O93" i="1" s="1"/>
  <c r="G91" i="1"/>
  <c r="O91" i="1" s="1"/>
  <c r="G89" i="1"/>
  <c r="O89" i="1" s="1"/>
  <c r="G87" i="1"/>
  <c r="O87" i="1" s="1"/>
  <c r="G85" i="1"/>
  <c r="O85" i="1" s="1"/>
  <c r="G83" i="1"/>
  <c r="O83" i="1" s="1"/>
  <c r="G81" i="1"/>
  <c r="O81" i="1" s="1"/>
  <c r="G79" i="1"/>
  <c r="O79" i="1" s="1"/>
  <c r="G77" i="1"/>
  <c r="O77" i="1" s="1"/>
  <c r="G75" i="1"/>
  <c r="O75" i="1" s="1"/>
  <c r="G73" i="1"/>
  <c r="O73" i="1" s="1"/>
  <c r="G71" i="1"/>
  <c r="O71" i="1" s="1"/>
  <c r="G69" i="1"/>
  <c r="O69" i="1" s="1"/>
  <c r="G67" i="1"/>
  <c r="O67" i="1" s="1"/>
  <c r="G65" i="1"/>
  <c r="O65" i="1" s="1"/>
  <c r="G63" i="1"/>
  <c r="O63" i="1" s="1"/>
  <c r="G61" i="1"/>
  <c r="O61" i="1" s="1"/>
  <c r="G59" i="1"/>
  <c r="O59" i="1" s="1"/>
  <c r="G57" i="1"/>
  <c r="O57" i="1" s="1"/>
  <c r="G55" i="1"/>
  <c r="O55" i="1" s="1"/>
  <c r="G53" i="1"/>
  <c r="O53" i="1" s="1"/>
  <c r="G51" i="1"/>
  <c r="O51" i="1" s="1"/>
  <c r="G49" i="1"/>
  <c r="O49" i="1" s="1"/>
  <c r="G47" i="1"/>
  <c r="O47" i="1" s="1"/>
  <c r="G45" i="1"/>
  <c r="O45" i="1" s="1"/>
  <c r="G43" i="1"/>
  <c r="O43" i="1" s="1"/>
  <c r="G41" i="1"/>
  <c r="O41" i="1" s="1"/>
  <c r="G39" i="1"/>
  <c r="O39" i="1" s="1"/>
  <c r="G37" i="1"/>
  <c r="O37" i="1" s="1"/>
  <c r="G35" i="1"/>
  <c r="O35" i="1" s="1"/>
  <c r="G33" i="1"/>
  <c r="O33" i="1" s="1"/>
  <c r="G31" i="1"/>
  <c r="O31" i="1" s="1"/>
  <c r="G29" i="1"/>
  <c r="O29" i="1" s="1"/>
  <c r="G27" i="1"/>
  <c r="O27" i="1" s="1"/>
  <c r="G25" i="1"/>
  <c r="O25" i="1" s="1"/>
  <c r="G23" i="1"/>
  <c r="O23" i="1" s="1"/>
  <c r="G21" i="1"/>
  <c r="O21" i="1" s="1"/>
  <c r="G19" i="1"/>
  <c r="O19" i="1" s="1"/>
  <c r="H186" i="1"/>
  <c r="P186" i="1" s="1"/>
  <c r="H184" i="1"/>
  <c r="P184" i="1" s="1"/>
  <c r="H182" i="1"/>
  <c r="P182" i="1" s="1"/>
  <c r="H180" i="1"/>
  <c r="P180" i="1" s="1"/>
  <c r="H178" i="1"/>
  <c r="P178" i="1" s="1"/>
  <c r="H176" i="1"/>
  <c r="P176" i="1" s="1"/>
  <c r="H174" i="1"/>
  <c r="P174" i="1" s="1"/>
  <c r="H172" i="1"/>
  <c r="P172" i="1" s="1"/>
  <c r="H170" i="1"/>
  <c r="P170" i="1" s="1"/>
  <c r="H168" i="1"/>
  <c r="P168" i="1" s="1"/>
  <c r="H166" i="1"/>
  <c r="P166" i="1" s="1"/>
  <c r="H164" i="1"/>
  <c r="P164" i="1" s="1"/>
  <c r="H162" i="1"/>
  <c r="P162" i="1" s="1"/>
  <c r="H160" i="1"/>
  <c r="P160" i="1" s="1"/>
  <c r="H158" i="1"/>
  <c r="P158" i="1" s="1"/>
  <c r="H156" i="1"/>
  <c r="P156" i="1" s="1"/>
  <c r="H154" i="1"/>
  <c r="P154" i="1" s="1"/>
  <c r="H152" i="1"/>
  <c r="P152" i="1" s="1"/>
  <c r="H150" i="1"/>
  <c r="P150" i="1" s="1"/>
  <c r="H148" i="1"/>
  <c r="P148" i="1" s="1"/>
  <c r="H146" i="1"/>
  <c r="P146" i="1" s="1"/>
  <c r="H144" i="1"/>
  <c r="P144" i="1" s="1"/>
  <c r="H142" i="1"/>
  <c r="P142" i="1" s="1"/>
  <c r="H140" i="1"/>
  <c r="P140" i="1" s="1"/>
  <c r="H138" i="1"/>
  <c r="P138" i="1" s="1"/>
  <c r="H136" i="1"/>
  <c r="P136" i="1" s="1"/>
  <c r="H134" i="1"/>
  <c r="P134" i="1" s="1"/>
  <c r="H132" i="1"/>
  <c r="P132" i="1" s="1"/>
  <c r="H130" i="1"/>
  <c r="P130" i="1" s="1"/>
  <c r="H128" i="1"/>
  <c r="P128" i="1" s="1"/>
  <c r="H126" i="1"/>
  <c r="P126" i="1" s="1"/>
  <c r="H124" i="1"/>
  <c r="P124" i="1" s="1"/>
  <c r="H122" i="1"/>
  <c r="P122" i="1" s="1"/>
  <c r="H120" i="1"/>
  <c r="P120" i="1" s="1"/>
  <c r="H118" i="1"/>
  <c r="P118" i="1" s="1"/>
  <c r="H116" i="1"/>
  <c r="P116" i="1" s="1"/>
  <c r="H114" i="1"/>
  <c r="P114" i="1" s="1"/>
  <c r="H112" i="1"/>
  <c r="P112" i="1" s="1"/>
  <c r="H110" i="1"/>
  <c r="P110" i="1" s="1"/>
  <c r="H108" i="1"/>
  <c r="P108" i="1" s="1"/>
  <c r="H106" i="1"/>
  <c r="P106" i="1" s="1"/>
  <c r="H104" i="1"/>
  <c r="P104" i="1" s="1"/>
  <c r="H102" i="1"/>
  <c r="P102" i="1" s="1"/>
  <c r="H100" i="1"/>
  <c r="P100" i="1" s="1"/>
  <c r="H98" i="1"/>
  <c r="P98" i="1" s="1"/>
  <c r="H96" i="1"/>
  <c r="P96" i="1" s="1"/>
  <c r="H94" i="1"/>
  <c r="P94" i="1" s="1"/>
  <c r="H92" i="1"/>
  <c r="P92" i="1" s="1"/>
  <c r="H90" i="1"/>
  <c r="P90" i="1" s="1"/>
  <c r="H88" i="1"/>
  <c r="P88" i="1" s="1"/>
  <c r="H86" i="1"/>
  <c r="P86" i="1" s="1"/>
  <c r="H84" i="1"/>
  <c r="P84" i="1" s="1"/>
  <c r="H82" i="1"/>
  <c r="P82" i="1" s="1"/>
  <c r="H80" i="1"/>
  <c r="P80" i="1" s="1"/>
  <c r="H78" i="1"/>
  <c r="P78" i="1" s="1"/>
  <c r="H76" i="1"/>
  <c r="P76" i="1" s="1"/>
  <c r="H74" i="1"/>
  <c r="P74" i="1" s="1"/>
  <c r="H72" i="1"/>
  <c r="P72" i="1" s="1"/>
  <c r="H70" i="1"/>
  <c r="P70" i="1" s="1"/>
  <c r="H68" i="1"/>
  <c r="P68" i="1" s="1"/>
  <c r="H66" i="1"/>
  <c r="P66" i="1" s="1"/>
  <c r="H64" i="1"/>
  <c r="P64" i="1" s="1"/>
  <c r="H62" i="1"/>
  <c r="P62" i="1" s="1"/>
  <c r="H60" i="1"/>
  <c r="P60" i="1" s="1"/>
  <c r="H58" i="1"/>
  <c r="P58" i="1" s="1"/>
  <c r="H56" i="1"/>
  <c r="P56" i="1" s="1"/>
  <c r="H54" i="1"/>
  <c r="P54" i="1" s="1"/>
  <c r="H52" i="1"/>
  <c r="P52" i="1" s="1"/>
  <c r="H50" i="1"/>
  <c r="P50" i="1" s="1"/>
  <c r="H48" i="1"/>
  <c r="P48" i="1" s="1"/>
  <c r="H46" i="1"/>
  <c r="P46" i="1" s="1"/>
  <c r="H44" i="1"/>
  <c r="P44" i="1" s="1"/>
  <c r="H42" i="1"/>
  <c r="P42" i="1" s="1"/>
  <c r="H40" i="1"/>
  <c r="P40" i="1" s="1"/>
  <c r="H38" i="1"/>
  <c r="P38" i="1" s="1"/>
  <c r="H36" i="1"/>
  <c r="P36" i="1" s="1"/>
  <c r="H34" i="1"/>
  <c r="P34" i="1" s="1"/>
  <c r="H32" i="1"/>
  <c r="P32" i="1" s="1"/>
  <c r="H30" i="1"/>
  <c r="P30" i="1" s="1"/>
  <c r="H28" i="1"/>
  <c r="P28" i="1" s="1"/>
  <c r="H26" i="1"/>
  <c r="P26" i="1" s="1"/>
  <c r="H24" i="1"/>
  <c r="P24" i="1" s="1"/>
  <c r="H22" i="1"/>
  <c r="P22" i="1" s="1"/>
  <c r="H20" i="1"/>
  <c r="P20" i="1" s="1"/>
  <c r="H18" i="1"/>
  <c r="P18" i="1" s="1"/>
  <c r="D2" i="1"/>
  <c r="C2" i="1"/>
  <c r="D3" i="2"/>
  <c r="I3" i="2" s="1"/>
  <c r="U3" i="2" s="1"/>
  <c r="E3" i="2"/>
  <c r="J3" i="2" s="1"/>
  <c r="V3" i="2" s="1"/>
  <c r="F3" i="2"/>
  <c r="K3" i="2" s="1"/>
  <c r="W3" i="2" s="1"/>
  <c r="D2" i="2"/>
  <c r="E2" i="2"/>
  <c r="F2" i="2"/>
  <c r="H2" i="2"/>
  <c r="F2" i="1"/>
  <c r="P5" i="1" l="1"/>
  <c r="O4" i="1"/>
  <c r="O5" i="1"/>
  <c r="K2" i="1"/>
  <c r="M2" i="1" s="1"/>
  <c r="L2" i="1"/>
  <c r="N2" i="1" s="1"/>
  <c r="P4" i="1"/>
  <c r="P6" i="1"/>
  <c r="H2" i="1"/>
  <c r="P2" i="1" s="1"/>
  <c r="P3" i="1"/>
  <c r="O6" i="1"/>
  <c r="G2" i="1"/>
  <c r="O2" i="1" s="1"/>
  <c r="O3" i="1"/>
  <c r="I2" i="2"/>
  <c r="U2" i="2" s="1"/>
  <c r="P2" i="2"/>
  <c r="S2" i="2" s="1"/>
  <c r="J2" i="2"/>
  <c r="V2" i="2" s="1"/>
  <c r="Q2" i="2"/>
  <c r="T2" i="2" s="1"/>
  <c r="K2" i="2"/>
  <c r="W2" i="2" s="1"/>
  <c r="O2" i="2"/>
  <c r="R2" i="2" s="1"/>
</calcChain>
</file>

<file path=xl/sharedStrings.xml><?xml version="1.0" encoding="utf-8"?>
<sst xmlns="http://schemas.openxmlformats.org/spreadsheetml/2006/main" count="8423" uniqueCount="494">
  <si>
    <t>Bookmaker's odds</t>
  </si>
  <si>
    <t>Margin %</t>
  </si>
  <si>
    <t>My odds</t>
  </si>
  <si>
    <t>My probability %</t>
  </si>
  <si>
    <t>My true odds</t>
  </si>
  <si>
    <t>Bookies Prob %</t>
  </si>
  <si>
    <t>Value</t>
  </si>
  <si>
    <t>Guingamp</t>
  </si>
  <si>
    <t>Chateauroux</t>
  </si>
  <si>
    <t>Div</t>
  </si>
  <si>
    <t>E2</t>
  </si>
  <si>
    <t>F2</t>
  </si>
  <si>
    <t>SCORE</t>
  </si>
  <si>
    <t>Date</t>
  </si>
  <si>
    <t>Margin(dec)</t>
  </si>
  <si>
    <t>Pscore</t>
  </si>
  <si>
    <t>P(1X2)</t>
  </si>
  <si>
    <t>HT</t>
  </si>
  <si>
    <t>AT</t>
  </si>
  <si>
    <t>Bookies odds(True)</t>
  </si>
  <si>
    <t>Charlton</t>
  </si>
  <si>
    <t>Accrington</t>
  </si>
  <si>
    <t>Heidenheim</t>
  </si>
  <si>
    <t>Karlsruhe</t>
  </si>
  <si>
    <t>Bayern Munich</t>
  </si>
  <si>
    <t>Greuther Furth</t>
  </si>
  <si>
    <t>Sandhausen</t>
  </si>
  <si>
    <t>D1</t>
  </si>
  <si>
    <t>D2</t>
  </si>
  <si>
    <t>1-2</t>
  </si>
  <si>
    <t>3-2</t>
  </si>
  <si>
    <t>0-3</t>
  </si>
  <si>
    <t>2-1</t>
  </si>
  <si>
    <t>0-1</t>
  </si>
  <si>
    <t>2-3</t>
  </si>
  <si>
    <t>Hannover</t>
  </si>
  <si>
    <t>Osnabruck</t>
  </si>
  <si>
    <t>Watford</t>
  </si>
  <si>
    <t>QPR</t>
  </si>
  <si>
    <t>Reggina</t>
  </si>
  <si>
    <t>Salernitana</t>
  </si>
  <si>
    <t>Santa Clara</t>
  </si>
  <si>
    <t>Belenenses</t>
  </si>
  <si>
    <t>Porto</t>
  </si>
  <si>
    <t>Rio Ave</t>
  </si>
  <si>
    <t>Moreirense</t>
  </si>
  <si>
    <t>Sp Braga</t>
  </si>
  <si>
    <t>Sp Lisbon</t>
  </si>
  <si>
    <t>Benfica</t>
  </si>
  <si>
    <t>Betis</t>
  </si>
  <si>
    <t>Osasuna</t>
  </si>
  <si>
    <t>Leganes</t>
  </si>
  <si>
    <t>Lugo</t>
  </si>
  <si>
    <t>Sabadell</t>
  </si>
  <si>
    <t>Logrones</t>
  </si>
  <si>
    <t>Gil Vicente</t>
  </si>
  <si>
    <t>Pacos Ferreira</t>
  </si>
  <si>
    <t>Antwerp</t>
  </si>
  <si>
    <t>Waasland-Beveren</t>
  </si>
  <si>
    <t>Stuttgart</t>
  </si>
  <si>
    <t>Mainz</t>
  </si>
  <si>
    <t>Erzgebirge Aue</t>
  </si>
  <si>
    <t>Wurzburger Kickers</t>
  </si>
  <si>
    <t>Fortuna Dusseldorf</t>
  </si>
  <si>
    <t>Reading</t>
  </si>
  <si>
    <t>Bournemouth</t>
  </si>
  <si>
    <t>Colchester</t>
  </si>
  <si>
    <t>Scunthorpe</t>
  </si>
  <si>
    <t>Lyon</t>
  </si>
  <si>
    <t>Bordeaux</t>
  </si>
  <si>
    <t>Torino</t>
  </si>
  <si>
    <t>Fiorentina</t>
  </si>
  <si>
    <t>Vicenza</t>
  </si>
  <si>
    <t>Venezia</t>
  </si>
  <si>
    <t>Valladolid</t>
  </si>
  <si>
    <t>Huesca</t>
  </si>
  <si>
    <t>Zaragoza</t>
  </si>
  <si>
    <t>Ponferradina</t>
  </si>
  <si>
    <t>Yeni Malatyaspor</t>
  </si>
  <si>
    <t>Karagumruk</t>
  </si>
  <si>
    <t>Gaziantep</t>
  </si>
  <si>
    <t>Galatasaray</t>
  </si>
  <si>
    <t>Mechelen</t>
  </si>
  <si>
    <t>Genk</t>
  </si>
  <si>
    <t>Eupen</t>
  </si>
  <si>
    <t>Mouscron</t>
  </si>
  <si>
    <t>Oud-Heverlee Leuven</t>
  </si>
  <si>
    <t>Beerschot VA</t>
  </si>
  <si>
    <t>Kortrijk</t>
  </si>
  <si>
    <t>Charleroi</t>
  </si>
  <si>
    <t>Hoffenheim</t>
  </si>
  <si>
    <t>Dortmund</t>
  </si>
  <si>
    <t>Augsburg</t>
  </si>
  <si>
    <t>Ein Frankfurt</t>
  </si>
  <si>
    <t>Hertha</t>
  </si>
  <si>
    <t>Union Berlin</t>
  </si>
  <si>
    <t>Mgladbach</t>
  </si>
  <si>
    <t>Werder Bremen</t>
  </si>
  <si>
    <t>Schalke 04</t>
  </si>
  <si>
    <t>RB Leipzig</t>
  </si>
  <si>
    <t>Leverkusen</t>
  </si>
  <si>
    <t>Hamburg</t>
  </si>
  <si>
    <t>Paderborn</t>
  </si>
  <si>
    <t>Holstein Kiel</t>
  </si>
  <si>
    <t>Braunschweig</t>
  </si>
  <si>
    <t>Regensburg</t>
  </si>
  <si>
    <t>Darmstadt</t>
  </si>
  <si>
    <t>Everton</t>
  </si>
  <si>
    <t>Newcastle</t>
  </si>
  <si>
    <t>Crystal Palace</t>
  </si>
  <si>
    <t>Wolves</t>
  </si>
  <si>
    <t>Man City</t>
  </si>
  <si>
    <t>Sheffield United</t>
  </si>
  <si>
    <t>West Brom</t>
  </si>
  <si>
    <t>Fulham</t>
  </si>
  <si>
    <t>Arsenal</t>
  </si>
  <si>
    <t>Man United</t>
  </si>
  <si>
    <t>Southampton</t>
  </si>
  <si>
    <t>Aston Villa</t>
  </si>
  <si>
    <t>Norwich</t>
  </si>
  <si>
    <t>Middlesbrough</t>
  </si>
  <si>
    <t>Birmingham</t>
  </si>
  <si>
    <t>Coventry</t>
  </si>
  <si>
    <t>Blackburn</t>
  </si>
  <si>
    <t>Luton</t>
  </si>
  <si>
    <t>Brentford</t>
  </si>
  <si>
    <t>Wycombe</t>
  </si>
  <si>
    <t>Cardiff</t>
  </si>
  <si>
    <t>Millwall</t>
  </si>
  <si>
    <t>Derby</t>
  </si>
  <si>
    <t>Bristol City</t>
  </si>
  <si>
    <t>Huddersfield</t>
  </si>
  <si>
    <t>Stoke</t>
  </si>
  <si>
    <t>Nottm Forest</t>
  </si>
  <si>
    <t>Barnsley</t>
  </si>
  <si>
    <t>Rotherham</t>
  </si>
  <si>
    <t>Swansea</t>
  </si>
  <si>
    <t>Sheffield Weds</t>
  </si>
  <si>
    <t>Preston</t>
  </si>
  <si>
    <t>Sunderland</t>
  </si>
  <si>
    <t>Gillingham</t>
  </si>
  <si>
    <t>AFC Wimbledon</t>
  </si>
  <si>
    <t>Milton Keynes Dons</t>
  </si>
  <si>
    <t>Bristol Rvs</t>
  </si>
  <si>
    <t>Rochdale</t>
  </si>
  <si>
    <t>Portsmouth</t>
  </si>
  <si>
    <t>Crewe</t>
  </si>
  <si>
    <t>Ipswich</t>
  </si>
  <si>
    <t>Hull</t>
  </si>
  <si>
    <t>Swindon</t>
  </si>
  <si>
    <t>Lincoln</t>
  </si>
  <si>
    <t>Doncaster</t>
  </si>
  <si>
    <t>Northampton</t>
  </si>
  <si>
    <t>Wigan</t>
  </si>
  <si>
    <t>Oxford</t>
  </si>
  <si>
    <t>Fleetwood Town</t>
  </si>
  <si>
    <t>Plymouth</t>
  </si>
  <si>
    <t>Shrewsbury</t>
  </si>
  <si>
    <t>Peterboro</t>
  </si>
  <si>
    <t>Carlisle</t>
  </si>
  <si>
    <t>Exeter</t>
  </si>
  <si>
    <t>Bolton</t>
  </si>
  <si>
    <t>Leyton Orient</t>
  </si>
  <si>
    <t>Bradford</t>
  </si>
  <si>
    <t>Barrow</t>
  </si>
  <si>
    <t>Cambridge</t>
  </si>
  <si>
    <t>Crawley Town</t>
  </si>
  <si>
    <t>Forest Green</t>
  </si>
  <si>
    <t>Cheltenham</t>
  </si>
  <si>
    <t>Grimsby</t>
  </si>
  <si>
    <t>Stevenage</t>
  </si>
  <si>
    <t>Harrogate</t>
  </si>
  <si>
    <t>Newport County</t>
  </si>
  <si>
    <t>Morecambe</t>
  </si>
  <si>
    <t>Tranmere</t>
  </si>
  <si>
    <t>Oldham</t>
  </si>
  <si>
    <t>Salford</t>
  </si>
  <si>
    <t>Port Vale</t>
  </si>
  <si>
    <t>Southend</t>
  </si>
  <si>
    <t>Walsall</t>
  </si>
  <si>
    <t>Mansfield</t>
  </si>
  <si>
    <t>Barnet</t>
  </si>
  <si>
    <t>Torquay</t>
  </si>
  <si>
    <t>Boreham Wood</t>
  </si>
  <si>
    <t>Eastleigh</t>
  </si>
  <si>
    <t>Dag and Red</t>
  </si>
  <si>
    <t>Chesterfield</t>
  </si>
  <si>
    <t>Halifax</t>
  </si>
  <si>
    <t>Maidenhead</t>
  </si>
  <si>
    <t>Hartlepool</t>
  </si>
  <si>
    <t>Sutton</t>
  </si>
  <si>
    <t>Kings Lynn</t>
  </si>
  <si>
    <t>Wrexham</t>
  </si>
  <si>
    <t>Solihull</t>
  </si>
  <si>
    <t>Wealdstone</t>
  </si>
  <si>
    <t>Weymouth</t>
  </si>
  <si>
    <t>Notts County</t>
  </si>
  <si>
    <t>Woking</t>
  </si>
  <si>
    <t>Stockport</t>
  </si>
  <si>
    <t>Yeovil</t>
  </si>
  <si>
    <t>Dover Athletic</t>
  </si>
  <si>
    <t>Bromley</t>
  </si>
  <si>
    <t>Aldershot</t>
  </si>
  <si>
    <t>Montpellier</t>
  </si>
  <si>
    <t>Lens</t>
  </si>
  <si>
    <t>Marseille</t>
  </si>
  <si>
    <t>Rennes</t>
  </si>
  <si>
    <t>Toulouse</t>
  </si>
  <si>
    <t>Clermont</t>
  </si>
  <si>
    <t>Troyes</t>
  </si>
  <si>
    <t>Auxerre</t>
  </si>
  <si>
    <t>Ajaccio</t>
  </si>
  <si>
    <t>Grenoble</t>
  </si>
  <si>
    <t>Amiens</t>
  </si>
  <si>
    <t>Chambly</t>
  </si>
  <si>
    <t>Caen</t>
  </si>
  <si>
    <t>Pau FC</t>
  </si>
  <si>
    <t>Nancy</t>
  </si>
  <si>
    <t>Paris FC</t>
  </si>
  <si>
    <t>Niort</t>
  </si>
  <si>
    <t>Le Havre</t>
  </si>
  <si>
    <t>Rodez</t>
  </si>
  <si>
    <t>Sochaux</t>
  </si>
  <si>
    <t>Valenciennes</t>
  </si>
  <si>
    <t>Dunkerque</t>
  </si>
  <si>
    <t>Larisa</t>
  </si>
  <si>
    <t>Volos NFC</t>
  </si>
  <si>
    <t>Asteras Tripolis</t>
  </si>
  <si>
    <t>Aris</t>
  </si>
  <si>
    <t>Panathinaikos</t>
  </si>
  <si>
    <t>Lamia</t>
  </si>
  <si>
    <t>Bologna</t>
  </si>
  <si>
    <t>Milan</t>
  </si>
  <si>
    <t>Sampdoria</t>
  </si>
  <si>
    <t>Juventus</t>
  </si>
  <si>
    <t>Inter</t>
  </si>
  <si>
    <t>Benevento</t>
  </si>
  <si>
    <t>Ascoli</t>
  </si>
  <si>
    <t>Brescia</t>
  </si>
  <si>
    <t>Empoli</t>
  </si>
  <si>
    <t>Frosinone</t>
  </si>
  <si>
    <t>Pordenone</t>
  </si>
  <si>
    <t>Lecce</t>
  </si>
  <si>
    <t>Virtus Entella</t>
  </si>
  <si>
    <t>Cosenza</t>
  </si>
  <si>
    <t>Pisa</t>
  </si>
  <si>
    <t>Reggiana</t>
  </si>
  <si>
    <t>Heracles</t>
  </si>
  <si>
    <t>Groningen</t>
  </si>
  <si>
    <t>Utrecht</t>
  </si>
  <si>
    <t>Zwolle</t>
  </si>
  <si>
    <t>For Sittard</t>
  </si>
  <si>
    <t>VVV Venlo</t>
  </si>
  <si>
    <t>Vitesse</t>
  </si>
  <si>
    <t>Waalwijk</t>
  </si>
  <si>
    <t>Nacional</t>
  </si>
  <si>
    <t>Famalicao</t>
  </si>
  <si>
    <t>Tondela</t>
  </si>
  <si>
    <t>Farense</t>
  </si>
  <si>
    <t>Portimonense</t>
  </si>
  <si>
    <t>Boavista</t>
  </si>
  <si>
    <t>Celtic</t>
  </si>
  <si>
    <t>St Mirren</t>
  </si>
  <si>
    <t>Dundee United</t>
  </si>
  <si>
    <t>Hibernian</t>
  </si>
  <si>
    <t>Kilmarnock</t>
  </si>
  <si>
    <t>St Johnstone</t>
  </si>
  <si>
    <t>Livingston</t>
  </si>
  <si>
    <t>Aberdeen</t>
  </si>
  <si>
    <t>Ayr</t>
  </si>
  <si>
    <t>Alloa</t>
  </si>
  <si>
    <t>Hearts</t>
  </si>
  <si>
    <t>Dunfermline</t>
  </si>
  <si>
    <t>Inverness C</t>
  </si>
  <si>
    <t>Queen of Sth</t>
  </si>
  <si>
    <t>Morton</t>
  </si>
  <si>
    <t>Arbroath</t>
  </si>
  <si>
    <t>Raith Rvs</t>
  </si>
  <si>
    <t>Dundee</t>
  </si>
  <si>
    <t>Eibar</t>
  </si>
  <si>
    <t>Sevilla</t>
  </si>
  <si>
    <t>Real Madrid</t>
  </si>
  <si>
    <t>Levante</t>
  </si>
  <si>
    <t>Valencia</t>
  </si>
  <si>
    <t>Elche</t>
  </si>
  <si>
    <t>Villarreal</t>
  </si>
  <si>
    <t>Sociedad</t>
  </si>
  <si>
    <t>Oviedo</t>
  </si>
  <si>
    <t>Albacete</t>
  </si>
  <si>
    <t>Alcorcon</t>
  </si>
  <si>
    <t>Malaga</t>
  </si>
  <si>
    <t>Mallorca</t>
  </si>
  <si>
    <t>Girona</t>
  </si>
  <si>
    <t>Almeria</t>
  </si>
  <si>
    <t>Castellon</t>
  </si>
  <si>
    <t>Kasimpasa</t>
  </si>
  <si>
    <t>Kayserispor</t>
  </si>
  <si>
    <t>Alanyaspor</t>
  </si>
  <si>
    <t>Sivasspor</t>
  </si>
  <si>
    <t>Buyuksehyr</t>
  </si>
  <si>
    <t>Hatayspor</t>
  </si>
  <si>
    <t>Fenerbahce</t>
  </si>
  <si>
    <t>Rizespor</t>
  </si>
  <si>
    <t>Club Brugge</t>
  </si>
  <si>
    <t>Standard</t>
  </si>
  <si>
    <t>Waregem</t>
  </si>
  <si>
    <t>Oostende</t>
  </si>
  <si>
    <t>Anderlecht</t>
  </si>
  <si>
    <t>Gent</t>
  </si>
  <si>
    <t>St Truiden</t>
  </si>
  <si>
    <t>Cercle Brugge</t>
  </si>
  <si>
    <t>FC Koln</t>
  </si>
  <si>
    <t>Bielefeld</t>
  </si>
  <si>
    <t>Wolfsburg</t>
  </si>
  <si>
    <t>Freiburg</t>
  </si>
  <si>
    <t>Bochum</t>
  </si>
  <si>
    <t>St Pauli</t>
  </si>
  <si>
    <t>Nurnberg</t>
  </si>
  <si>
    <t>Chelsea</t>
  </si>
  <si>
    <t>Burnley</t>
  </si>
  <si>
    <t>Leicester</t>
  </si>
  <si>
    <t>Leeds</t>
  </si>
  <si>
    <t>West Ham</t>
  </si>
  <si>
    <t>Liverpool</t>
  </si>
  <si>
    <t>Brighton</t>
  </si>
  <si>
    <t>Tottenham</t>
  </si>
  <si>
    <t>Nice</t>
  </si>
  <si>
    <t>St Etienne</t>
  </si>
  <si>
    <t>Angers</t>
  </si>
  <si>
    <t>Nimes</t>
  </si>
  <si>
    <t>Brest</t>
  </si>
  <si>
    <t>Metz</t>
  </si>
  <si>
    <t>Lorient</t>
  </si>
  <si>
    <t>Paris SG</t>
  </si>
  <si>
    <t>Strasbourg</t>
  </si>
  <si>
    <t>Reims</t>
  </si>
  <si>
    <t>Lille</t>
  </si>
  <si>
    <t>Dijon</t>
  </si>
  <si>
    <t>Nantes</t>
  </si>
  <si>
    <t>Monaco</t>
  </si>
  <si>
    <t>OFI Crete</t>
  </si>
  <si>
    <t>AEK</t>
  </si>
  <si>
    <t>Giannina</t>
  </si>
  <si>
    <t>Atromitos</t>
  </si>
  <si>
    <t>PAOK</t>
  </si>
  <si>
    <t>Panetolikos</t>
  </si>
  <si>
    <t>Apollon</t>
  </si>
  <si>
    <t>Olympiakos</t>
  </si>
  <si>
    <t>Spezia</t>
  </si>
  <si>
    <t>Udinese</t>
  </si>
  <si>
    <t>Atalanta</t>
  </si>
  <si>
    <t>Lazio</t>
  </si>
  <si>
    <t>Cagliari</t>
  </si>
  <si>
    <t>Sassuolo</t>
  </si>
  <si>
    <t>Crotone</t>
  </si>
  <si>
    <t>Genoa</t>
  </si>
  <si>
    <t>Napoli</t>
  </si>
  <si>
    <t>Parma</t>
  </si>
  <si>
    <t>Roma</t>
  </si>
  <si>
    <t>Verona</t>
  </si>
  <si>
    <t>Chievo</t>
  </si>
  <si>
    <t>Pescara</t>
  </si>
  <si>
    <t>Spal</t>
  </si>
  <si>
    <t>Monza</t>
  </si>
  <si>
    <t>Cittadella</t>
  </si>
  <si>
    <t>Cremonese</t>
  </si>
  <si>
    <t>Twente</t>
  </si>
  <si>
    <t>Heerenveen</t>
  </si>
  <si>
    <t>Feyenoord</t>
  </si>
  <si>
    <t>PSV Eindhoven</t>
  </si>
  <si>
    <t>Willem II</t>
  </si>
  <si>
    <t>FC Emmen</t>
  </si>
  <si>
    <t>AZ Alkmaar</t>
  </si>
  <si>
    <t>Ajax</t>
  </si>
  <si>
    <t>Den Haag</t>
  </si>
  <si>
    <t>Sparta Rotterdam</t>
  </si>
  <si>
    <t>Guimaraes</t>
  </si>
  <si>
    <t>Maritimo</t>
  </si>
  <si>
    <t>Getafe</t>
  </si>
  <si>
    <t>Alaves</t>
  </si>
  <si>
    <t>Cadiz</t>
  </si>
  <si>
    <t>Ath Madrid</t>
  </si>
  <si>
    <t>Granada</t>
  </si>
  <si>
    <t>Celta</t>
  </si>
  <si>
    <t>Barcelona</t>
  </si>
  <si>
    <t>Ath Bilbao</t>
  </si>
  <si>
    <t>Sp Gijon</t>
  </si>
  <si>
    <t>Cartagena</t>
  </si>
  <si>
    <t>Espanol</t>
  </si>
  <si>
    <t>Vallecano</t>
  </si>
  <si>
    <t>Mirandes</t>
  </si>
  <si>
    <t>Las Palmas</t>
  </si>
  <si>
    <t>Tenerife</t>
  </si>
  <si>
    <t>Fuenlabrada</t>
  </si>
  <si>
    <t>Erzurum BB</t>
  </si>
  <si>
    <t>Ankaragucu</t>
  </si>
  <si>
    <t>Denizlispor</t>
  </si>
  <si>
    <t>Goztep</t>
  </si>
  <si>
    <t>Genclerbirligi</t>
  </si>
  <si>
    <t>Antalyaspor</t>
  </si>
  <si>
    <t>Besiktas</t>
  </si>
  <si>
    <t>Trabzonspor</t>
  </si>
  <si>
    <t>E1</t>
  </si>
  <si>
    <t>I2</t>
  </si>
  <si>
    <t>P1</t>
  </si>
  <si>
    <t>SP1</t>
  </si>
  <si>
    <t>SP2</t>
  </si>
  <si>
    <t>B1</t>
  </si>
  <si>
    <t>E3</t>
  </si>
  <si>
    <t>F1</t>
  </si>
  <si>
    <t>I1</t>
  </si>
  <si>
    <t>T1</t>
  </si>
  <si>
    <t>E0</t>
  </si>
  <si>
    <t>EC</t>
  </si>
  <si>
    <t>G1</t>
  </si>
  <si>
    <t>N1</t>
  </si>
  <si>
    <t>SC0</t>
  </si>
  <si>
    <t>SC1</t>
  </si>
  <si>
    <t>29/01/2021</t>
  </si>
  <si>
    <t>30/01/2021</t>
  </si>
  <si>
    <t>31/01/2021</t>
  </si>
  <si>
    <t>1-1</t>
  </si>
  <si>
    <t>0-0</t>
  </si>
  <si>
    <t>2-0</t>
  </si>
  <si>
    <t>1-0</t>
  </si>
  <si>
    <t>2-2</t>
  </si>
  <si>
    <t>4-1</t>
  </si>
  <si>
    <t>3-0</t>
  </si>
  <si>
    <t>3-1</t>
  </si>
  <si>
    <t>1-3</t>
  </si>
  <si>
    <t>1</t>
  </si>
  <si>
    <t>2</t>
  </si>
  <si>
    <t>X</t>
  </si>
  <si>
    <t>5-1</t>
  </si>
  <si>
    <t>4-0</t>
  </si>
  <si>
    <t>4-2</t>
  </si>
  <si>
    <t>3-3</t>
  </si>
  <si>
    <t>0-2</t>
  </si>
  <si>
    <t>7-2</t>
  </si>
  <si>
    <t>NA</t>
  </si>
  <si>
    <t>P</t>
  </si>
  <si>
    <t>1-4</t>
  </si>
  <si>
    <t>1-5</t>
  </si>
  <si>
    <t>3-4</t>
  </si>
  <si>
    <t>2-4</t>
  </si>
  <si>
    <t>5-0</t>
  </si>
  <si>
    <t>0-4</t>
  </si>
  <si>
    <t>NP</t>
  </si>
  <si>
    <t>TG</t>
  </si>
  <si>
    <t>OV25</t>
  </si>
  <si>
    <t>Burton</t>
  </si>
  <si>
    <t>Blackpool</t>
  </si>
  <si>
    <t>Altrincham</t>
  </si>
  <si>
    <t>Hamilton</t>
  </si>
  <si>
    <t>Motherwell</t>
  </si>
  <si>
    <t>Ross County</t>
  </si>
  <si>
    <t>Clyde</t>
  </si>
  <si>
    <t>East Fife</t>
  </si>
  <si>
    <t>SC2</t>
  </si>
  <si>
    <t>Dumbarton</t>
  </si>
  <si>
    <t>Forfar</t>
  </si>
  <si>
    <t>Falkirk</t>
  </si>
  <si>
    <t>Montrose</t>
  </si>
  <si>
    <t>Partick</t>
  </si>
  <si>
    <t>Cove Rangers</t>
  </si>
  <si>
    <t>Peterhead</t>
  </si>
  <si>
    <t>Airdrie Utd</t>
  </si>
  <si>
    <t>Annan Athletic</t>
  </si>
  <si>
    <t>Cowdenbeath</t>
  </si>
  <si>
    <t>SC3</t>
  </si>
  <si>
    <t>Elgin</t>
  </si>
  <si>
    <t>Edinburgh City</t>
  </si>
  <si>
    <t>Queens Park</t>
  </si>
  <si>
    <t>Stranraer</t>
  </si>
  <si>
    <t>Stenhousemuir</t>
  </si>
  <si>
    <t>Albion Rvs</t>
  </si>
  <si>
    <t>Stirling</t>
  </si>
  <si>
    <t>Brechin</t>
  </si>
  <si>
    <t>Rangers</t>
  </si>
  <si>
    <t>Konyaspor</t>
  </si>
  <si>
    <t>19/03/2021</t>
  </si>
  <si>
    <t>20/03/2021</t>
  </si>
  <si>
    <t>21/03/2021</t>
  </si>
  <si>
    <t>22/03/2021</t>
  </si>
  <si>
    <t xml:space="preserve"> 2-2</t>
  </si>
  <si>
    <t>5-2</t>
  </si>
  <si>
    <t>3-5</t>
  </si>
  <si>
    <t>1-6</t>
  </si>
  <si>
    <t>23/03/2021</t>
  </si>
  <si>
    <t>7-0</t>
  </si>
  <si>
    <t>4</t>
  </si>
  <si>
    <t>3</t>
  </si>
  <si>
    <t>6-1</t>
  </si>
  <si>
    <t>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</si>
</sst>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59">
    <xf numFmtId="0" fontId="0" fillId="0" borderId="0" xfId="0"/>
    <xf numFmtId="9" fontId="4" fillId="0" borderId="0" xfId="1" applyFont="1" applyFill="1" applyAlignment="1"/>
    <xf numFmtId="0" fontId="2" fillId="0" borderId="0" xfId="0" applyFont="1"/>
    <xf numFmtId="2" fontId="4" fillId="0" borderId="1" xfId="0" applyNumberFormat="1" applyFon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164" fontId="0" fillId="0" borderId="0" xfId="0" applyNumberFormat="1"/>
    <xf numFmtId="9" fontId="0" fillId="0" borderId="0" xfId="1" applyFont="1"/>
    <xf numFmtId="164" fontId="0" fillId="0" borderId="0" xfId="0" applyNumberFormat="1" applyFill="1"/>
    <xf numFmtId="49" fontId="0" fillId="0" borderId="0" xfId="0" applyNumberFormat="1" applyAlignment="1">
      <alignment horizontal="center"/>
    </xf>
    <xf numFmtId="9" fontId="0" fillId="0" borderId="0" xfId="0" applyNumberFormat="1"/>
    <xf numFmtId="49" fontId="2" fillId="0" borderId="0" xfId="0" applyNumberFormat="1" applyFont="1" applyAlignment="1">
      <alignment horizontal="center"/>
    </xf>
    <xf numFmtId="10" fontId="5" fillId="0" borderId="3" xfId="0" applyNumberFormat="1" applyFont="1" applyFill="1" applyBorder="1" applyAlignment="1">
      <alignment horizontal="center"/>
    </xf>
    <xf numFmtId="9" fontId="0" fillId="0" borderId="0" xfId="0" applyNumberFormat="1" applyFill="1"/>
    <xf numFmtId="0" fontId="0" fillId="0" borderId="0" xfId="0" applyFill="1"/>
    <xf numFmtId="2" fontId="4" fillId="0" borderId="1" xfId="0" applyNumberFormat="1" applyFont="1" applyFill="1" applyBorder="1" applyAlignment="1">
      <alignment horizontal="center"/>
    </xf>
    <xf numFmtId="2" fontId="4" fillId="0" borderId="2" xfId="0" applyNumberFormat="1" applyFont="1" applyFill="1" applyBorder="1" applyAlignment="1">
      <alignment horizontal="center"/>
    </xf>
    <xf numFmtId="9" fontId="0" fillId="0" borderId="0" xfId="1" applyFont="1" applyFill="1"/>
    <xf numFmtId="49" fontId="0" fillId="0" borderId="0" xfId="0" applyNumberFormat="1" applyFill="1" applyAlignment="1">
      <alignment horizontal="center"/>
    </xf>
    <xf numFmtId="9" fontId="0" fillId="2" borderId="0" xfId="0" applyNumberFormat="1" applyFill="1"/>
    <xf numFmtId="2" fontId="4" fillId="2" borderId="1" xfId="0" applyNumberFormat="1" applyFont="1" applyFill="1" applyBorder="1" applyAlignment="1">
      <alignment horizontal="center"/>
    </xf>
    <xf numFmtId="2" fontId="4" fillId="2" borderId="2" xfId="0" applyNumberFormat="1" applyFont="1" applyFill="1" applyBorder="1" applyAlignment="1">
      <alignment horizontal="center"/>
    </xf>
    <xf numFmtId="10" fontId="5" fillId="2" borderId="3" xfId="0" applyNumberFormat="1" applyFont="1" applyFill="1" applyBorder="1" applyAlignment="1">
      <alignment horizontal="center"/>
    </xf>
    <xf numFmtId="164" fontId="0" fillId="2" borderId="0" xfId="0" applyNumberFormat="1" applyFill="1"/>
    <xf numFmtId="0" fontId="0" fillId="2" borderId="0" xfId="0" applyFill="1"/>
    <xf numFmtId="9" fontId="0" fillId="2" borderId="0" xfId="1" applyFont="1" applyFill="1"/>
    <xf numFmtId="49" fontId="0" fillId="2" borderId="0" xfId="0" applyNumberFormat="1" applyFill="1" applyAlignment="1">
      <alignment horizontal="center"/>
    </xf>
    <xf numFmtId="9" fontId="8" fillId="0" borderId="0" xfId="0" applyNumberFormat="1" applyFont="1" applyFill="1" applyBorder="1"/>
    <xf numFmtId="0" fontId="8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14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2" fontId="0" fillId="0" borderId="0" xfId="0" applyNumberFormat="1"/>
    <xf numFmtId="0" fontId="2" fillId="0" borderId="0" xfId="0" applyFont="1" applyAlignment="1">
      <alignment horizontal="center"/>
    </xf>
    <xf numFmtId="49" fontId="7" fillId="0" borderId="0" xfId="2" applyNumberFormat="1" applyFont="1" applyAlignment="1">
      <alignment horizontal="center"/>
    </xf>
    <xf numFmtId="9" fontId="8" fillId="2" borderId="0" xfId="0" applyNumberFormat="1" applyFont="1" applyFill="1" applyBorder="1"/>
    <xf numFmtId="14" fontId="0" fillId="0" borderId="0" xfId="0" applyNumberFormat="1"/>
    <xf numFmtId="0" fontId="0" fillId="0" borderId="0" xfId="0" applyAlignment="1">
      <alignment horizontal="right"/>
    </xf>
    <xf numFmtId="49" fontId="0" fillId="0" borderId="0" xfId="0" applyNumberFormat="1" applyAlignment="1">
      <alignment horizontal="right"/>
    </xf>
    <xf numFmtId="0" fontId="0" fillId="0" borderId="0" xfId="0" applyFill="1" applyAlignment="1">
      <alignment horizontal="right"/>
    </xf>
    <xf numFmtId="0" fontId="0" fillId="0" borderId="0" xfId="0" applyNumberFormat="1" applyAlignment="1">
      <alignment horizontal="right"/>
    </xf>
    <xf numFmtId="0" fontId="0" fillId="2" borderId="0" xfId="0" applyFill="1" applyAlignment="1">
      <alignment horizontal="right"/>
    </xf>
    <xf numFmtId="10" fontId="0" fillId="0" borderId="0" xfId="0" applyNumberFormat="1"/>
    <xf numFmtId="49" fontId="2" fillId="0" borderId="0" xfId="0" applyNumberFormat="1" applyFont="1" applyFill="1" applyAlignment="1">
      <alignment horizontal="center"/>
    </xf>
    <xf numFmtId="14" fontId="0" fillId="0" borderId="0" xfId="0" applyNumberFormat="1" applyFill="1"/>
    <xf numFmtId="10" fontId="0" fillId="0" borderId="0" xfId="0" applyNumberFormat="1" applyFill="1"/>
    <xf numFmtId="2" fontId="0" fillId="0" borderId="0" xfId="0" applyNumberFormat="1" applyFont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49" fontId="0" fillId="3" borderId="0" xfId="0" applyNumberFormat="1" applyFill="1" applyAlignment="1">
      <alignment horizontal="center"/>
    </xf>
    <xf numFmtId="14" fontId="0" fillId="2" borderId="0" xfId="0" applyNumberFormat="1" applyFill="1"/>
    <xf numFmtId="9" fontId="3" fillId="0" borderId="1" xfId="1" applyFont="1" applyBorder="1" applyAlignment="1">
      <alignment horizontal="center"/>
    </xf>
    <xf numFmtId="9" fontId="3" fillId="0" borderId="2" xfId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9" fontId="3" fillId="0" borderId="0" xfId="1" applyFont="1" applyBorder="1" applyAlignment="1">
      <alignment horizont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1693"/>
  <sheetViews>
    <sheetView tabSelected="1" zoomScale="80" zoomScaleNormal="80" workbookViewId="0">
      <pane ySplit="1" topLeftCell="A569" activePane="bottomLeft" state="frozen"/>
      <selection pane="bottomLeft" activeCell="R580" sqref="R580"/>
    </sheetView>
  </sheetViews>
  <sheetFormatPr defaultRowHeight="15" x14ac:dyDescent="0.25"/>
  <cols>
    <col min="2" max="2" width="7.7109375" customWidth="1"/>
    <col min="9" max="9" width="10.28515625" customWidth="1"/>
    <col min="10" max="10" width="11.7109375" customWidth="1"/>
    <col min="11" max="11" width="11.140625" customWidth="1"/>
    <col min="20" max="21" width="9.140625" style="8"/>
    <col min="22" max="22" width="12" style="28" customWidth="1"/>
    <col min="23" max="23" width="9.140625" style="17"/>
    <col min="24" max="24" width="9.140625" style="37"/>
  </cols>
  <sheetData>
    <row r="1" spans="1:25" x14ac:dyDescent="0.25">
      <c r="A1" s="50" t="s">
        <v>3</v>
      </c>
      <c r="B1" s="51"/>
      <c r="C1" s="52" t="s">
        <v>4</v>
      </c>
      <c r="D1" s="53"/>
      <c r="E1" s="2" t="s">
        <v>1</v>
      </c>
      <c r="F1" s="2" t="s">
        <v>14</v>
      </c>
      <c r="G1" s="55" t="s">
        <v>2</v>
      </c>
      <c r="H1" s="53"/>
      <c r="I1" s="52" t="s">
        <v>0</v>
      </c>
      <c r="J1" s="53"/>
      <c r="K1" s="52" t="s">
        <v>19</v>
      </c>
      <c r="L1" s="53"/>
      <c r="M1" s="56" t="s">
        <v>5</v>
      </c>
      <c r="N1" s="57"/>
      <c r="O1" s="54" t="s">
        <v>6</v>
      </c>
      <c r="P1" s="54"/>
      <c r="Q1" s="2" t="s">
        <v>17</v>
      </c>
      <c r="R1" s="2" t="s">
        <v>18</v>
      </c>
      <c r="S1" s="2" t="s">
        <v>9</v>
      </c>
      <c r="T1" s="10" t="s">
        <v>16</v>
      </c>
      <c r="U1" s="10" t="s">
        <v>15</v>
      </c>
      <c r="V1" s="33" t="s">
        <v>13</v>
      </c>
      <c r="W1" s="43" t="s">
        <v>12</v>
      </c>
      <c r="X1" s="10" t="s">
        <v>448</v>
      </c>
      <c r="Y1" s="10" t="s">
        <v>449</v>
      </c>
    </row>
    <row r="2" spans="1:25" x14ac:dyDescent="0.25">
      <c r="A2" s="26">
        <v>0.46729647487404241</v>
      </c>
      <c r="B2" s="26">
        <v>0.52927624101228177</v>
      </c>
      <c r="C2" s="14">
        <f>(100%/A2)</f>
        <v>2.1399690641140516</v>
      </c>
      <c r="D2" s="15">
        <f>(100%/B2)</f>
        <v>1.8893725478540708</v>
      </c>
      <c r="E2" s="11">
        <v>3.315137797896428E-2</v>
      </c>
      <c r="F2" s="7">
        <f t="shared" ref="F2:F65" si="0">(E2/100%) + 1</f>
        <v>1.0331513779789643</v>
      </c>
      <c r="G2" s="7">
        <f t="shared" ref="G2" si="1">C2/F2</f>
        <v>2.0713025310000823</v>
      </c>
      <c r="H2" s="7">
        <f t="shared" ref="H2" si="2">D2/F2</f>
        <v>1.8287470627489593</v>
      </c>
      <c r="I2">
        <v>1.85</v>
      </c>
      <c r="J2">
        <v>2.0299999999999998</v>
      </c>
      <c r="K2" s="7">
        <f t="shared" ref="K2" si="3">(I2*F2)</f>
        <v>1.9113300492610841</v>
      </c>
      <c r="L2" s="7">
        <f t="shared" ref="L2" si="4">(J2*F2)</f>
        <v>2.0972972972972972</v>
      </c>
      <c r="M2" s="16">
        <f t="shared" ref="M2" si="5">(1/K2)</f>
        <v>0.52319587628865971</v>
      </c>
      <c r="N2" s="16">
        <f t="shared" ref="N2" si="6">(1/L2)</f>
        <v>0.47680412371134023</v>
      </c>
      <c r="O2" s="13">
        <f>(I2/G2)</f>
        <v>0.89315779434053444</v>
      </c>
      <c r="P2" s="13">
        <f>(J2/H2)</f>
        <v>1.1100496297987315</v>
      </c>
      <c r="Q2" t="s">
        <v>35</v>
      </c>
      <c r="R2" t="s">
        <v>36</v>
      </c>
      <c r="S2" t="s">
        <v>28</v>
      </c>
      <c r="T2" s="8" t="s">
        <v>430</v>
      </c>
      <c r="U2" s="8" t="s">
        <v>32</v>
      </c>
      <c r="V2" s="30">
        <v>44198</v>
      </c>
      <c r="W2" s="17" t="s">
        <v>424</v>
      </c>
      <c r="X2" s="37">
        <v>1</v>
      </c>
      <c r="Y2" t="str">
        <f>IF(X2 &gt;= 3,"Y","N")</f>
        <v>N</v>
      </c>
    </row>
    <row r="3" spans="1:25" x14ac:dyDescent="0.25">
      <c r="A3" s="26">
        <v>0.45494797749202864</v>
      </c>
      <c r="B3" s="26">
        <v>0.54090219989588073</v>
      </c>
      <c r="C3" s="14">
        <f t="shared" ref="C3:C18" si="7">(100%/A3)</f>
        <v>2.1980535126513918</v>
      </c>
      <c r="D3" s="15">
        <f t="shared" ref="D3:D18" si="8">(100%/B3)</f>
        <v>1.8487630484632747</v>
      </c>
      <c r="E3" s="11">
        <v>3.4252965480474407E-2</v>
      </c>
      <c r="F3" s="7">
        <f t="shared" si="0"/>
        <v>1.0342529654804744</v>
      </c>
      <c r="G3" s="7">
        <f t="shared" ref="G3:G66" si="9">C3/F3</f>
        <v>2.1252571527607467</v>
      </c>
      <c r="H3" s="7">
        <f t="shared" ref="H3:H66" si="10">D3/F3</f>
        <v>1.787534684615973</v>
      </c>
      <c r="I3">
        <v>2.0499999999999998</v>
      </c>
      <c r="J3">
        <v>1.83</v>
      </c>
      <c r="K3" s="7">
        <f t="shared" ref="K3:K66" si="11">(I3*F3)</f>
        <v>2.1202185792349724</v>
      </c>
      <c r="L3" s="7">
        <f t="shared" ref="L3:L66" si="12">(J3*F3)</f>
        <v>1.8926829268292682</v>
      </c>
      <c r="M3" s="16">
        <f t="shared" ref="M3:M66" si="13">(1/K3)</f>
        <v>0.47164948453608252</v>
      </c>
      <c r="N3" s="16">
        <f t="shared" ref="N3:N66" si="14">(1/L3)</f>
        <v>0.52835051546391754</v>
      </c>
      <c r="O3" s="13">
        <f t="shared" ref="O3:O66" si="15">(I3/G3)</f>
        <v>0.9645891544639732</v>
      </c>
      <c r="P3" s="13">
        <f t="shared" ref="P3:P66" si="16">(J3/H3)</f>
        <v>1.0237563588273255</v>
      </c>
      <c r="Q3" t="s">
        <v>37</v>
      </c>
      <c r="R3" t="s">
        <v>38</v>
      </c>
      <c r="S3" t="s">
        <v>402</v>
      </c>
      <c r="T3" s="8" t="s">
        <v>430</v>
      </c>
      <c r="U3" s="8" t="s">
        <v>32</v>
      </c>
      <c r="V3" s="30">
        <v>44198</v>
      </c>
      <c r="W3" s="17" t="s">
        <v>29</v>
      </c>
      <c r="X3" s="37">
        <v>3</v>
      </c>
      <c r="Y3" t="str">
        <f t="shared" ref="Y3:Y66" si="17">IF(X3 &gt;= 3,"Y","N")</f>
        <v>Y</v>
      </c>
    </row>
    <row r="4" spans="1:25" x14ac:dyDescent="0.25">
      <c r="A4" s="26">
        <v>0.3441539311486107</v>
      </c>
      <c r="B4" s="26">
        <v>0.65532009591450846</v>
      </c>
      <c r="C4" s="14">
        <f t="shared" si="7"/>
        <v>2.9056765287047828</v>
      </c>
      <c r="D4" s="15">
        <f t="shared" si="8"/>
        <v>1.5259718208465527</v>
      </c>
      <c r="E4" s="11">
        <v>4.0110945167484591E-2</v>
      </c>
      <c r="F4" s="7">
        <f t="shared" si="0"/>
        <v>1.0401109451674846</v>
      </c>
      <c r="G4" s="7">
        <f t="shared" si="9"/>
        <v>2.793621721033706</v>
      </c>
      <c r="H4" s="7">
        <f t="shared" si="10"/>
        <v>1.4671240870374957</v>
      </c>
      <c r="I4">
        <v>2.1800000000000002</v>
      </c>
      <c r="J4">
        <v>1.72</v>
      </c>
      <c r="K4" s="7">
        <f t="shared" si="11"/>
        <v>2.2674418604651168</v>
      </c>
      <c r="L4" s="7">
        <f t="shared" si="12"/>
        <v>1.7889908256880735</v>
      </c>
      <c r="M4" s="16">
        <f t="shared" si="13"/>
        <v>0.44102564102564096</v>
      </c>
      <c r="N4" s="16">
        <f t="shared" si="14"/>
        <v>0.55897435897435888</v>
      </c>
      <c r="O4" s="13">
        <f t="shared" si="15"/>
        <v>0.78034902992998945</v>
      </c>
      <c r="P4" s="13">
        <f t="shared" si="16"/>
        <v>1.172361639480084</v>
      </c>
      <c r="Q4" t="s">
        <v>39</v>
      </c>
      <c r="R4" t="s">
        <v>40</v>
      </c>
      <c r="S4" t="s">
        <v>403</v>
      </c>
      <c r="T4" s="8" t="s">
        <v>432</v>
      </c>
      <c r="U4" s="8" t="s">
        <v>421</v>
      </c>
      <c r="V4" s="30">
        <v>44198</v>
      </c>
      <c r="W4" s="17" t="s">
        <v>422</v>
      </c>
      <c r="X4" s="37">
        <v>0</v>
      </c>
      <c r="Y4" t="str">
        <f t="shared" si="17"/>
        <v>N</v>
      </c>
    </row>
    <row r="5" spans="1:25" x14ac:dyDescent="0.25">
      <c r="A5" s="26">
        <v>1.274293329664487E-2</v>
      </c>
      <c r="B5" s="26">
        <v>0.98725701375612351</v>
      </c>
      <c r="C5" s="14">
        <f t="shared" si="7"/>
        <v>78.474867341830418</v>
      </c>
      <c r="D5" s="15">
        <f t="shared" si="8"/>
        <v>1.0129074659043389</v>
      </c>
      <c r="E5" s="11">
        <v>3.8862077724155508E-2</v>
      </c>
      <c r="F5" s="7">
        <f t="shared" si="0"/>
        <v>1.0388620777241555</v>
      </c>
      <c r="G5" s="7">
        <f t="shared" si="9"/>
        <v>75.539254944935536</v>
      </c>
      <c r="H5" s="7">
        <f t="shared" si="10"/>
        <v>0.97501630642185377</v>
      </c>
      <c r="I5">
        <v>2.54</v>
      </c>
      <c r="J5">
        <v>1.55</v>
      </c>
      <c r="K5" s="7">
        <f t="shared" si="11"/>
        <v>2.6387096774193552</v>
      </c>
      <c r="L5" s="7">
        <f t="shared" si="12"/>
        <v>1.6102362204724412</v>
      </c>
      <c r="M5" s="16">
        <f t="shared" si="13"/>
        <v>0.37897310513447424</v>
      </c>
      <c r="N5" s="16">
        <f t="shared" si="14"/>
        <v>0.62102689486552554</v>
      </c>
      <c r="O5" s="13">
        <f t="shared" si="15"/>
        <v>3.3624901408566145E-2</v>
      </c>
      <c r="P5" s="13">
        <f t="shared" si="16"/>
        <v>1.5897170024655689</v>
      </c>
      <c r="Q5" t="s">
        <v>41</v>
      </c>
      <c r="R5" t="s">
        <v>42</v>
      </c>
      <c r="S5" t="s">
        <v>404</v>
      </c>
      <c r="T5" s="8" t="s">
        <v>432</v>
      </c>
      <c r="U5" s="8" t="s">
        <v>422</v>
      </c>
      <c r="V5" s="30">
        <v>44198</v>
      </c>
      <c r="W5" s="17" t="s">
        <v>423</v>
      </c>
      <c r="X5" s="37">
        <v>2</v>
      </c>
      <c r="Y5" t="str">
        <f t="shared" si="17"/>
        <v>N</v>
      </c>
    </row>
    <row r="6" spans="1:25" x14ac:dyDescent="0.25">
      <c r="A6" s="26">
        <v>0.51392157160834306</v>
      </c>
      <c r="B6" s="26">
        <v>0.47600233516572438</v>
      </c>
      <c r="C6" s="14">
        <f t="shared" si="7"/>
        <v>1.9458221939788407</v>
      </c>
      <c r="D6" s="15">
        <f t="shared" si="8"/>
        <v>2.1008300298607594</v>
      </c>
      <c r="E6" s="11">
        <v>3.6544850498338777E-2</v>
      </c>
      <c r="F6" s="7">
        <f t="shared" si="0"/>
        <v>1.0365448504983388</v>
      </c>
      <c r="G6" s="7">
        <f t="shared" si="9"/>
        <v>1.8772194884218947</v>
      </c>
      <c r="H6" s="7">
        <f t="shared" si="10"/>
        <v>2.0267623044490022</v>
      </c>
      <c r="I6">
        <v>1.75</v>
      </c>
      <c r="J6">
        <v>2.15</v>
      </c>
      <c r="K6" s="7">
        <f t="shared" si="11"/>
        <v>1.8139534883720929</v>
      </c>
      <c r="L6" s="7">
        <f t="shared" si="12"/>
        <v>2.2285714285714282</v>
      </c>
      <c r="M6" s="16">
        <f t="shared" si="13"/>
        <v>0.55128205128205132</v>
      </c>
      <c r="N6" s="16">
        <f t="shared" si="14"/>
        <v>0.44871794871794879</v>
      </c>
      <c r="O6" s="13">
        <f t="shared" si="15"/>
        <v>0.93222982756862216</v>
      </c>
      <c r="P6" s="13">
        <f t="shared" si="16"/>
        <v>1.0608052040836142</v>
      </c>
      <c r="Q6" t="s">
        <v>43</v>
      </c>
      <c r="R6" t="s">
        <v>44</v>
      </c>
      <c r="S6" t="s">
        <v>404</v>
      </c>
      <c r="T6" s="8" t="s">
        <v>430</v>
      </c>
      <c r="U6" s="8" t="s">
        <v>423</v>
      </c>
      <c r="V6" s="30">
        <v>44198</v>
      </c>
      <c r="W6" s="17" t="s">
        <v>423</v>
      </c>
      <c r="X6" s="37">
        <v>2</v>
      </c>
      <c r="Y6" t="str">
        <f t="shared" si="17"/>
        <v>N</v>
      </c>
    </row>
    <row r="7" spans="1:25" x14ac:dyDescent="0.25">
      <c r="A7" s="26">
        <v>0.57295394882068063</v>
      </c>
      <c r="B7" s="26">
        <v>0.42505412879807791</v>
      </c>
      <c r="C7" s="14">
        <f t="shared" si="7"/>
        <v>1.7453409686036974</v>
      </c>
      <c r="D7" s="15">
        <f t="shared" si="8"/>
        <v>2.3526415396262395</v>
      </c>
      <c r="E7" s="11">
        <v>4.0291065894084488E-2</v>
      </c>
      <c r="F7" s="7">
        <f t="shared" si="0"/>
        <v>1.0402910658940845</v>
      </c>
      <c r="G7" s="7">
        <f t="shared" si="9"/>
        <v>1.6777429181357559</v>
      </c>
      <c r="H7" s="7">
        <f t="shared" si="10"/>
        <v>2.2615223919127359</v>
      </c>
      <c r="I7">
        <v>1.81</v>
      </c>
      <c r="J7">
        <v>2.0499999999999998</v>
      </c>
      <c r="K7" s="7">
        <f t="shared" si="11"/>
        <v>1.882926829268293</v>
      </c>
      <c r="L7" s="7">
        <f t="shared" si="12"/>
        <v>2.132596685082873</v>
      </c>
      <c r="M7" s="16">
        <f t="shared" si="13"/>
        <v>0.53108808290155429</v>
      </c>
      <c r="N7" s="16">
        <f t="shared" si="14"/>
        <v>0.4689119170984456</v>
      </c>
      <c r="O7" s="13">
        <f t="shared" si="15"/>
        <v>1.078830362169672</v>
      </c>
      <c r="P7" s="13">
        <f t="shared" si="16"/>
        <v>0.90646902605556956</v>
      </c>
      <c r="Q7" t="s">
        <v>45</v>
      </c>
      <c r="R7" t="s">
        <v>46</v>
      </c>
      <c r="S7" t="s">
        <v>404</v>
      </c>
      <c r="T7" s="8" t="s">
        <v>430</v>
      </c>
      <c r="U7" s="8" t="s">
        <v>32</v>
      </c>
      <c r="V7" s="30">
        <v>44198</v>
      </c>
      <c r="W7" s="17" t="s">
        <v>446</v>
      </c>
      <c r="X7" s="37">
        <v>4</v>
      </c>
      <c r="Y7" t="str">
        <f t="shared" si="17"/>
        <v>Y</v>
      </c>
    </row>
    <row r="8" spans="1:25" x14ac:dyDescent="0.25">
      <c r="A8" s="26">
        <v>0.53047100612789322</v>
      </c>
      <c r="B8" s="26">
        <v>0.46754997767413031</v>
      </c>
      <c r="C8" s="14">
        <f t="shared" si="7"/>
        <v>1.8851171665335207</v>
      </c>
      <c r="D8" s="15">
        <f t="shared" si="8"/>
        <v>2.1388087856930089</v>
      </c>
      <c r="E8" s="11">
        <v>3.5146846413095734E-2</v>
      </c>
      <c r="F8" s="7">
        <f t="shared" si="0"/>
        <v>1.0351468464130957</v>
      </c>
      <c r="G8" s="7">
        <f t="shared" si="9"/>
        <v>1.821110862739592</v>
      </c>
      <c r="H8" s="7">
        <f t="shared" si="10"/>
        <v>2.0661887664578509</v>
      </c>
      <c r="I8">
        <v>2.0099999999999998</v>
      </c>
      <c r="J8">
        <v>1.86</v>
      </c>
      <c r="K8" s="7">
        <f t="shared" si="11"/>
        <v>2.0806451612903221</v>
      </c>
      <c r="L8" s="7">
        <f t="shared" si="12"/>
        <v>1.9253731343283582</v>
      </c>
      <c r="M8" s="16">
        <f t="shared" si="13"/>
        <v>0.48062015503875982</v>
      </c>
      <c r="N8" s="16">
        <f t="shared" si="14"/>
        <v>0.51937984496124034</v>
      </c>
      <c r="O8" s="13">
        <f t="shared" si="15"/>
        <v>1.10372193210481</v>
      </c>
      <c r="P8" s="13">
        <f t="shared" si="16"/>
        <v>0.90020816596959419</v>
      </c>
      <c r="Q8" t="s">
        <v>47</v>
      </c>
      <c r="R8" t="s">
        <v>48</v>
      </c>
      <c r="S8" t="s">
        <v>404</v>
      </c>
      <c r="T8" s="8" t="s">
        <v>430</v>
      </c>
      <c r="U8" s="8" t="s">
        <v>32</v>
      </c>
      <c r="V8" s="30">
        <v>44198</v>
      </c>
      <c r="W8" s="17" t="s">
        <v>424</v>
      </c>
      <c r="X8" s="37">
        <v>1</v>
      </c>
      <c r="Y8" t="str">
        <f t="shared" si="17"/>
        <v>N</v>
      </c>
    </row>
    <row r="9" spans="1:25" x14ac:dyDescent="0.25">
      <c r="A9" s="26">
        <v>0.40253844473694017</v>
      </c>
      <c r="B9" s="26">
        <v>0.59653098059566767</v>
      </c>
      <c r="C9" s="14">
        <f t="shared" si="7"/>
        <v>2.4842347683176009</v>
      </c>
      <c r="D9" s="15">
        <f t="shared" si="8"/>
        <v>1.6763588690757474</v>
      </c>
      <c r="E9" s="11">
        <v>2.4955436720142554E-2</v>
      </c>
      <c r="F9" s="7">
        <f t="shared" si="0"/>
        <v>1.0249554367201426</v>
      </c>
      <c r="G9" s="7">
        <f t="shared" si="9"/>
        <v>2.4237490522194332</v>
      </c>
      <c r="H9" s="7">
        <f t="shared" si="10"/>
        <v>1.6355431748721641</v>
      </c>
      <c r="I9">
        <v>2.04</v>
      </c>
      <c r="J9">
        <v>1.87</v>
      </c>
      <c r="K9" s="7">
        <f t="shared" si="11"/>
        <v>2.0909090909090908</v>
      </c>
      <c r="L9" s="7">
        <f t="shared" si="12"/>
        <v>1.9166666666666667</v>
      </c>
      <c r="M9" s="16">
        <f t="shared" si="13"/>
        <v>0.47826086956521741</v>
      </c>
      <c r="N9" s="16">
        <f t="shared" si="14"/>
        <v>0.52173913043478259</v>
      </c>
      <c r="O9" s="13">
        <f t="shared" si="15"/>
        <v>0.841671293540875</v>
      </c>
      <c r="P9" s="13">
        <f t="shared" si="16"/>
        <v>1.1433510461416962</v>
      </c>
      <c r="Q9" t="s">
        <v>49</v>
      </c>
      <c r="R9" t="s">
        <v>50</v>
      </c>
      <c r="S9" t="s">
        <v>405</v>
      </c>
      <c r="T9" s="8" t="s">
        <v>432</v>
      </c>
      <c r="U9" s="8" t="s">
        <v>421</v>
      </c>
      <c r="V9" s="30">
        <v>44198</v>
      </c>
      <c r="W9" s="17" t="s">
        <v>424</v>
      </c>
      <c r="X9" s="37">
        <v>1</v>
      </c>
      <c r="Y9" t="str">
        <f t="shared" si="17"/>
        <v>N</v>
      </c>
    </row>
    <row r="10" spans="1:25" x14ac:dyDescent="0.25">
      <c r="A10" s="26">
        <v>0.23033073925080752</v>
      </c>
      <c r="B10" s="26">
        <v>0.76920510884712889</v>
      </c>
      <c r="C10" s="14">
        <f t="shared" si="7"/>
        <v>4.3415829048813945</v>
      </c>
      <c r="D10" s="15">
        <f t="shared" si="8"/>
        <v>1.3000433674950267</v>
      </c>
      <c r="E10" s="11">
        <v>3.8695047911637692E-2</v>
      </c>
      <c r="F10" s="7">
        <f t="shared" si="0"/>
        <v>1.0386950479116377</v>
      </c>
      <c r="G10" s="7">
        <f t="shared" si="9"/>
        <v>4.1798436544108135</v>
      </c>
      <c r="H10" s="7">
        <f t="shared" si="10"/>
        <v>1.2516121744383459</v>
      </c>
      <c r="I10">
        <v>2.79</v>
      </c>
      <c r="J10">
        <v>1.47</v>
      </c>
      <c r="K10" s="7">
        <f t="shared" si="11"/>
        <v>2.8979591836734691</v>
      </c>
      <c r="L10" s="7">
        <f t="shared" si="12"/>
        <v>1.5268817204301073</v>
      </c>
      <c r="M10" s="16">
        <f t="shared" si="13"/>
        <v>0.34507042253521131</v>
      </c>
      <c r="N10" s="16">
        <f t="shared" si="14"/>
        <v>0.65492957746478886</v>
      </c>
      <c r="O10" s="13">
        <f t="shared" si="15"/>
        <v>0.66748908109417682</v>
      </c>
      <c r="P10" s="13">
        <f t="shared" si="16"/>
        <v>1.1744852199601321</v>
      </c>
      <c r="Q10" t="s">
        <v>51</v>
      </c>
      <c r="R10" t="s">
        <v>52</v>
      </c>
      <c r="S10" t="s">
        <v>406</v>
      </c>
      <c r="T10" s="8" t="s">
        <v>430</v>
      </c>
      <c r="U10" s="8" t="s">
        <v>424</v>
      </c>
      <c r="V10" s="30">
        <v>44198</v>
      </c>
      <c r="W10" s="17" t="s">
        <v>30</v>
      </c>
      <c r="X10" s="37">
        <v>5</v>
      </c>
      <c r="Y10" t="str">
        <f t="shared" si="17"/>
        <v>Y</v>
      </c>
    </row>
    <row r="11" spans="1:25" x14ac:dyDescent="0.25">
      <c r="A11" s="26">
        <v>0.26876961709404096</v>
      </c>
      <c r="B11" s="26">
        <v>0.73108176503880151</v>
      </c>
      <c r="C11" s="14">
        <f t="shared" si="7"/>
        <v>3.7206586474024914</v>
      </c>
      <c r="D11" s="15">
        <f t="shared" si="8"/>
        <v>1.3678360585931533</v>
      </c>
      <c r="E11" s="11">
        <v>3.6104443246950613E-2</v>
      </c>
      <c r="F11" s="7">
        <f t="shared" si="0"/>
        <v>1.0361044432469506</v>
      </c>
      <c r="G11" s="7">
        <f t="shared" si="9"/>
        <v>3.5910073271596712</v>
      </c>
      <c r="H11" s="7">
        <f t="shared" si="10"/>
        <v>1.3201719841164081</v>
      </c>
      <c r="I11">
        <v>2.74</v>
      </c>
      <c r="J11">
        <v>1.49</v>
      </c>
      <c r="K11" s="7">
        <f t="shared" si="11"/>
        <v>2.838926174496645</v>
      </c>
      <c r="L11" s="7">
        <f t="shared" si="12"/>
        <v>1.5437956204379564</v>
      </c>
      <c r="M11" s="16">
        <f t="shared" si="13"/>
        <v>0.35224586288416065</v>
      </c>
      <c r="N11" s="16">
        <f t="shared" si="14"/>
        <v>0.64775413711583918</v>
      </c>
      <c r="O11" s="13">
        <f t="shared" si="15"/>
        <v>0.76301710087771379</v>
      </c>
      <c r="P11" s="13">
        <f t="shared" si="16"/>
        <v>1.128640827048953</v>
      </c>
      <c r="Q11" t="s">
        <v>53</v>
      </c>
      <c r="R11" t="s">
        <v>54</v>
      </c>
      <c r="S11" t="s">
        <v>406</v>
      </c>
      <c r="T11" s="8" t="s">
        <v>432</v>
      </c>
      <c r="U11" s="8" t="s">
        <v>421</v>
      </c>
      <c r="V11" s="30">
        <v>44198</v>
      </c>
      <c r="W11" s="17" t="s">
        <v>422</v>
      </c>
      <c r="X11" s="37">
        <v>0</v>
      </c>
      <c r="Y11" t="str">
        <f t="shared" si="17"/>
        <v>N</v>
      </c>
    </row>
    <row r="12" spans="1:25" x14ac:dyDescent="0.25">
      <c r="A12" s="26">
        <v>0.13484047846004524</v>
      </c>
      <c r="B12" s="26">
        <v>0.86513012504611009</v>
      </c>
      <c r="C12" s="14">
        <f t="shared" si="7"/>
        <v>7.4161706589932583</v>
      </c>
      <c r="D12" s="15">
        <f t="shared" si="8"/>
        <v>1.1558954786676763</v>
      </c>
      <c r="E12" s="11">
        <v>3.8549100862046881E-2</v>
      </c>
      <c r="F12" s="7">
        <f t="shared" si="0"/>
        <v>1.0385491008620469</v>
      </c>
      <c r="G12" s="7">
        <f t="shared" si="9"/>
        <v>7.1408955559611691</v>
      </c>
      <c r="H12" s="7">
        <f t="shared" si="10"/>
        <v>1.1129906883634353</v>
      </c>
      <c r="I12">
        <v>2.4900000000000002</v>
      </c>
      <c r="J12">
        <v>1.57</v>
      </c>
      <c r="K12" s="7">
        <f t="shared" si="11"/>
        <v>2.5859872611464971</v>
      </c>
      <c r="L12" s="7">
        <f t="shared" si="12"/>
        <v>1.6305220883534137</v>
      </c>
      <c r="M12" s="16">
        <f t="shared" si="13"/>
        <v>0.38669950738916253</v>
      </c>
      <c r="N12" s="16">
        <f t="shared" si="14"/>
        <v>0.61330049261083741</v>
      </c>
      <c r="O12" s="13">
        <f t="shared" si="15"/>
        <v>0.3486957595845756</v>
      </c>
      <c r="P12" s="13">
        <f t="shared" si="16"/>
        <v>1.4106137781876331</v>
      </c>
      <c r="Q12" t="s">
        <v>55</v>
      </c>
      <c r="R12" t="s">
        <v>56</v>
      </c>
      <c r="S12" t="s">
        <v>404</v>
      </c>
      <c r="T12" s="8" t="s">
        <v>431</v>
      </c>
      <c r="U12" s="8" t="s">
        <v>33</v>
      </c>
      <c r="V12" s="30">
        <v>44229</v>
      </c>
      <c r="W12" s="17" t="s">
        <v>447</v>
      </c>
      <c r="X12" s="38" t="s">
        <v>447</v>
      </c>
      <c r="Y12" t="s">
        <v>447</v>
      </c>
    </row>
    <row r="13" spans="1:25" x14ac:dyDescent="0.25">
      <c r="A13" s="26">
        <v>0.56531459499771108</v>
      </c>
      <c r="B13" s="26">
        <v>0.43112856486592316</v>
      </c>
      <c r="C13" s="14">
        <f t="shared" si="7"/>
        <v>1.7689265567326258</v>
      </c>
      <c r="D13" s="15">
        <f t="shared" si="8"/>
        <v>2.3194937229709898</v>
      </c>
      <c r="E13" s="11">
        <v>3.3598632551679941E-2</v>
      </c>
      <c r="F13" s="7">
        <f t="shared" si="0"/>
        <v>1.0335986325516799</v>
      </c>
      <c r="G13" s="7">
        <f t="shared" si="9"/>
        <v>1.7114250164646763</v>
      </c>
      <c r="H13" s="7">
        <f t="shared" si="10"/>
        <v>2.2440951931648527</v>
      </c>
      <c r="I13">
        <v>1.93</v>
      </c>
      <c r="J13">
        <v>1.94</v>
      </c>
      <c r="K13" s="7">
        <f t="shared" si="11"/>
        <v>1.9948453608247423</v>
      </c>
      <c r="L13" s="7">
        <f t="shared" si="12"/>
        <v>2.0051813471502591</v>
      </c>
      <c r="M13" s="16">
        <f t="shared" si="13"/>
        <v>0.50129198966408273</v>
      </c>
      <c r="N13" s="16">
        <f t="shared" si="14"/>
        <v>0.49870801033591733</v>
      </c>
      <c r="O13" s="13">
        <f t="shared" si="15"/>
        <v>1.1277151972377022</v>
      </c>
      <c r="P13" s="13">
        <f t="shared" si="16"/>
        <v>0.8644909564928096</v>
      </c>
      <c r="Q13" t="s">
        <v>57</v>
      </c>
      <c r="R13" t="s">
        <v>58</v>
      </c>
      <c r="S13" t="s">
        <v>407</v>
      </c>
      <c r="T13" s="8" t="s">
        <v>430</v>
      </c>
      <c r="U13" s="8" t="s">
        <v>32</v>
      </c>
      <c r="V13" s="28" t="s">
        <v>418</v>
      </c>
      <c r="W13" s="17" t="s">
        <v>30</v>
      </c>
      <c r="X13" s="37">
        <v>5</v>
      </c>
      <c r="Y13" t="str">
        <f t="shared" si="17"/>
        <v>Y</v>
      </c>
    </row>
    <row r="14" spans="1:25" x14ac:dyDescent="0.25">
      <c r="A14" s="26">
        <v>0.64703848282766585</v>
      </c>
      <c r="B14" s="26">
        <v>0.34745638557721764</v>
      </c>
      <c r="C14" s="14">
        <f t="shared" si="7"/>
        <v>1.5455031293190378</v>
      </c>
      <c r="D14" s="15">
        <f t="shared" si="8"/>
        <v>2.8780590644167714</v>
      </c>
      <c r="E14" s="11">
        <v>2.6840679635557585E-2</v>
      </c>
      <c r="F14" s="7">
        <f t="shared" si="0"/>
        <v>1.0268406796355576</v>
      </c>
      <c r="G14" s="7">
        <f t="shared" si="9"/>
        <v>1.5051050858907946</v>
      </c>
      <c r="H14" s="7">
        <f t="shared" si="10"/>
        <v>2.8028292231646308</v>
      </c>
      <c r="I14">
        <v>1.55</v>
      </c>
      <c r="J14">
        <v>2.62</v>
      </c>
      <c r="K14" s="7">
        <f t="shared" si="11"/>
        <v>1.5916030534351142</v>
      </c>
      <c r="L14" s="7">
        <f t="shared" si="12"/>
        <v>2.6903225806451609</v>
      </c>
      <c r="M14" s="16">
        <f t="shared" si="13"/>
        <v>0.62829736211031184</v>
      </c>
      <c r="N14" s="16">
        <f t="shared" si="14"/>
        <v>0.37170263788968827</v>
      </c>
      <c r="O14" s="13">
        <f t="shared" si="15"/>
        <v>1.0298284249585365</v>
      </c>
      <c r="P14" s="13">
        <f t="shared" si="16"/>
        <v>0.93476975990774025</v>
      </c>
      <c r="Q14" t="s">
        <v>59</v>
      </c>
      <c r="R14" t="s">
        <v>60</v>
      </c>
      <c r="S14" t="s">
        <v>27</v>
      </c>
      <c r="T14" s="8" t="s">
        <v>430</v>
      </c>
      <c r="U14" s="8" t="s">
        <v>32</v>
      </c>
      <c r="V14" s="28" t="s">
        <v>418</v>
      </c>
      <c r="W14" s="17" t="s">
        <v>423</v>
      </c>
      <c r="X14" s="37">
        <v>2</v>
      </c>
      <c r="Y14" t="str">
        <f t="shared" si="17"/>
        <v>N</v>
      </c>
    </row>
    <row r="15" spans="1:25" x14ac:dyDescent="0.25">
      <c r="A15" s="26">
        <v>0.33943879851912573</v>
      </c>
      <c r="B15" s="26">
        <v>0.66036144276769981</v>
      </c>
      <c r="C15" s="14">
        <f t="shared" si="7"/>
        <v>2.946039181032674</v>
      </c>
      <c r="D15" s="15">
        <f t="shared" si="8"/>
        <v>1.5143222108922816</v>
      </c>
      <c r="E15" s="11">
        <v>3.3664999742228252E-2</v>
      </c>
      <c r="F15" s="7">
        <f t="shared" si="0"/>
        <v>1.0336649997422283</v>
      </c>
      <c r="G15" s="7">
        <f t="shared" si="9"/>
        <v>2.8500908725431806</v>
      </c>
      <c r="H15" s="7">
        <f t="shared" si="10"/>
        <v>1.4650028890113509</v>
      </c>
      <c r="I15">
        <v>1.63</v>
      </c>
      <c r="J15">
        <v>2.38</v>
      </c>
      <c r="K15" s="7">
        <f t="shared" si="11"/>
        <v>1.6848739495798319</v>
      </c>
      <c r="L15" s="7">
        <f t="shared" si="12"/>
        <v>2.4601226993865031</v>
      </c>
      <c r="M15" s="16">
        <f t="shared" si="13"/>
        <v>0.59351620947630923</v>
      </c>
      <c r="N15" s="16">
        <f t="shared" si="14"/>
        <v>0.40648379052369077</v>
      </c>
      <c r="O15" s="13">
        <f t="shared" si="15"/>
        <v>0.57191158910155215</v>
      </c>
      <c r="P15" s="13">
        <f t="shared" si="16"/>
        <v>1.6245701751524393</v>
      </c>
      <c r="Q15" t="s">
        <v>25</v>
      </c>
      <c r="R15" t="s">
        <v>61</v>
      </c>
      <c r="S15" t="s">
        <v>28</v>
      </c>
      <c r="T15" s="8" t="s">
        <v>432</v>
      </c>
      <c r="U15" s="8" t="s">
        <v>421</v>
      </c>
      <c r="V15" s="28" t="s">
        <v>418</v>
      </c>
      <c r="W15" s="17" t="s">
        <v>427</v>
      </c>
      <c r="X15" s="37">
        <v>3</v>
      </c>
      <c r="Y15" t="str">
        <f t="shared" si="17"/>
        <v>Y</v>
      </c>
    </row>
    <row r="16" spans="1:25" x14ac:dyDescent="0.25">
      <c r="A16" s="26">
        <v>0.5182052282300128</v>
      </c>
      <c r="B16" s="26">
        <v>0.480319895598047</v>
      </c>
      <c r="C16" s="14">
        <f t="shared" si="7"/>
        <v>1.9297373811059577</v>
      </c>
      <c r="D16" s="15">
        <f t="shared" si="8"/>
        <v>2.0819458222834983</v>
      </c>
      <c r="E16" s="11">
        <v>2.9427331427966497E-2</v>
      </c>
      <c r="F16" s="7">
        <f t="shared" si="0"/>
        <v>1.0294273314279665</v>
      </c>
      <c r="G16" s="7">
        <f t="shared" si="9"/>
        <v>1.874573680134497</v>
      </c>
      <c r="H16" s="7">
        <f t="shared" si="10"/>
        <v>2.0224310728135948</v>
      </c>
      <c r="I16">
        <v>1.88</v>
      </c>
      <c r="J16">
        <v>2.0099999999999998</v>
      </c>
      <c r="K16" s="7">
        <f t="shared" si="11"/>
        <v>1.9353233830845769</v>
      </c>
      <c r="L16" s="7">
        <f t="shared" si="12"/>
        <v>2.0691489361702122</v>
      </c>
      <c r="M16" s="16">
        <f t="shared" si="13"/>
        <v>0.5167095115681235</v>
      </c>
      <c r="N16" s="16">
        <f t="shared" si="14"/>
        <v>0.48329048843187672</v>
      </c>
      <c r="O16" s="13">
        <f t="shared" si="15"/>
        <v>1.0028946954302236</v>
      </c>
      <c r="P16" s="13">
        <f t="shared" si="16"/>
        <v>0.99385340099808639</v>
      </c>
      <c r="Q16" t="s">
        <v>62</v>
      </c>
      <c r="R16" t="s">
        <v>63</v>
      </c>
      <c r="S16" t="s">
        <v>28</v>
      </c>
      <c r="T16" s="8" t="s">
        <v>431</v>
      </c>
      <c r="U16" s="8" t="s">
        <v>29</v>
      </c>
      <c r="V16" s="28" t="s">
        <v>418</v>
      </c>
      <c r="W16" s="17" t="s">
        <v>32</v>
      </c>
      <c r="X16" s="37">
        <v>3</v>
      </c>
      <c r="Y16" t="str">
        <f t="shared" si="17"/>
        <v>Y</v>
      </c>
    </row>
    <row r="17" spans="1:25" x14ac:dyDescent="0.25">
      <c r="A17" s="26">
        <v>0.39150546104699041</v>
      </c>
      <c r="B17" s="26">
        <v>0.60814880124207527</v>
      </c>
      <c r="C17" s="14">
        <f t="shared" si="7"/>
        <v>2.5542427871267295</v>
      </c>
      <c r="D17" s="15">
        <f t="shared" si="8"/>
        <v>1.6443344095353192</v>
      </c>
      <c r="E17" s="11">
        <v>3.4391534391534417E-2</v>
      </c>
      <c r="F17" s="7">
        <f t="shared" si="0"/>
        <v>1.0343915343915344</v>
      </c>
      <c r="G17" s="7">
        <f t="shared" si="9"/>
        <v>2.469319113897452</v>
      </c>
      <c r="H17" s="7">
        <f t="shared" si="10"/>
        <v>1.5896634445124056</v>
      </c>
      <c r="I17">
        <v>2.16</v>
      </c>
      <c r="J17">
        <v>1.75</v>
      </c>
      <c r="K17" s="7">
        <f t="shared" si="11"/>
        <v>2.2342857142857144</v>
      </c>
      <c r="L17" s="7">
        <f t="shared" si="12"/>
        <v>1.8101851851851851</v>
      </c>
      <c r="M17" s="16">
        <f t="shared" si="13"/>
        <v>0.4475703324808184</v>
      </c>
      <c r="N17" s="16">
        <f t="shared" si="14"/>
        <v>0.55242966751918166</v>
      </c>
      <c r="O17" s="13">
        <f t="shared" si="15"/>
        <v>0.87473505868213297</v>
      </c>
      <c r="P17" s="13">
        <f t="shared" si="16"/>
        <v>1.1008619503965344</v>
      </c>
      <c r="Q17" t="s">
        <v>64</v>
      </c>
      <c r="R17" t="s">
        <v>65</v>
      </c>
      <c r="S17" t="s">
        <v>402</v>
      </c>
      <c r="T17" s="8" t="s">
        <v>432</v>
      </c>
      <c r="U17" s="8" t="s">
        <v>421</v>
      </c>
      <c r="V17" s="28" t="s">
        <v>418</v>
      </c>
      <c r="W17" s="17" t="s">
        <v>428</v>
      </c>
      <c r="X17" s="37">
        <v>4</v>
      </c>
      <c r="Y17" t="str">
        <f t="shared" si="17"/>
        <v>Y</v>
      </c>
    </row>
    <row r="18" spans="1:25" x14ac:dyDescent="0.25">
      <c r="A18" s="26">
        <v>0.41250500276295199</v>
      </c>
      <c r="B18" s="26">
        <v>0.58615288371179541</v>
      </c>
      <c r="C18" s="14">
        <f t="shared" si="7"/>
        <v>2.4242130236046009</v>
      </c>
      <c r="D18" s="15">
        <f t="shared" si="8"/>
        <v>1.7060395466580838</v>
      </c>
      <c r="E18" s="11">
        <v>3.5288012454592677E-2</v>
      </c>
      <c r="F18" s="7">
        <f t="shared" si="0"/>
        <v>1.0352880124545927</v>
      </c>
      <c r="G18" s="7">
        <f t="shared" si="9"/>
        <v>2.3415832062586794</v>
      </c>
      <c r="H18" s="7">
        <f t="shared" si="10"/>
        <v>1.6478888252682342</v>
      </c>
      <c r="I18">
        <v>2.35</v>
      </c>
      <c r="J18">
        <v>1.64</v>
      </c>
      <c r="K18" s="7">
        <f t="shared" si="11"/>
        <v>2.4329268292682928</v>
      </c>
      <c r="L18" s="7">
        <f t="shared" si="12"/>
        <v>1.6978723404255318</v>
      </c>
      <c r="M18" s="16">
        <f t="shared" si="13"/>
        <v>0.41102756892230574</v>
      </c>
      <c r="N18" s="16">
        <f t="shared" si="14"/>
        <v>0.58897243107769426</v>
      </c>
      <c r="O18" s="13">
        <f t="shared" si="15"/>
        <v>1.003594488429377</v>
      </c>
      <c r="P18" s="13">
        <f t="shared" si="16"/>
        <v>0.9952127685149208</v>
      </c>
      <c r="Q18" t="s">
        <v>66</v>
      </c>
      <c r="R18" t="s">
        <v>67</v>
      </c>
      <c r="S18" t="s">
        <v>408</v>
      </c>
      <c r="T18" s="8" t="s">
        <v>430</v>
      </c>
      <c r="U18" s="8" t="s">
        <v>32</v>
      </c>
      <c r="V18" s="28" t="s">
        <v>418</v>
      </c>
      <c r="W18" s="17" t="s">
        <v>33</v>
      </c>
      <c r="X18" s="37">
        <v>1</v>
      </c>
      <c r="Y18" t="str">
        <f t="shared" si="17"/>
        <v>N</v>
      </c>
    </row>
    <row r="19" spans="1:25" x14ac:dyDescent="0.25">
      <c r="A19" s="26">
        <v>0.53730073488235641</v>
      </c>
      <c r="B19" s="26">
        <v>0.45792372780180224</v>
      </c>
      <c r="C19" s="14">
        <f t="shared" ref="C19:C82" si="18">(100%/A19)</f>
        <v>1.8611550944908961</v>
      </c>
      <c r="D19" s="15">
        <f t="shared" ref="D19:D82" si="19">(100%/B19)</f>
        <v>2.1837697836719618</v>
      </c>
      <c r="E19" s="11">
        <v>3.4482758620689724E-2</v>
      </c>
      <c r="F19" s="7">
        <f t="shared" si="0"/>
        <v>1.0344827586206897</v>
      </c>
      <c r="G19" s="7">
        <f t="shared" si="9"/>
        <v>1.7991165913411995</v>
      </c>
      <c r="H19" s="7">
        <f t="shared" si="10"/>
        <v>2.1109774575495628</v>
      </c>
      <c r="I19">
        <v>1.45</v>
      </c>
      <c r="J19">
        <v>2.9</v>
      </c>
      <c r="K19" s="7">
        <f t="shared" si="11"/>
        <v>1.5</v>
      </c>
      <c r="L19" s="7">
        <f t="shared" si="12"/>
        <v>3</v>
      </c>
      <c r="M19" s="16">
        <f t="shared" si="13"/>
        <v>0.66666666666666663</v>
      </c>
      <c r="N19" s="16">
        <f t="shared" si="14"/>
        <v>0.33333333333333331</v>
      </c>
      <c r="O19" s="13">
        <f t="shared" si="15"/>
        <v>0.80595110232353462</v>
      </c>
      <c r="P19" s="13">
        <f t="shared" si="16"/>
        <v>1.3737711834054069</v>
      </c>
      <c r="Q19" t="s">
        <v>68</v>
      </c>
      <c r="R19" t="s">
        <v>69</v>
      </c>
      <c r="S19" t="s">
        <v>409</v>
      </c>
      <c r="T19" s="8" t="s">
        <v>430</v>
      </c>
      <c r="U19" s="8" t="s">
        <v>32</v>
      </c>
      <c r="V19" s="28" t="s">
        <v>418</v>
      </c>
      <c r="W19" s="17" t="s">
        <v>32</v>
      </c>
      <c r="X19" s="37">
        <v>2</v>
      </c>
      <c r="Y19" t="str">
        <f t="shared" si="17"/>
        <v>N</v>
      </c>
    </row>
    <row r="20" spans="1:25" x14ac:dyDescent="0.25">
      <c r="A20" s="26">
        <v>0.6375426929098944</v>
      </c>
      <c r="B20" s="26">
        <v>0.35670209230121136</v>
      </c>
      <c r="C20" s="14">
        <f t="shared" si="18"/>
        <v>1.568522408179075</v>
      </c>
      <c r="D20" s="15">
        <f t="shared" si="19"/>
        <v>2.8034598663233128</v>
      </c>
      <c r="E20" s="11">
        <v>2.720133146096626E-2</v>
      </c>
      <c r="F20" s="7">
        <f t="shared" si="0"/>
        <v>1.0272013314609663</v>
      </c>
      <c r="G20" s="7">
        <f t="shared" si="9"/>
        <v>1.5269863464333711</v>
      </c>
      <c r="H20" s="7">
        <f t="shared" si="10"/>
        <v>2.7292214101163714</v>
      </c>
      <c r="I20">
        <v>2.21</v>
      </c>
      <c r="J20">
        <v>1.74</v>
      </c>
      <c r="K20" s="7">
        <f t="shared" si="11"/>
        <v>2.2701149425287355</v>
      </c>
      <c r="L20" s="7">
        <f t="shared" si="12"/>
        <v>1.7873303167420813</v>
      </c>
      <c r="M20" s="16">
        <f t="shared" si="13"/>
        <v>0.44050632911392407</v>
      </c>
      <c r="N20" s="16">
        <f t="shared" si="14"/>
        <v>0.55949367088607604</v>
      </c>
      <c r="O20" s="13">
        <f t="shared" si="15"/>
        <v>1.44729519367476</v>
      </c>
      <c r="P20" s="13">
        <f t="shared" si="16"/>
        <v>0.63754446361528727</v>
      </c>
      <c r="Q20" t="s">
        <v>70</v>
      </c>
      <c r="R20" t="s">
        <v>71</v>
      </c>
      <c r="S20" t="s">
        <v>410</v>
      </c>
      <c r="T20" s="8" t="s">
        <v>430</v>
      </c>
      <c r="U20" s="8" t="s">
        <v>32</v>
      </c>
      <c r="V20" s="28" t="s">
        <v>418</v>
      </c>
      <c r="W20" s="17" t="s">
        <v>421</v>
      </c>
      <c r="X20" s="37">
        <v>2</v>
      </c>
      <c r="Y20" t="str">
        <f t="shared" si="17"/>
        <v>N</v>
      </c>
    </row>
    <row r="21" spans="1:25" x14ac:dyDescent="0.25">
      <c r="A21" s="26">
        <v>0.33997130528185393</v>
      </c>
      <c r="B21" s="26">
        <v>0.65982783005151746</v>
      </c>
      <c r="C21" s="14">
        <f t="shared" si="18"/>
        <v>2.9414247157446063</v>
      </c>
      <c r="D21" s="15">
        <f t="shared" si="19"/>
        <v>1.5155468660997868</v>
      </c>
      <c r="E21" s="11">
        <v>3.19069743563416E-2</v>
      </c>
      <c r="F21" s="7">
        <f t="shared" si="0"/>
        <v>1.0319069743563416</v>
      </c>
      <c r="G21" s="7">
        <f t="shared" si="9"/>
        <v>2.8504746928174782</v>
      </c>
      <c r="H21" s="7">
        <f t="shared" si="10"/>
        <v>1.4686855537972487</v>
      </c>
      <c r="I21">
        <v>2.39</v>
      </c>
      <c r="J21">
        <v>1.63</v>
      </c>
      <c r="K21" s="7">
        <f t="shared" si="11"/>
        <v>2.4662576687116564</v>
      </c>
      <c r="L21" s="7">
        <f t="shared" si="12"/>
        <v>1.6820083682008367</v>
      </c>
      <c r="M21" s="16">
        <f t="shared" si="13"/>
        <v>0.40547263681592038</v>
      </c>
      <c r="N21" s="16">
        <f t="shared" si="14"/>
        <v>0.59452736318407962</v>
      </c>
      <c r="O21" s="13">
        <f t="shared" si="15"/>
        <v>0.83845683879328403</v>
      </c>
      <c r="P21" s="13">
        <f t="shared" si="16"/>
        <v>1.1098359317184519</v>
      </c>
      <c r="Q21" t="s">
        <v>72</v>
      </c>
      <c r="R21" t="s">
        <v>73</v>
      </c>
      <c r="S21" t="s">
        <v>403</v>
      </c>
      <c r="T21" s="8" t="s">
        <v>432</v>
      </c>
      <c r="U21" s="8" t="s">
        <v>421</v>
      </c>
      <c r="V21" s="28" t="s">
        <v>418</v>
      </c>
      <c r="W21" s="17" t="s">
        <v>422</v>
      </c>
      <c r="X21" s="37">
        <v>0</v>
      </c>
      <c r="Y21" t="str">
        <f t="shared" si="17"/>
        <v>N</v>
      </c>
    </row>
    <row r="22" spans="1:25" x14ac:dyDescent="0.25">
      <c r="A22" s="26">
        <v>0.48677723100725245</v>
      </c>
      <c r="B22" s="26">
        <v>0.5119612722584409</v>
      </c>
      <c r="C22" s="14">
        <f t="shared" si="18"/>
        <v>2.0543278039746711</v>
      </c>
      <c r="D22" s="15">
        <f t="shared" si="19"/>
        <v>1.9532727457853383</v>
      </c>
      <c r="E22" s="11">
        <v>2.9789419619928204E-2</v>
      </c>
      <c r="F22" s="7">
        <f t="shared" si="0"/>
        <v>1.0297894196199282</v>
      </c>
      <c r="G22" s="7">
        <f t="shared" si="9"/>
        <v>1.994900865006825</v>
      </c>
      <c r="H22" s="7">
        <f t="shared" si="10"/>
        <v>1.896769095283817</v>
      </c>
      <c r="I22">
        <v>2.36</v>
      </c>
      <c r="J22">
        <v>1.65</v>
      </c>
      <c r="K22" s="7">
        <f t="shared" si="11"/>
        <v>2.4303030303030306</v>
      </c>
      <c r="L22" s="7">
        <f t="shared" si="12"/>
        <v>1.6991525423728815</v>
      </c>
      <c r="M22" s="16">
        <f t="shared" si="13"/>
        <v>0.41147132169576056</v>
      </c>
      <c r="N22" s="16">
        <f t="shared" si="14"/>
        <v>0.58852867830423938</v>
      </c>
      <c r="O22" s="13">
        <f t="shared" si="15"/>
        <v>1.1830161795994438</v>
      </c>
      <c r="P22" s="13">
        <f t="shared" si="16"/>
        <v>0.86990029735438479</v>
      </c>
      <c r="Q22" t="s">
        <v>74</v>
      </c>
      <c r="R22" t="s">
        <v>75</v>
      </c>
      <c r="S22" t="s">
        <v>405</v>
      </c>
      <c r="T22" s="8" t="s">
        <v>430</v>
      </c>
      <c r="U22" s="8" t="s">
        <v>32</v>
      </c>
      <c r="V22" s="28" t="s">
        <v>418</v>
      </c>
      <c r="W22" s="17" t="s">
        <v>429</v>
      </c>
      <c r="X22" s="37">
        <v>4</v>
      </c>
      <c r="Y22" t="str">
        <f t="shared" si="17"/>
        <v>Y</v>
      </c>
    </row>
    <row r="23" spans="1:25" x14ac:dyDescent="0.25">
      <c r="A23" s="26">
        <v>0.30347515289131399</v>
      </c>
      <c r="B23" s="26">
        <v>0.69632984757220873</v>
      </c>
      <c r="C23" s="14">
        <f t="shared" si="18"/>
        <v>3.295162686212199</v>
      </c>
      <c r="D23" s="15">
        <f t="shared" si="19"/>
        <v>1.4361010137459331</v>
      </c>
      <c r="E23" s="11">
        <v>3.2492411802756749E-2</v>
      </c>
      <c r="F23" s="7">
        <f t="shared" si="0"/>
        <v>1.0324924118027567</v>
      </c>
      <c r="G23" s="7">
        <f t="shared" si="9"/>
        <v>3.1914643134846532</v>
      </c>
      <c r="H23" s="7">
        <f t="shared" si="10"/>
        <v>1.3909070878675669</v>
      </c>
      <c r="I23">
        <v>2.61</v>
      </c>
      <c r="J23">
        <v>1.54</v>
      </c>
      <c r="K23" s="7">
        <f t="shared" si="11"/>
        <v>2.6948051948051952</v>
      </c>
      <c r="L23" s="7">
        <f t="shared" si="12"/>
        <v>1.5900383141762455</v>
      </c>
      <c r="M23" s="16">
        <f t="shared" si="13"/>
        <v>0.37108433734939755</v>
      </c>
      <c r="N23" s="16">
        <f t="shared" si="14"/>
        <v>0.62891566265060228</v>
      </c>
      <c r="O23" s="13">
        <f t="shared" si="15"/>
        <v>0.8178064185058137</v>
      </c>
      <c r="P23" s="13">
        <f t="shared" si="16"/>
        <v>1.1071911369443168</v>
      </c>
      <c r="Q23" t="s">
        <v>76</v>
      </c>
      <c r="R23" t="s">
        <v>77</v>
      </c>
      <c r="S23" t="s">
        <v>406</v>
      </c>
      <c r="T23" s="8" t="s">
        <v>432</v>
      </c>
      <c r="U23" s="8" t="s">
        <v>421</v>
      </c>
      <c r="V23" s="28" t="s">
        <v>418</v>
      </c>
      <c r="W23" s="17" t="s">
        <v>424</v>
      </c>
      <c r="X23" s="37">
        <v>1</v>
      </c>
      <c r="Y23" t="str">
        <f t="shared" si="17"/>
        <v>N</v>
      </c>
    </row>
    <row r="24" spans="1:25" x14ac:dyDescent="0.25">
      <c r="A24" s="26">
        <v>0.47524799367814219</v>
      </c>
      <c r="B24" s="26">
        <v>0.52251148392420366</v>
      </c>
      <c r="C24" s="14">
        <f t="shared" si="18"/>
        <v>2.104164590492184</v>
      </c>
      <c r="D24" s="15">
        <f t="shared" si="19"/>
        <v>1.9138335343172315</v>
      </c>
      <c r="E24" s="11">
        <v>3.9428448646325664E-2</v>
      </c>
      <c r="F24" s="7">
        <f t="shared" si="0"/>
        <v>1.0394284486463257</v>
      </c>
      <c r="G24" s="7">
        <f t="shared" si="9"/>
        <v>2.0243477011164082</v>
      </c>
      <c r="H24" s="7">
        <f t="shared" si="10"/>
        <v>1.8412364379767228</v>
      </c>
      <c r="I24">
        <v>1.79</v>
      </c>
      <c r="J24">
        <v>2.08</v>
      </c>
      <c r="K24" s="7">
        <f t="shared" si="11"/>
        <v>1.8605769230769229</v>
      </c>
      <c r="L24" s="7">
        <f t="shared" si="12"/>
        <v>2.1620111731843576</v>
      </c>
      <c r="M24" s="16">
        <f t="shared" si="13"/>
        <v>0.53746770025839796</v>
      </c>
      <c r="N24" s="16">
        <f t="shared" si="14"/>
        <v>0.46253229974160204</v>
      </c>
      <c r="O24" s="13">
        <f t="shared" si="15"/>
        <v>0.88423544977615864</v>
      </c>
      <c r="P24" s="13">
        <f t="shared" si="16"/>
        <v>1.129675666361267</v>
      </c>
      <c r="Q24" t="s">
        <v>78</v>
      </c>
      <c r="R24" t="s">
        <v>79</v>
      </c>
      <c r="S24" t="s">
        <v>411</v>
      </c>
      <c r="T24" s="8" t="s">
        <v>430</v>
      </c>
      <c r="U24" s="8" t="s">
        <v>32</v>
      </c>
      <c r="V24" s="28" t="s">
        <v>418</v>
      </c>
      <c r="W24" s="17" t="s">
        <v>422</v>
      </c>
      <c r="X24" s="37">
        <v>0</v>
      </c>
      <c r="Y24" t="str">
        <f t="shared" si="17"/>
        <v>N</v>
      </c>
    </row>
    <row r="25" spans="1:25" x14ac:dyDescent="0.25">
      <c r="A25" s="26">
        <v>0.45302190354887428</v>
      </c>
      <c r="B25" s="26">
        <v>0.54621792869802521</v>
      </c>
      <c r="C25" s="14">
        <f t="shared" si="18"/>
        <v>2.2073987861651263</v>
      </c>
      <c r="D25" s="15">
        <f t="shared" si="19"/>
        <v>1.8307711033645817</v>
      </c>
      <c r="E25" s="11">
        <v>3.7284009420232245E-2</v>
      </c>
      <c r="F25" s="7">
        <f t="shared" si="0"/>
        <v>1.0372840094202322</v>
      </c>
      <c r="G25" s="7">
        <f t="shared" si="9"/>
        <v>2.1280563144889362</v>
      </c>
      <c r="H25" s="7">
        <f t="shared" si="10"/>
        <v>1.7649660910012988</v>
      </c>
      <c r="I25">
        <v>1.71</v>
      </c>
      <c r="J25">
        <v>2.21</v>
      </c>
      <c r="K25" s="7">
        <f t="shared" si="11"/>
        <v>1.7737556561085972</v>
      </c>
      <c r="L25" s="7">
        <f t="shared" si="12"/>
        <v>2.2923976608187133</v>
      </c>
      <c r="M25" s="16">
        <f t="shared" si="13"/>
        <v>0.56377551020408168</v>
      </c>
      <c r="N25" s="16">
        <f t="shared" si="14"/>
        <v>0.43622448979591838</v>
      </c>
      <c r="O25" s="13">
        <f t="shared" si="15"/>
        <v>0.80355016376089905</v>
      </c>
      <c r="P25" s="13">
        <f t="shared" si="16"/>
        <v>1.2521487020445956</v>
      </c>
      <c r="Q25" t="s">
        <v>80</v>
      </c>
      <c r="R25" t="s">
        <v>81</v>
      </c>
      <c r="S25" t="s">
        <v>411</v>
      </c>
      <c r="T25" s="8" t="s">
        <v>432</v>
      </c>
      <c r="U25" s="8" t="s">
        <v>421</v>
      </c>
      <c r="V25" s="28" t="s">
        <v>418</v>
      </c>
      <c r="W25" s="17" t="s">
        <v>29</v>
      </c>
      <c r="X25" s="37">
        <v>3</v>
      </c>
      <c r="Y25" t="str">
        <f t="shared" si="17"/>
        <v>Y</v>
      </c>
    </row>
    <row r="26" spans="1:25" x14ac:dyDescent="0.25">
      <c r="A26" s="26">
        <v>0.74257187577342043</v>
      </c>
      <c r="B26" s="26">
        <v>0.24796291732807196</v>
      </c>
      <c r="C26" s="14">
        <f t="shared" si="18"/>
        <v>1.3466709858334684</v>
      </c>
      <c r="D26" s="15">
        <f t="shared" si="19"/>
        <v>4.0328610857442504</v>
      </c>
      <c r="E26" s="11">
        <v>4.5168067226890818E-2</v>
      </c>
      <c r="F26" s="7">
        <f t="shared" si="0"/>
        <v>1.0451680672268908</v>
      </c>
      <c r="G26" s="7">
        <f t="shared" si="9"/>
        <v>1.2884731442346351</v>
      </c>
      <c r="H26" s="7">
        <f t="shared" si="10"/>
        <v>3.8585766368125891</v>
      </c>
      <c r="I26">
        <v>1.6</v>
      </c>
      <c r="J26">
        <v>2.38</v>
      </c>
      <c r="K26" s="7">
        <f t="shared" si="11"/>
        <v>1.6722689075630255</v>
      </c>
      <c r="L26" s="7">
        <f t="shared" si="12"/>
        <v>2.4874999999999998</v>
      </c>
      <c r="M26" s="16">
        <f t="shared" si="13"/>
        <v>0.59798994974874364</v>
      </c>
      <c r="N26" s="16">
        <f t="shared" si="14"/>
        <v>0.4020100502512563</v>
      </c>
      <c r="O26" s="13">
        <f t="shared" si="15"/>
        <v>1.2417798594866445</v>
      </c>
      <c r="P26" s="13">
        <f t="shared" si="16"/>
        <v>0.61680775685357891</v>
      </c>
      <c r="Q26" t="s">
        <v>82</v>
      </c>
      <c r="R26" t="s">
        <v>83</v>
      </c>
      <c r="S26" t="s">
        <v>407</v>
      </c>
      <c r="T26" s="8" t="s">
        <v>432</v>
      </c>
      <c r="U26" s="8" t="s">
        <v>425</v>
      </c>
      <c r="V26" s="28" t="s">
        <v>419</v>
      </c>
      <c r="W26" s="17" t="s">
        <v>422</v>
      </c>
      <c r="X26" s="37">
        <v>0</v>
      </c>
      <c r="Y26" t="str">
        <f t="shared" si="17"/>
        <v>N</v>
      </c>
    </row>
    <row r="27" spans="1:25" x14ac:dyDescent="0.25">
      <c r="A27" s="26">
        <v>0.45971939000294659</v>
      </c>
      <c r="B27" s="26">
        <v>0.53852050931444051</v>
      </c>
      <c r="C27" s="14">
        <f t="shared" si="18"/>
        <v>2.1752399871443111</v>
      </c>
      <c r="D27" s="15">
        <f t="shared" si="19"/>
        <v>1.8569394901468887</v>
      </c>
      <c r="E27" s="11">
        <v>3.7923081049187513E-2</v>
      </c>
      <c r="F27" s="7">
        <f t="shared" si="0"/>
        <v>1.0379230810491875</v>
      </c>
      <c r="G27" s="7">
        <f t="shared" si="9"/>
        <v>2.095762226373715</v>
      </c>
      <c r="H27" s="7">
        <f t="shared" si="10"/>
        <v>1.7890916235043122</v>
      </c>
      <c r="I27">
        <v>2.06</v>
      </c>
      <c r="J27">
        <v>1.81</v>
      </c>
      <c r="K27" s="7">
        <f t="shared" si="11"/>
        <v>2.1381215469613264</v>
      </c>
      <c r="L27" s="7">
        <f t="shared" si="12"/>
        <v>1.8786407766990294</v>
      </c>
      <c r="M27" s="16">
        <f t="shared" si="13"/>
        <v>0.46770025839793272</v>
      </c>
      <c r="N27" s="16">
        <f t="shared" si="14"/>
        <v>0.53229974160206706</v>
      </c>
      <c r="O27" s="13">
        <f t="shared" si="15"/>
        <v>0.98293593332121743</v>
      </c>
      <c r="P27" s="13">
        <f t="shared" si="16"/>
        <v>1.0116865878868375</v>
      </c>
      <c r="Q27" t="s">
        <v>84</v>
      </c>
      <c r="R27" t="s">
        <v>85</v>
      </c>
      <c r="S27" t="s">
        <v>407</v>
      </c>
      <c r="T27" s="8" t="s">
        <v>430</v>
      </c>
      <c r="U27" s="8" t="s">
        <v>32</v>
      </c>
      <c r="V27" s="28" t="s">
        <v>419</v>
      </c>
      <c r="W27" s="17" t="s">
        <v>421</v>
      </c>
      <c r="X27" s="37">
        <v>2</v>
      </c>
      <c r="Y27" t="str">
        <f t="shared" si="17"/>
        <v>N</v>
      </c>
    </row>
    <row r="28" spans="1:25" x14ac:dyDescent="0.25">
      <c r="A28" s="26">
        <v>0.66944583488044584</v>
      </c>
      <c r="B28" s="26">
        <v>0.32488028956657022</v>
      </c>
      <c r="C28" s="14">
        <f t="shared" si="18"/>
        <v>1.4937728310440332</v>
      </c>
      <c r="D28" s="15">
        <f t="shared" si="19"/>
        <v>3.078056847751895</v>
      </c>
      <c r="E28" s="11">
        <v>4.1986687147977486E-2</v>
      </c>
      <c r="F28" s="7">
        <f t="shared" si="0"/>
        <v>1.0419866871479775</v>
      </c>
      <c r="G28" s="7">
        <f t="shared" si="9"/>
        <v>1.4335814933803424</v>
      </c>
      <c r="H28" s="7">
        <f t="shared" si="10"/>
        <v>2.954027038653293</v>
      </c>
      <c r="I28">
        <v>1.55</v>
      </c>
      <c r="J28">
        <v>2.52</v>
      </c>
      <c r="K28" s="7">
        <f t="shared" si="11"/>
        <v>1.6150793650793651</v>
      </c>
      <c r="L28" s="7">
        <f t="shared" si="12"/>
        <v>2.6258064516129034</v>
      </c>
      <c r="M28" s="16">
        <f t="shared" si="13"/>
        <v>0.61916461916461918</v>
      </c>
      <c r="N28" s="16">
        <f t="shared" si="14"/>
        <v>0.38083538083538082</v>
      </c>
      <c r="O28" s="13">
        <f t="shared" si="15"/>
        <v>1.0812081539537362</v>
      </c>
      <c r="P28" s="13">
        <f t="shared" si="16"/>
        <v>0.85307276034576818</v>
      </c>
      <c r="Q28" t="s">
        <v>86</v>
      </c>
      <c r="R28" t="s">
        <v>87</v>
      </c>
      <c r="S28" t="s">
        <v>407</v>
      </c>
      <c r="T28" s="8" t="s">
        <v>430</v>
      </c>
      <c r="U28" s="8" t="s">
        <v>32</v>
      </c>
      <c r="V28" s="28" t="s">
        <v>419</v>
      </c>
      <c r="W28" s="17" t="s">
        <v>33</v>
      </c>
      <c r="X28" s="37">
        <v>1</v>
      </c>
      <c r="Y28" t="str">
        <f t="shared" si="17"/>
        <v>N</v>
      </c>
    </row>
    <row r="29" spans="1:25" x14ac:dyDescent="0.25">
      <c r="A29" s="26">
        <v>0.75930615532861434</v>
      </c>
      <c r="B29" s="26">
        <v>0.23074747107660784</v>
      </c>
      <c r="C29" s="14">
        <f t="shared" si="18"/>
        <v>1.3169918260009594</v>
      </c>
      <c r="D29" s="15">
        <f t="shared" si="19"/>
        <v>4.3337419705371394</v>
      </c>
      <c r="E29" s="11">
        <v>4.3150961150692391E-2</v>
      </c>
      <c r="F29" s="7">
        <f t="shared" si="0"/>
        <v>1.0431509611506924</v>
      </c>
      <c r="G29" s="7">
        <f t="shared" si="9"/>
        <v>1.2625131692810743</v>
      </c>
      <c r="H29" s="7">
        <f t="shared" si="10"/>
        <v>4.1544724895394038</v>
      </c>
      <c r="I29">
        <v>1.73</v>
      </c>
      <c r="J29">
        <v>2.15</v>
      </c>
      <c r="K29" s="7">
        <f t="shared" si="11"/>
        <v>1.8046511627906978</v>
      </c>
      <c r="L29" s="7">
        <f t="shared" si="12"/>
        <v>2.2427745664739884</v>
      </c>
      <c r="M29" s="16">
        <f t="shared" si="13"/>
        <v>0.5541237113402061</v>
      </c>
      <c r="N29" s="16">
        <f t="shared" si="14"/>
        <v>0.44587628865979384</v>
      </c>
      <c r="O29" s="13">
        <f t="shared" si="15"/>
        <v>1.3702827361279182</v>
      </c>
      <c r="P29" s="13">
        <f t="shared" si="16"/>
        <v>0.51751455940880842</v>
      </c>
      <c r="Q29" t="s">
        <v>88</v>
      </c>
      <c r="R29" t="s">
        <v>89</v>
      </c>
      <c r="S29" t="s">
        <v>407</v>
      </c>
      <c r="T29" s="8" t="s">
        <v>432</v>
      </c>
      <c r="U29" s="8" t="s">
        <v>425</v>
      </c>
      <c r="V29" s="28" t="s">
        <v>419</v>
      </c>
      <c r="W29" s="17" t="s">
        <v>429</v>
      </c>
      <c r="X29" s="37">
        <v>4</v>
      </c>
      <c r="Y29" t="str">
        <f t="shared" si="17"/>
        <v>Y</v>
      </c>
    </row>
    <row r="30" spans="1:25" x14ac:dyDescent="0.25">
      <c r="A30" s="26">
        <v>0.76095983280508794</v>
      </c>
      <c r="B30" s="26">
        <v>7.8506055630410937E-2</v>
      </c>
      <c r="C30" s="14">
        <f t="shared" si="18"/>
        <v>1.3141298093405933</v>
      </c>
      <c r="D30" s="15">
        <f t="shared" si="19"/>
        <v>12.737870881041047</v>
      </c>
      <c r="E30" s="11">
        <v>3.9212238438544045E-2</v>
      </c>
      <c r="F30" s="7">
        <f t="shared" si="0"/>
        <v>1.039212238438544</v>
      </c>
      <c r="G30" s="7">
        <f t="shared" si="9"/>
        <v>1.2645442006294338</v>
      </c>
      <c r="H30" s="7">
        <f t="shared" si="10"/>
        <v>12.257237174362173</v>
      </c>
      <c r="I30">
        <v>1.21</v>
      </c>
      <c r="J30">
        <v>4.7</v>
      </c>
      <c r="K30" s="7">
        <f t="shared" si="11"/>
        <v>1.2574468085106383</v>
      </c>
      <c r="L30" s="7">
        <f t="shared" si="12"/>
        <v>4.884297520661157</v>
      </c>
      <c r="M30" s="16">
        <f t="shared" si="13"/>
        <v>0.7952622673434856</v>
      </c>
      <c r="N30" s="16">
        <f t="shared" si="14"/>
        <v>0.20473773265651438</v>
      </c>
      <c r="O30" s="13">
        <f t="shared" si="15"/>
        <v>0.95686651316554672</v>
      </c>
      <c r="P30" s="13">
        <f t="shared" si="16"/>
        <v>0.38344693287250298</v>
      </c>
      <c r="Q30" t="s">
        <v>24</v>
      </c>
      <c r="R30" t="s">
        <v>90</v>
      </c>
      <c r="S30" t="s">
        <v>27</v>
      </c>
      <c r="T30" s="8" t="s">
        <v>430</v>
      </c>
      <c r="U30" s="8" t="s">
        <v>426</v>
      </c>
      <c r="V30" s="28" t="s">
        <v>419</v>
      </c>
      <c r="W30" s="17" t="s">
        <v>426</v>
      </c>
      <c r="X30" s="37">
        <v>5</v>
      </c>
      <c r="Y30" t="str">
        <f t="shared" si="17"/>
        <v>Y</v>
      </c>
    </row>
    <row r="31" spans="1:25" x14ac:dyDescent="0.25">
      <c r="A31" s="26">
        <v>0.45571502746192077</v>
      </c>
      <c r="B31" s="26">
        <v>0.54265330453668992</v>
      </c>
      <c r="C31" s="14">
        <f t="shared" si="18"/>
        <v>2.1943537951106062</v>
      </c>
      <c r="D31" s="15">
        <f t="shared" si="19"/>
        <v>1.8427972181129286</v>
      </c>
      <c r="E31" s="11">
        <v>3.8961038961038863E-2</v>
      </c>
      <c r="F31" s="7">
        <f t="shared" si="0"/>
        <v>1.0389610389610389</v>
      </c>
      <c r="G31" s="7">
        <f t="shared" si="9"/>
        <v>2.1120655277939586</v>
      </c>
      <c r="H31" s="7">
        <f t="shared" si="10"/>
        <v>1.773692322433694</v>
      </c>
      <c r="I31">
        <v>1.4</v>
      </c>
      <c r="J31">
        <v>3.08</v>
      </c>
      <c r="K31" s="7">
        <f t="shared" si="11"/>
        <v>1.4545454545454544</v>
      </c>
      <c r="L31" s="7">
        <f t="shared" si="12"/>
        <v>3.1999999999999997</v>
      </c>
      <c r="M31" s="16">
        <f t="shared" si="13"/>
        <v>0.68750000000000011</v>
      </c>
      <c r="N31" s="16">
        <f t="shared" si="14"/>
        <v>0.3125</v>
      </c>
      <c r="O31" s="13">
        <f t="shared" si="15"/>
        <v>0.66285822176279374</v>
      </c>
      <c r="P31" s="13">
        <f t="shared" si="16"/>
        <v>1.7364905745174075</v>
      </c>
      <c r="Q31" t="s">
        <v>91</v>
      </c>
      <c r="R31" t="s">
        <v>92</v>
      </c>
      <c r="S31" t="s">
        <v>27</v>
      </c>
      <c r="T31" s="8" t="s">
        <v>430</v>
      </c>
      <c r="U31" s="8" t="s">
        <v>32</v>
      </c>
      <c r="V31" s="28" t="s">
        <v>419</v>
      </c>
      <c r="W31" s="17" t="s">
        <v>428</v>
      </c>
      <c r="X31" s="37">
        <v>4</v>
      </c>
      <c r="Y31" t="str">
        <f t="shared" si="17"/>
        <v>Y</v>
      </c>
    </row>
    <row r="32" spans="1:25" x14ac:dyDescent="0.25">
      <c r="A32" s="26">
        <v>0.50590652170657691</v>
      </c>
      <c r="B32" s="26">
        <v>0.49269952480732171</v>
      </c>
      <c r="C32" s="14">
        <f t="shared" si="18"/>
        <v>1.9766497506825869</v>
      </c>
      <c r="D32" s="15">
        <f t="shared" si="19"/>
        <v>2.0296345940075069</v>
      </c>
      <c r="E32" s="11">
        <v>2.9836877968201669E-2</v>
      </c>
      <c r="F32" s="7">
        <f t="shared" si="0"/>
        <v>1.0298368779682017</v>
      </c>
      <c r="G32" s="7">
        <f t="shared" si="9"/>
        <v>1.9193814020161939</v>
      </c>
      <c r="H32" s="7">
        <f t="shared" si="10"/>
        <v>1.9708311456197203</v>
      </c>
      <c r="I32">
        <v>1.67</v>
      </c>
      <c r="J32">
        <v>2.3199999999999998</v>
      </c>
      <c r="K32" s="7">
        <f t="shared" si="11"/>
        <v>1.7198275862068968</v>
      </c>
      <c r="L32" s="7">
        <f t="shared" si="12"/>
        <v>2.3892215568862278</v>
      </c>
      <c r="M32" s="16">
        <f t="shared" si="13"/>
        <v>0.581453634085213</v>
      </c>
      <c r="N32" s="16">
        <f t="shared" si="14"/>
        <v>0.41854636591478689</v>
      </c>
      <c r="O32" s="13">
        <f t="shared" si="15"/>
        <v>0.87007199207294916</v>
      </c>
      <c r="P32" s="13">
        <f t="shared" si="16"/>
        <v>1.1771683257372538</v>
      </c>
      <c r="Q32" t="s">
        <v>93</v>
      </c>
      <c r="R32" t="s">
        <v>94</v>
      </c>
      <c r="S32" t="s">
        <v>27</v>
      </c>
      <c r="T32" s="8" t="s">
        <v>430</v>
      </c>
      <c r="U32" s="8" t="s">
        <v>32</v>
      </c>
      <c r="V32" s="28" t="s">
        <v>419</v>
      </c>
      <c r="W32" s="17" t="s">
        <v>428</v>
      </c>
      <c r="X32" s="37">
        <v>4</v>
      </c>
      <c r="Y32" t="str">
        <f t="shared" si="17"/>
        <v>Y</v>
      </c>
    </row>
    <row r="33" spans="1:25" x14ac:dyDescent="0.25">
      <c r="A33" s="26">
        <v>0.79974746734159063</v>
      </c>
      <c r="B33" s="26">
        <v>0.1690765252841098</v>
      </c>
      <c r="C33" s="14">
        <f t="shared" si="18"/>
        <v>1.2503947068742349</v>
      </c>
      <c r="D33" s="15">
        <f t="shared" si="19"/>
        <v>5.9144816131017466</v>
      </c>
      <c r="E33" s="11">
        <v>2.7919448972080652E-2</v>
      </c>
      <c r="F33" s="7">
        <f t="shared" si="0"/>
        <v>1.0279194489720807</v>
      </c>
      <c r="G33" s="7">
        <f t="shared" si="9"/>
        <v>1.2164325795417428</v>
      </c>
      <c r="H33" s="7">
        <f t="shared" si="10"/>
        <v>5.753837636807269</v>
      </c>
      <c r="I33">
        <v>1.82</v>
      </c>
      <c r="J33">
        <v>2.09</v>
      </c>
      <c r="K33" s="7">
        <f t="shared" si="11"/>
        <v>1.8708133971291869</v>
      </c>
      <c r="L33" s="7">
        <f t="shared" si="12"/>
        <v>2.1483516483516483</v>
      </c>
      <c r="M33" s="16">
        <f t="shared" si="13"/>
        <v>0.53452685421994872</v>
      </c>
      <c r="N33" s="16">
        <f t="shared" si="14"/>
        <v>0.46547314578005117</v>
      </c>
      <c r="O33" s="13">
        <f t="shared" si="15"/>
        <v>1.4961782762227847</v>
      </c>
      <c r="P33" s="13">
        <f t="shared" si="16"/>
        <v>0.36323583179168645</v>
      </c>
      <c r="Q33" t="s">
        <v>95</v>
      </c>
      <c r="R33" t="s">
        <v>96</v>
      </c>
      <c r="S33" t="s">
        <v>27</v>
      </c>
      <c r="T33" s="8" t="s">
        <v>430</v>
      </c>
      <c r="U33" s="8" t="s">
        <v>30</v>
      </c>
      <c r="V33" s="28" t="s">
        <v>419</v>
      </c>
      <c r="W33" s="17" t="s">
        <v>421</v>
      </c>
      <c r="X33" s="37">
        <v>2</v>
      </c>
      <c r="Y33" t="str">
        <f t="shared" si="17"/>
        <v>N</v>
      </c>
    </row>
    <row r="34" spans="1:25" x14ac:dyDescent="0.25">
      <c r="A34" s="26">
        <v>0.55736963768895886</v>
      </c>
      <c r="B34" s="26">
        <v>0.43427133136473806</v>
      </c>
      <c r="C34" s="14">
        <f t="shared" si="18"/>
        <v>1.7941415039153099</v>
      </c>
      <c r="D34" s="15">
        <f t="shared" si="19"/>
        <v>2.3027078413336817</v>
      </c>
      <c r="E34" s="11">
        <v>2.6612966911474523E-2</v>
      </c>
      <c r="F34" s="7">
        <f t="shared" si="0"/>
        <v>1.0266129669114745</v>
      </c>
      <c r="G34" s="7">
        <f t="shared" si="9"/>
        <v>1.7476318356984282</v>
      </c>
      <c r="H34" s="7">
        <f t="shared" si="10"/>
        <v>2.2430145688314158</v>
      </c>
      <c r="I34">
        <v>2.0099999999999998</v>
      </c>
      <c r="J34">
        <v>1.89</v>
      </c>
      <c r="K34" s="7">
        <f t="shared" si="11"/>
        <v>2.0634920634920637</v>
      </c>
      <c r="L34" s="7">
        <f t="shared" si="12"/>
        <v>1.9402985074626868</v>
      </c>
      <c r="M34" s="16">
        <f t="shared" si="13"/>
        <v>0.48461538461538456</v>
      </c>
      <c r="N34" s="16">
        <f t="shared" si="14"/>
        <v>0.51538461538461533</v>
      </c>
      <c r="O34" s="13">
        <f t="shared" si="15"/>
        <v>1.1501278238026136</v>
      </c>
      <c r="P34" s="13">
        <f t="shared" si="16"/>
        <v>0.84261601608083525</v>
      </c>
      <c r="Q34" t="s">
        <v>97</v>
      </c>
      <c r="R34" t="s">
        <v>98</v>
      </c>
      <c r="S34" t="s">
        <v>27</v>
      </c>
      <c r="T34" s="8" t="s">
        <v>430</v>
      </c>
      <c r="U34" s="8" t="s">
        <v>32</v>
      </c>
      <c r="V34" s="28" t="s">
        <v>419</v>
      </c>
      <c r="W34" s="17" t="s">
        <v>421</v>
      </c>
      <c r="X34" s="37">
        <v>2</v>
      </c>
      <c r="Y34" t="str">
        <f t="shared" si="17"/>
        <v>N</v>
      </c>
    </row>
    <row r="35" spans="1:25" x14ac:dyDescent="0.25">
      <c r="A35" s="26">
        <v>0.24510939495691686</v>
      </c>
      <c r="B35" s="26">
        <v>0.75481126932567244</v>
      </c>
      <c r="C35" s="14">
        <f t="shared" si="18"/>
        <v>4.0798109765469048</v>
      </c>
      <c r="D35" s="15">
        <f t="shared" si="19"/>
        <v>1.3248344859680916</v>
      </c>
      <c r="E35" s="11">
        <v>3.0144167758846541E-2</v>
      </c>
      <c r="F35" s="7">
        <f t="shared" si="0"/>
        <v>1.0301441677588465</v>
      </c>
      <c r="G35" s="7">
        <f t="shared" si="9"/>
        <v>3.9604271947904435</v>
      </c>
      <c r="H35" s="7">
        <f t="shared" si="10"/>
        <v>1.2860670646229695</v>
      </c>
      <c r="I35">
        <v>1.75</v>
      </c>
      <c r="J35">
        <v>2.1800000000000002</v>
      </c>
      <c r="K35" s="7">
        <f t="shared" si="11"/>
        <v>1.8027522935779814</v>
      </c>
      <c r="L35" s="7">
        <f t="shared" si="12"/>
        <v>2.2457142857142856</v>
      </c>
      <c r="M35" s="16">
        <f t="shared" si="13"/>
        <v>0.55470737913486012</v>
      </c>
      <c r="N35" s="16">
        <f t="shared" si="14"/>
        <v>0.44529262086513999</v>
      </c>
      <c r="O35" s="13">
        <f t="shared" si="15"/>
        <v>0.44187152393609325</v>
      </c>
      <c r="P35" s="13">
        <f t="shared" si="16"/>
        <v>1.6950904505427957</v>
      </c>
      <c r="Q35" t="s">
        <v>99</v>
      </c>
      <c r="R35" t="s">
        <v>100</v>
      </c>
      <c r="S35" t="s">
        <v>27</v>
      </c>
      <c r="T35" s="8" t="s">
        <v>432</v>
      </c>
      <c r="U35" s="8" t="s">
        <v>421</v>
      </c>
      <c r="V35" s="28" t="s">
        <v>419</v>
      </c>
      <c r="W35" s="17" t="s">
        <v>424</v>
      </c>
      <c r="X35" s="37">
        <v>1</v>
      </c>
      <c r="Y35" t="str">
        <f t="shared" si="17"/>
        <v>N</v>
      </c>
    </row>
    <row r="36" spans="1:25" x14ac:dyDescent="0.25">
      <c r="A36" s="26">
        <v>0.35171386940602406</v>
      </c>
      <c r="B36" s="26">
        <v>0.64713241386516296</v>
      </c>
      <c r="C36" s="14">
        <f t="shared" si="18"/>
        <v>2.8432202622228244</v>
      </c>
      <c r="D36" s="15">
        <f t="shared" si="19"/>
        <v>1.5452788000947837</v>
      </c>
      <c r="E36" s="11">
        <v>3.5940803382663811E-2</v>
      </c>
      <c r="F36" s="7">
        <f t="shared" si="0"/>
        <v>1.0359408033826638</v>
      </c>
      <c r="G36" s="7">
        <f t="shared" si="9"/>
        <v>2.7445779265946859</v>
      </c>
      <c r="H36" s="7">
        <f t="shared" si="10"/>
        <v>1.4916670866221076</v>
      </c>
      <c r="I36">
        <v>1.72</v>
      </c>
      <c r="J36">
        <v>2.2000000000000002</v>
      </c>
      <c r="K36" s="7">
        <f t="shared" si="11"/>
        <v>1.7818181818181817</v>
      </c>
      <c r="L36" s="7">
        <f t="shared" si="12"/>
        <v>2.2790697674418605</v>
      </c>
      <c r="M36" s="16">
        <f t="shared" si="13"/>
        <v>0.56122448979591844</v>
      </c>
      <c r="N36" s="16">
        <f t="shared" si="14"/>
        <v>0.43877551020408162</v>
      </c>
      <c r="O36" s="13">
        <f t="shared" si="15"/>
        <v>0.62669016730527916</v>
      </c>
      <c r="P36" s="13">
        <f t="shared" si="16"/>
        <v>1.4748599199717669</v>
      </c>
      <c r="Q36" t="s">
        <v>101</v>
      </c>
      <c r="R36" t="s">
        <v>102</v>
      </c>
      <c r="S36" t="s">
        <v>28</v>
      </c>
      <c r="T36" s="8" t="s">
        <v>430</v>
      </c>
      <c r="U36" s="8" t="s">
        <v>32</v>
      </c>
      <c r="V36" s="28" t="s">
        <v>419</v>
      </c>
      <c r="W36" s="17" t="s">
        <v>428</v>
      </c>
      <c r="X36" s="37">
        <v>4</v>
      </c>
      <c r="Y36" t="str">
        <f t="shared" si="17"/>
        <v>Y</v>
      </c>
    </row>
    <row r="37" spans="1:25" x14ac:dyDescent="0.25">
      <c r="A37" s="26">
        <v>0.58098688293174516</v>
      </c>
      <c r="B37" s="26">
        <v>0.40726696849087446</v>
      </c>
      <c r="C37" s="14">
        <f t="shared" si="18"/>
        <v>1.721209255110637</v>
      </c>
      <c r="D37" s="15">
        <f t="shared" si="19"/>
        <v>2.4553918617694301</v>
      </c>
      <c r="E37" s="11">
        <v>3.16130919145996E-2</v>
      </c>
      <c r="F37" s="7">
        <f t="shared" si="0"/>
        <v>1.0316130919145996</v>
      </c>
      <c r="G37" s="7">
        <f t="shared" si="9"/>
        <v>1.6684639508754164</v>
      </c>
      <c r="H37" s="7">
        <f t="shared" si="10"/>
        <v>2.380148023531186</v>
      </c>
      <c r="I37">
        <v>1.89</v>
      </c>
      <c r="J37">
        <v>1.99</v>
      </c>
      <c r="K37" s="7">
        <f t="shared" si="11"/>
        <v>1.9497487437185932</v>
      </c>
      <c r="L37" s="7">
        <f t="shared" si="12"/>
        <v>2.052910052910053</v>
      </c>
      <c r="M37" s="16">
        <f t="shared" si="13"/>
        <v>0.51288659793814428</v>
      </c>
      <c r="N37" s="16">
        <f t="shared" si="14"/>
        <v>0.48711340206185566</v>
      </c>
      <c r="O37" s="13">
        <f t="shared" si="15"/>
        <v>1.1327784451131515</v>
      </c>
      <c r="P37" s="13">
        <f t="shared" si="16"/>
        <v>0.83608245383311808</v>
      </c>
      <c r="Q37" t="s">
        <v>103</v>
      </c>
      <c r="R37" t="s">
        <v>104</v>
      </c>
      <c r="S37" t="s">
        <v>28</v>
      </c>
      <c r="T37" s="8" t="s">
        <v>430</v>
      </c>
      <c r="U37" s="8" t="s">
        <v>32</v>
      </c>
      <c r="V37" s="28" t="s">
        <v>419</v>
      </c>
      <c r="W37" s="17" t="s">
        <v>428</v>
      </c>
      <c r="X37" s="37">
        <v>4</v>
      </c>
      <c r="Y37" t="str">
        <f t="shared" si="17"/>
        <v>Y</v>
      </c>
    </row>
    <row r="38" spans="1:25" x14ac:dyDescent="0.25">
      <c r="A38" s="26">
        <v>0.70597565139079443</v>
      </c>
      <c r="B38" s="26">
        <v>0.28642595155714612</v>
      </c>
      <c r="C38" s="14">
        <f t="shared" si="18"/>
        <v>1.4164794466069308</v>
      </c>
      <c r="D38" s="15">
        <f t="shared" si="19"/>
        <v>3.4913037542985541</v>
      </c>
      <c r="E38" s="11">
        <v>3.5577975284917462E-2</v>
      </c>
      <c r="F38" s="7">
        <f t="shared" si="0"/>
        <v>1.0355779752849175</v>
      </c>
      <c r="G38" s="7">
        <f t="shared" si="9"/>
        <v>1.3678153460314917</v>
      </c>
      <c r="H38" s="7">
        <f t="shared" si="10"/>
        <v>3.3713576742861835</v>
      </c>
      <c r="I38">
        <v>1.81</v>
      </c>
      <c r="J38">
        <v>2.0699999999999998</v>
      </c>
      <c r="K38" s="7">
        <f t="shared" si="11"/>
        <v>1.8743961352657006</v>
      </c>
      <c r="L38" s="7">
        <f t="shared" si="12"/>
        <v>2.1436464088397789</v>
      </c>
      <c r="M38" s="16">
        <f t="shared" si="13"/>
        <v>0.53350515463917525</v>
      </c>
      <c r="N38" s="16">
        <f t="shared" si="14"/>
        <v>0.46649484536082475</v>
      </c>
      <c r="O38" s="13">
        <f t="shared" si="15"/>
        <v>1.3232780325585904</v>
      </c>
      <c r="P38" s="13">
        <f t="shared" si="16"/>
        <v>0.61399596245399279</v>
      </c>
      <c r="Q38" t="s">
        <v>105</v>
      </c>
      <c r="R38" t="s">
        <v>106</v>
      </c>
      <c r="S38" t="s">
        <v>28</v>
      </c>
      <c r="T38" s="8" t="s">
        <v>432</v>
      </c>
      <c r="U38" s="8" t="s">
        <v>425</v>
      </c>
      <c r="V38" s="28" t="s">
        <v>419</v>
      </c>
      <c r="W38" s="17" t="s">
        <v>421</v>
      </c>
      <c r="X38" s="37">
        <v>2</v>
      </c>
      <c r="Y38" t="str">
        <f t="shared" si="17"/>
        <v>N</v>
      </c>
    </row>
    <row r="39" spans="1:25" x14ac:dyDescent="0.25">
      <c r="A39" s="26">
        <v>0.60979071596093748</v>
      </c>
      <c r="B39" s="26">
        <v>0.38012783110990378</v>
      </c>
      <c r="C39" s="14">
        <f t="shared" si="18"/>
        <v>1.6399068956373861</v>
      </c>
      <c r="D39" s="15">
        <f t="shared" si="19"/>
        <v>2.6306939880728617</v>
      </c>
      <c r="E39" s="11">
        <v>2.5439286650930981E-2</v>
      </c>
      <c r="F39" s="7">
        <f t="shared" si="0"/>
        <v>1.025439286650931</v>
      </c>
      <c r="G39" s="7">
        <f t="shared" si="9"/>
        <v>1.5992237833926735</v>
      </c>
      <c r="H39" s="7">
        <f t="shared" si="10"/>
        <v>2.565431247192282</v>
      </c>
      <c r="I39">
        <v>2.0499999999999998</v>
      </c>
      <c r="J39">
        <v>1.86</v>
      </c>
      <c r="K39" s="7">
        <f t="shared" si="11"/>
        <v>2.1021505376344085</v>
      </c>
      <c r="L39" s="7">
        <f t="shared" si="12"/>
        <v>1.9073170731707316</v>
      </c>
      <c r="M39" s="16">
        <f t="shared" si="13"/>
        <v>0.47570332480818417</v>
      </c>
      <c r="N39" s="16">
        <f t="shared" si="14"/>
        <v>0.52429667519181589</v>
      </c>
      <c r="O39" s="13">
        <f t="shared" si="15"/>
        <v>1.2818718814017556</v>
      </c>
      <c r="P39" s="13">
        <f t="shared" si="16"/>
        <v>0.72502430226327985</v>
      </c>
      <c r="Q39" t="s">
        <v>107</v>
      </c>
      <c r="R39" t="s">
        <v>108</v>
      </c>
      <c r="S39" t="s">
        <v>412</v>
      </c>
      <c r="T39" s="8" t="s">
        <v>430</v>
      </c>
      <c r="U39" s="8" t="s">
        <v>32</v>
      </c>
      <c r="V39" s="28" t="s">
        <v>419</v>
      </c>
      <c r="W39" s="17" t="s">
        <v>437</v>
      </c>
      <c r="X39" s="37">
        <v>2</v>
      </c>
      <c r="Y39" t="str">
        <f t="shared" si="17"/>
        <v>N</v>
      </c>
    </row>
    <row r="40" spans="1:25" x14ac:dyDescent="0.25">
      <c r="A40" s="26">
        <v>0.52777010926947054</v>
      </c>
      <c r="B40" s="26">
        <v>0.47072744930509663</v>
      </c>
      <c r="C40" s="14">
        <f t="shared" si="18"/>
        <v>1.8947643726625238</v>
      </c>
      <c r="D40" s="15">
        <f t="shared" si="19"/>
        <v>2.1243715476465903</v>
      </c>
      <c r="E40" s="11">
        <v>2.7126027126027186E-2</v>
      </c>
      <c r="F40" s="7">
        <f t="shared" si="0"/>
        <v>1.0271260271260272</v>
      </c>
      <c r="G40" s="7">
        <f t="shared" si="9"/>
        <v>1.8447243304350991</v>
      </c>
      <c r="H40" s="7">
        <f t="shared" si="10"/>
        <v>2.0682676629183816</v>
      </c>
      <c r="I40">
        <v>2.59</v>
      </c>
      <c r="J40">
        <v>1.56</v>
      </c>
      <c r="K40" s="7">
        <f t="shared" si="11"/>
        <v>2.6602564102564101</v>
      </c>
      <c r="L40" s="7">
        <f t="shared" si="12"/>
        <v>1.6023166023166024</v>
      </c>
      <c r="M40" s="16">
        <f t="shared" si="13"/>
        <v>0.37590361445783133</v>
      </c>
      <c r="N40" s="16">
        <f t="shared" si="14"/>
        <v>0.62409638554216862</v>
      </c>
      <c r="O40" s="13">
        <f t="shared" si="15"/>
        <v>1.404003816325835</v>
      </c>
      <c r="P40" s="13">
        <f t="shared" si="16"/>
        <v>0.75425440718770309</v>
      </c>
      <c r="Q40" t="s">
        <v>109</v>
      </c>
      <c r="R40" t="s">
        <v>110</v>
      </c>
      <c r="S40" t="s">
        <v>412</v>
      </c>
      <c r="T40" s="8" t="s">
        <v>430</v>
      </c>
      <c r="U40" s="8" t="s">
        <v>32</v>
      </c>
      <c r="V40" s="28" t="s">
        <v>419</v>
      </c>
      <c r="W40" s="17" t="s">
        <v>424</v>
      </c>
      <c r="X40" s="37">
        <v>1</v>
      </c>
      <c r="Y40" t="str">
        <f t="shared" si="17"/>
        <v>N</v>
      </c>
    </row>
    <row r="41" spans="1:25" x14ac:dyDescent="0.25">
      <c r="A41" s="26">
        <v>0.57509863657070959</v>
      </c>
      <c r="B41" s="26">
        <v>0.39623482730209086</v>
      </c>
      <c r="C41" s="14">
        <f t="shared" si="18"/>
        <v>1.7388321522773214</v>
      </c>
      <c r="D41" s="15">
        <f t="shared" si="19"/>
        <v>2.5237559424265257</v>
      </c>
      <c r="E41" s="11">
        <v>3.8787998420844794E-2</v>
      </c>
      <c r="F41" s="7">
        <f t="shared" si="0"/>
        <v>1.0387879984208448</v>
      </c>
      <c r="G41" s="7">
        <f t="shared" si="9"/>
        <v>1.6739047379452561</v>
      </c>
      <c r="H41" s="7">
        <f t="shared" si="10"/>
        <v>2.4295197347900768</v>
      </c>
      <c r="I41">
        <v>1.49</v>
      </c>
      <c r="J41">
        <v>2.72</v>
      </c>
      <c r="K41" s="7">
        <f t="shared" si="11"/>
        <v>1.5477941176470587</v>
      </c>
      <c r="L41" s="7">
        <f t="shared" si="12"/>
        <v>2.825503355704698</v>
      </c>
      <c r="M41" s="16">
        <f t="shared" si="13"/>
        <v>0.64608076009501192</v>
      </c>
      <c r="N41" s="16">
        <f t="shared" si="14"/>
        <v>0.35391923990498814</v>
      </c>
      <c r="O41" s="13">
        <f t="shared" si="15"/>
        <v>0.89013428675098805</v>
      </c>
      <c r="P41" s="13">
        <f t="shared" si="16"/>
        <v>1.1195628341891293</v>
      </c>
      <c r="Q41" t="s">
        <v>111</v>
      </c>
      <c r="R41" t="s">
        <v>112</v>
      </c>
      <c r="S41" t="s">
        <v>412</v>
      </c>
      <c r="T41" s="8" t="s">
        <v>430</v>
      </c>
      <c r="U41" s="8" t="s">
        <v>427</v>
      </c>
      <c r="V41" s="28" t="s">
        <v>419</v>
      </c>
      <c r="W41" s="17" t="s">
        <v>424</v>
      </c>
      <c r="X41" s="37">
        <v>1</v>
      </c>
      <c r="Y41" t="str">
        <f t="shared" si="17"/>
        <v>N</v>
      </c>
    </row>
    <row r="42" spans="1:25" x14ac:dyDescent="0.25">
      <c r="A42" s="26">
        <v>0.46351913937372796</v>
      </c>
      <c r="B42" s="26">
        <v>0.5325652758265379</v>
      </c>
      <c r="C42" s="14">
        <f t="shared" si="18"/>
        <v>2.1574082169532942</v>
      </c>
      <c r="D42" s="15">
        <f t="shared" si="19"/>
        <v>1.8777040963626597</v>
      </c>
      <c r="E42" s="11">
        <v>3.2244610692594433E-2</v>
      </c>
      <c r="F42" s="7">
        <f t="shared" si="0"/>
        <v>1.0322446106925944</v>
      </c>
      <c r="G42" s="7">
        <f t="shared" si="9"/>
        <v>2.0900164501762433</v>
      </c>
      <c r="H42" s="7">
        <f t="shared" si="10"/>
        <v>1.8190495517363816</v>
      </c>
      <c r="I42">
        <v>2.27</v>
      </c>
      <c r="J42">
        <v>1.69</v>
      </c>
      <c r="K42" s="7">
        <f t="shared" si="11"/>
        <v>2.3431952662721893</v>
      </c>
      <c r="L42" s="7">
        <f t="shared" si="12"/>
        <v>1.7444933920704846</v>
      </c>
      <c r="M42" s="16">
        <f t="shared" si="13"/>
        <v>0.4267676767676768</v>
      </c>
      <c r="N42" s="16">
        <f t="shared" si="14"/>
        <v>0.5732323232323232</v>
      </c>
      <c r="O42" s="13">
        <f t="shared" si="15"/>
        <v>1.0861158532070785</v>
      </c>
      <c r="P42" s="13">
        <f t="shared" si="16"/>
        <v>0.92905660452559036</v>
      </c>
      <c r="Q42" t="s">
        <v>113</v>
      </c>
      <c r="R42" t="s">
        <v>114</v>
      </c>
      <c r="S42" t="s">
        <v>412</v>
      </c>
      <c r="T42" s="8" t="s">
        <v>431</v>
      </c>
      <c r="U42" s="8" t="s">
        <v>29</v>
      </c>
      <c r="V42" s="28" t="s">
        <v>419</v>
      </c>
      <c r="W42" s="17" t="s">
        <v>425</v>
      </c>
      <c r="X42" s="37">
        <v>4</v>
      </c>
      <c r="Y42" t="str">
        <f t="shared" si="17"/>
        <v>Y</v>
      </c>
    </row>
    <row r="43" spans="1:25" x14ac:dyDescent="0.25">
      <c r="A43" s="26">
        <v>0.56633015474485415</v>
      </c>
      <c r="B43" s="26">
        <v>0.4298010072325445</v>
      </c>
      <c r="C43" s="14">
        <f t="shared" si="18"/>
        <v>1.7657544660508584</v>
      </c>
      <c r="D43" s="15">
        <f t="shared" si="19"/>
        <v>2.3266581119456253</v>
      </c>
      <c r="E43" s="11">
        <v>2.4525731055444977E-2</v>
      </c>
      <c r="F43" s="7">
        <f t="shared" si="0"/>
        <v>1.024525731055445</v>
      </c>
      <c r="G43" s="7">
        <f t="shared" si="9"/>
        <v>1.7234847427714823</v>
      </c>
      <c r="H43" s="7">
        <f t="shared" si="10"/>
        <v>2.270961130033065</v>
      </c>
      <c r="I43">
        <v>1.88</v>
      </c>
      <c r="J43">
        <v>2.0299999999999998</v>
      </c>
      <c r="K43" s="7">
        <f t="shared" si="11"/>
        <v>1.9261083743842364</v>
      </c>
      <c r="L43" s="7">
        <f t="shared" si="12"/>
        <v>2.0797872340425529</v>
      </c>
      <c r="M43" s="16">
        <f t="shared" si="13"/>
        <v>0.51918158567774941</v>
      </c>
      <c r="N43" s="16">
        <f t="shared" si="14"/>
        <v>0.4808184143222507</v>
      </c>
      <c r="O43" s="13">
        <f t="shared" si="15"/>
        <v>1.0908132537203841</v>
      </c>
      <c r="P43" s="13">
        <f t="shared" si="16"/>
        <v>0.89389464802087704</v>
      </c>
      <c r="Q43" t="s">
        <v>115</v>
      </c>
      <c r="R43" t="s">
        <v>116</v>
      </c>
      <c r="S43" t="s">
        <v>412</v>
      </c>
      <c r="T43" s="8" t="s">
        <v>431</v>
      </c>
      <c r="U43" s="8" t="s">
        <v>29</v>
      </c>
      <c r="V43" s="28" t="s">
        <v>419</v>
      </c>
      <c r="W43" s="17" t="s">
        <v>422</v>
      </c>
      <c r="X43" s="37">
        <v>0</v>
      </c>
      <c r="Y43" t="str">
        <f t="shared" si="17"/>
        <v>N</v>
      </c>
    </row>
    <row r="44" spans="1:25" x14ac:dyDescent="0.25">
      <c r="A44" s="26">
        <v>0.32576954076887171</v>
      </c>
      <c r="B44" s="26">
        <v>0.67402064710103715</v>
      </c>
      <c r="C44" s="14">
        <f t="shared" si="18"/>
        <v>3.0696546940509828</v>
      </c>
      <c r="D44" s="15">
        <f t="shared" si="19"/>
        <v>1.4836340760494504</v>
      </c>
      <c r="E44" s="11">
        <v>3.1223893065998265E-2</v>
      </c>
      <c r="F44" s="7">
        <f t="shared" si="0"/>
        <v>1.0312238930659983</v>
      </c>
      <c r="G44" s="7">
        <f t="shared" si="9"/>
        <v>2.9767102126817431</v>
      </c>
      <c r="H44" s="7">
        <f t="shared" si="10"/>
        <v>1.4387118898480544</v>
      </c>
      <c r="I44">
        <v>1.71</v>
      </c>
      <c r="J44">
        <v>2.2400000000000002</v>
      </c>
      <c r="K44" s="7">
        <f t="shared" si="11"/>
        <v>1.763392857142857</v>
      </c>
      <c r="L44" s="7">
        <f t="shared" si="12"/>
        <v>2.3099415204678362</v>
      </c>
      <c r="M44" s="16">
        <f t="shared" si="13"/>
        <v>0.56708860759493673</v>
      </c>
      <c r="N44" s="16">
        <f t="shared" si="14"/>
        <v>0.43291139240506332</v>
      </c>
      <c r="O44" s="13">
        <f t="shared" si="15"/>
        <v>0.57445968126653713</v>
      </c>
      <c r="P44" s="13">
        <f t="shared" si="16"/>
        <v>1.5569482783912849</v>
      </c>
      <c r="Q44" t="s">
        <v>117</v>
      </c>
      <c r="R44" t="s">
        <v>118</v>
      </c>
      <c r="S44" t="s">
        <v>412</v>
      </c>
      <c r="T44" s="8" t="s">
        <v>432</v>
      </c>
      <c r="U44" s="8" t="s">
        <v>421</v>
      </c>
      <c r="V44" s="28" t="s">
        <v>419</v>
      </c>
      <c r="W44" s="17" t="s">
        <v>33</v>
      </c>
      <c r="X44" s="37">
        <v>1</v>
      </c>
      <c r="Y44" t="str">
        <f t="shared" si="17"/>
        <v>N</v>
      </c>
    </row>
    <row r="45" spans="1:25" x14ac:dyDescent="0.25">
      <c r="A45" s="26">
        <v>0.29117353843296567</v>
      </c>
      <c r="B45" s="26">
        <v>0.70846052294117068</v>
      </c>
      <c r="C45" s="14">
        <f t="shared" si="18"/>
        <v>3.4343780186269268</v>
      </c>
      <c r="D45" s="15">
        <f t="shared" si="19"/>
        <v>1.4115112523821434</v>
      </c>
      <c r="E45" s="11">
        <v>2.9100529100529293E-2</v>
      </c>
      <c r="F45" s="7">
        <f t="shared" si="0"/>
        <v>1.0291005291005293</v>
      </c>
      <c r="G45" s="7">
        <f t="shared" si="9"/>
        <v>3.3372619306966018</v>
      </c>
      <c r="H45" s="7">
        <f t="shared" si="10"/>
        <v>1.3715970524433165</v>
      </c>
      <c r="I45">
        <v>2</v>
      </c>
      <c r="J45">
        <v>1.89</v>
      </c>
      <c r="K45" s="7">
        <f t="shared" si="11"/>
        <v>2.0582010582010586</v>
      </c>
      <c r="L45" s="7">
        <f t="shared" si="12"/>
        <v>1.9450000000000003</v>
      </c>
      <c r="M45" s="16">
        <f t="shared" si="13"/>
        <v>0.48586118251928012</v>
      </c>
      <c r="N45" s="16">
        <f t="shared" si="14"/>
        <v>0.51413881748071977</v>
      </c>
      <c r="O45" s="13">
        <f t="shared" si="15"/>
        <v>0.5992936849228766</v>
      </c>
      <c r="P45" s="13">
        <f t="shared" si="16"/>
        <v>1.377955717120577</v>
      </c>
      <c r="Q45" t="s">
        <v>119</v>
      </c>
      <c r="R45" t="s">
        <v>120</v>
      </c>
      <c r="S45" t="s">
        <v>402</v>
      </c>
      <c r="T45" s="8" t="s">
        <v>432</v>
      </c>
      <c r="U45" s="8" t="s">
        <v>421</v>
      </c>
      <c r="V45" s="28" t="s">
        <v>419</v>
      </c>
      <c r="W45" s="17" t="s">
        <v>422</v>
      </c>
      <c r="X45" s="37">
        <v>0</v>
      </c>
      <c r="Y45" t="str">
        <f t="shared" si="17"/>
        <v>N</v>
      </c>
    </row>
    <row r="46" spans="1:25" x14ac:dyDescent="0.25">
      <c r="A46" s="26">
        <v>0.3121106544040495</v>
      </c>
      <c r="B46" s="26">
        <v>0.68769724579516978</v>
      </c>
      <c r="C46" s="14">
        <f t="shared" si="18"/>
        <v>3.2039918723999361</v>
      </c>
      <c r="D46" s="15">
        <f t="shared" si="19"/>
        <v>1.454128260821695</v>
      </c>
      <c r="E46" s="11">
        <v>3.275818954738674E-2</v>
      </c>
      <c r="F46" s="7">
        <f t="shared" si="0"/>
        <v>1.0327581895473867</v>
      </c>
      <c r="G46" s="7">
        <f t="shared" si="9"/>
        <v>3.1023640430332557</v>
      </c>
      <c r="H46" s="7">
        <f t="shared" si="10"/>
        <v>1.4080045799094332</v>
      </c>
      <c r="I46">
        <v>2.58</v>
      </c>
      <c r="J46">
        <v>1.55</v>
      </c>
      <c r="K46" s="7">
        <f t="shared" si="11"/>
        <v>2.6645161290322577</v>
      </c>
      <c r="L46" s="7">
        <f t="shared" si="12"/>
        <v>1.6007751937984496</v>
      </c>
      <c r="M46" s="16">
        <f t="shared" si="13"/>
        <v>0.37530266343825669</v>
      </c>
      <c r="N46" s="16">
        <f t="shared" si="14"/>
        <v>0.62469733656174331</v>
      </c>
      <c r="O46" s="13">
        <f t="shared" si="15"/>
        <v>0.83162387270240279</v>
      </c>
      <c r="P46" s="13">
        <f t="shared" si="16"/>
        <v>1.100848691912423</v>
      </c>
      <c r="Q46" t="s">
        <v>121</v>
      </c>
      <c r="R46" t="s">
        <v>122</v>
      </c>
      <c r="S46" t="s">
        <v>402</v>
      </c>
      <c r="T46" s="8" t="s">
        <v>432</v>
      </c>
      <c r="U46" s="8" t="s">
        <v>421</v>
      </c>
      <c r="V46" s="28" t="s">
        <v>419</v>
      </c>
      <c r="W46" s="17" t="s">
        <v>421</v>
      </c>
      <c r="X46" s="37">
        <v>2</v>
      </c>
      <c r="Y46" t="str">
        <f t="shared" si="17"/>
        <v>N</v>
      </c>
    </row>
    <row r="47" spans="1:25" x14ac:dyDescent="0.25">
      <c r="A47" s="26">
        <v>0.29021285666725599</v>
      </c>
      <c r="B47" s="26">
        <v>0.70900172084416468</v>
      </c>
      <c r="C47" s="14">
        <f t="shared" si="18"/>
        <v>3.4457467235731447</v>
      </c>
      <c r="D47" s="15">
        <f t="shared" si="19"/>
        <v>1.4104338122189064</v>
      </c>
      <c r="E47" s="11">
        <v>3.0219780219780112E-2</v>
      </c>
      <c r="F47" s="7">
        <f t="shared" si="0"/>
        <v>1.0302197802197801</v>
      </c>
      <c r="G47" s="7">
        <f t="shared" si="9"/>
        <v>3.3446714863483327</v>
      </c>
      <c r="H47" s="7">
        <f t="shared" si="10"/>
        <v>1.3690610870604853</v>
      </c>
      <c r="I47">
        <v>2.08</v>
      </c>
      <c r="J47">
        <v>1.82</v>
      </c>
      <c r="K47" s="7">
        <f t="shared" si="11"/>
        <v>2.1428571428571428</v>
      </c>
      <c r="L47" s="7">
        <f t="shared" si="12"/>
        <v>1.8749999999999998</v>
      </c>
      <c r="M47" s="16">
        <f t="shared" si="13"/>
        <v>0.46666666666666667</v>
      </c>
      <c r="N47" s="16">
        <f t="shared" si="14"/>
        <v>0.53333333333333344</v>
      </c>
      <c r="O47" s="13">
        <f t="shared" si="15"/>
        <v>0.62188469285840564</v>
      </c>
      <c r="P47" s="13">
        <f t="shared" si="16"/>
        <v>1.3293782265828085</v>
      </c>
      <c r="Q47" t="s">
        <v>123</v>
      </c>
      <c r="R47" t="s">
        <v>124</v>
      </c>
      <c r="S47" t="s">
        <v>402</v>
      </c>
      <c r="T47" s="8" t="s">
        <v>430</v>
      </c>
      <c r="U47" s="8" t="s">
        <v>424</v>
      </c>
      <c r="V47" s="28" t="s">
        <v>419</v>
      </c>
      <c r="W47" s="17" t="s">
        <v>424</v>
      </c>
      <c r="X47" s="37">
        <v>1</v>
      </c>
      <c r="Y47" t="str">
        <f t="shared" si="17"/>
        <v>N</v>
      </c>
    </row>
    <row r="48" spans="1:25" x14ac:dyDescent="0.25">
      <c r="A48" s="26">
        <v>0.59248578917358474</v>
      </c>
      <c r="B48" s="26">
        <v>0.39090196073456313</v>
      </c>
      <c r="C48" s="14">
        <f t="shared" si="18"/>
        <v>1.6878041942488227</v>
      </c>
      <c r="D48" s="15">
        <f t="shared" si="19"/>
        <v>2.5581861961522288</v>
      </c>
      <c r="E48" s="11">
        <v>3.3411033411033575E-2</v>
      </c>
      <c r="F48" s="7">
        <f t="shared" si="0"/>
        <v>1.0334110334110336</v>
      </c>
      <c r="G48" s="7">
        <f t="shared" si="9"/>
        <v>1.6332360887204771</v>
      </c>
      <c r="H48" s="7">
        <f t="shared" si="10"/>
        <v>2.4754779206375321</v>
      </c>
      <c r="I48">
        <v>1.65</v>
      </c>
      <c r="J48">
        <v>2.34</v>
      </c>
      <c r="K48" s="7">
        <f t="shared" si="11"/>
        <v>1.7051282051282053</v>
      </c>
      <c r="L48" s="7">
        <f t="shared" si="12"/>
        <v>2.4181818181818184</v>
      </c>
      <c r="M48" s="16">
        <f t="shared" si="13"/>
        <v>0.5864661654135338</v>
      </c>
      <c r="N48" s="16">
        <f t="shared" si="14"/>
        <v>0.41353383458646614</v>
      </c>
      <c r="O48" s="13">
        <f t="shared" si="15"/>
        <v>1.0102642302575227</v>
      </c>
      <c r="P48" s="13">
        <f t="shared" si="16"/>
        <v>0.94527201413994377</v>
      </c>
      <c r="Q48" t="s">
        <v>125</v>
      </c>
      <c r="R48" t="s">
        <v>126</v>
      </c>
      <c r="S48" t="s">
        <v>402</v>
      </c>
      <c r="T48" s="8" t="s">
        <v>430</v>
      </c>
      <c r="U48" s="8" t="s">
        <v>428</v>
      </c>
      <c r="V48" s="28" t="s">
        <v>419</v>
      </c>
      <c r="W48" s="17" t="s">
        <v>438</v>
      </c>
      <c r="X48" s="37">
        <v>8</v>
      </c>
      <c r="Y48" t="str">
        <f t="shared" si="17"/>
        <v>Y</v>
      </c>
    </row>
    <row r="49" spans="1:25" x14ac:dyDescent="0.25">
      <c r="A49" s="26">
        <v>0.37477239395090478</v>
      </c>
      <c r="B49" s="26">
        <v>0.62492237335981171</v>
      </c>
      <c r="C49" s="14">
        <f t="shared" si="18"/>
        <v>2.6682861815350254</v>
      </c>
      <c r="D49" s="15">
        <f t="shared" si="19"/>
        <v>1.600198748884015</v>
      </c>
      <c r="E49" s="11">
        <v>3.4836065573770503E-2</v>
      </c>
      <c r="F49" s="7">
        <f t="shared" si="0"/>
        <v>1.0348360655737705</v>
      </c>
      <c r="G49" s="7">
        <f t="shared" si="9"/>
        <v>2.5784626863150346</v>
      </c>
      <c r="H49" s="7">
        <f t="shared" si="10"/>
        <v>1.5463306721889096</v>
      </c>
      <c r="I49">
        <v>2.44</v>
      </c>
      <c r="J49">
        <v>1.6</v>
      </c>
      <c r="K49" s="7">
        <f t="shared" si="11"/>
        <v>2.5249999999999999</v>
      </c>
      <c r="L49" s="7">
        <f t="shared" si="12"/>
        <v>1.6557377049180328</v>
      </c>
      <c r="M49" s="16">
        <f t="shared" si="13"/>
        <v>0.39603960396039606</v>
      </c>
      <c r="N49" s="16">
        <f t="shared" si="14"/>
        <v>0.60396039603960394</v>
      </c>
      <c r="O49" s="13">
        <f t="shared" si="15"/>
        <v>0.9463002947260345</v>
      </c>
      <c r="P49" s="13">
        <f t="shared" si="16"/>
        <v>1.0347075362187046</v>
      </c>
      <c r="Q49" t="s">
        <v>127</v>
      </c>
      <c r="R49" t="s">
        <v>128</v>
      </c>
      <c r="S49" t="s">
        <v>402</v>
      </c>
      <c r="T49" s="8" t="s">
        <v>432</v>
      </c>
      <c r="U49" s="8" t="s">
        <v>421</v>
      </c>
      <c r="V49" s="28" t="s">
        <v>419</v>
      </c>
      <c r="W49" s="17" t="s">
        <v>421</v>
      </c>
      <c r="X49" s="37">
        <v>2</v>
      </c>
      <c r="Y49" t="str">
        <f t="shared" si="17"/>
        <v>N</v>
      </c>
    </row>
    <row r="50" spans="1:25" x14ac:dyDescent="0.25">
      <c r="A50" s="26">
        <v>0.21259711424264763</v>
      </c>
      <c r="B50" s="26">
        <v>0.78728059220099822</v>
      </c>
      <c r="C50" s="14">
        <f t="shared" si="18"/>
        <v>4.7037327085195066</v>
      </c>
      <c r="D50" s="15">
        <f t="shared" si="19"/>
        <v>1.2701951628253692</v>
      </c>
      <c r="E50" s="11">
        <v>3.3884036620014824E-2</v>
      </c>
      <c r="F50" s="7">
        <f t="shared" si="0"/>
        <v>1.0338840366200148</v>
      </c>
      <c r="G50" s="7">
        <f t="shared" si="9"/>
        <v>4.5495747510494517</v>
      </c>
      <c r="H50" s="7">
        <f t="shared" si="10"/>
        <v>1.2285663747918047</v>
      </c>
      <c r="I50">
        <v>2.21</v>
      </c>
      <c r="J50">
        <v>1.72</v>
      </c>
      <c r="K50" s="7">
        <f t="shared" si="11"/>
        <v>2.2848837209302326</v>
      </c>
      <c r="L50" s="7">
        <f t="shared" si="12"/>
        <v>1.7782805429864255</v>
      </c>
      <c r="M50" s="16">
        <f t="shared" si="13"/>
        <v>0.43765903307888038</v>
      </c>
      <c r="N50" s="16">
        <f t="shared" si="14"/>
        <v>0.56234096692111957</v>
      </c>
      <c r="O50" s="13">
        <f t="shared" si="15"/>
        <v>0.48575968544977055</v>
      </c>
      <c r="P50" s="13">
        <f t="shared" si="16"/>
        <v>1.4000057589818657</v>
      </c>
      <c r="Q50" t="s">
        <v>129</v>
      </c>
      <c r="R50" t="s">
        <v>130</v>
      </c>
      <c r="S50" t="s">
        <v>402</v>
      </c>
      <c r="T50" s="8" t="s">
        <v>432</v>
      </c>
      <c r="U50" s="8" t="s">
        <v>421</v>
      </c>
      <c r="V50" s="28" t="s">
        <v>419</v>
      </c>
      <c r="W50" s="17" t="s">
        <v>424</v>
      </c>
      <c r="X50" s="37">
        <v>1</v>
      </c>
      <c r="Y50" t="str">
        <f t="shared" si="17"/>
        <v>N</v>
      </c>
    </row>
    <row r="51" spans="1:25" x14ac:dyDescent="0.25">
      <c r="A51" s="26">
        <v>0.20441544336343045</v>
      </c>
      <c r="B51" s="26">
        <v>0.79555019706121255</v>
      </c>
      <c r="C51" s="14">
        <f t="shared" si="18"/>
        <v>4.8919982930159485</v>
      </c>
      <c r="D51" s="15">
        <f t="shared" si="19"/>
        <v>1.2569917067383447</v>
      </c>
      <c r="E51" s="11">
        <v>3.2679738562091387E-2</v>
      </c>
      <c r="F51" s="7">
        <f t="shared" si="0"/>
        <v>1.0326797385620914</v>
      </c>
      <c r="G51" s="7">
        <f t="shared" si="9"/>
        <v>4.7371882204521532</v>
      </c>
      <c r="H51" s="7">
        <f t="shared" si="10"/>
        <v>1.2172134881706758</v>
      </c>
      <c r="I51">
        <v>2.25</v>
      </c>
      <c r="J51">
        <v>1.7</v>
      </c>
      <c r="K51" s="7">
        <f t="shared" si="11"/>
        <v>2.3235294117647056</v>
      </c>
      <c r="L51" s="7">
        <f t="shared" si="12"/>
        <v>1.7555555555555553</v>
      </c>
      <c r="M51" s="16">
        <f t="shared" si="13"/>
        <v>0.43037974683544311</v>
      </c>
      <c r="N51" s="16">
        <f t="shared" si="14"/>
        <v>0.569620253164557</v>
      </c>
      <c r="O51" s="13">
        <f t="shared" si="15"/>
        <v>0.47496529487385303</v>
      </c>
      <c r="P51" s="13">
        <f t="shared" si="16"/>
        <v>1.3966325681741285</v>
      </c>
      <c r="Q51" t="s">
        <v>131</v>
      </c>
      <c r="R51" t="s">
        <v>132</v>
      </c>
      <c r="S51" t="s">
        <v>402</v>
      </c>
      <c r="T51" s="8" t="s">
        <v>432</v>
      </c>
      <c r="U51" s="8" t="s">
        <v>421</v>
      </c>
      <c r="V51" s="28" t="s">
        <v>419</v>
      </c>
      <c r="W51" s="17" t="s">
        <v>421</v>
      </c>
      <c r="X51" s="37">
        <v>2</v>
      </c>
      <c r="Y51" t="str">
        <f t="shared" si="17"/>
        <v>N</v>
      </c>
    </row>
    <row r="52" spans="1:25" x14ac:dyDescent="0.25">
      <c r="A52" s="26">
        <v>0.39350947783561702</v>
      </c>
      <c r="B52" s="26">
        <v>0.60594056937647767</v>
      </c>
      <c r="C52" s="14">
        <f t="shared" si="18"/>
        <v>2.5412348528432034</v>
      </c>
      <c r="D52" s="15">
        <f t="shared" si="19"/>
        <v>1.6503268646115175</v>
      </c>
      <c r="E52" s="11">
        <v>3.5483617917004384E-2</v>
      </c>
      <c r="F52" s="7">
        <f t="shared" si="0"/>
        <v>1.0354836179170044</v>
      </c>
      <c r="G52" s="7">
        <f t="shared" si="9"/>
        <v>2.4541526383152181</v>
      </c>
      <c r="H52" s="7">
        <f t="shared" si="10"/>
        <v>1.5937739970539966</v>
      </c>
      <c r="I52">
        <v>2.29</v>
      </c>
      <c r="J52">
        <v>1.67</v>
      </c>
      <c r="K52" s="7">
        <f t="shared" si="11"/>
        <v>2.3712574850299402</v>
      </c>
      <c r="L52" s="7">
        <f t="shared" si="12"/>
        <v>1.7292576419213972</v>
      </c>
      <c r="M52" s="16">
        <f t="shared" si="13"/>
        <v>0.42171717171717171</v>
      </c>
      <c r="N52" s="16">
        <f t="shared" si="14"/>
        <v>0.5782828282828284</v>
      </c>
      <c r="O52" s="13">
        <f t="shared" si="15"/>
        <v>0.93311229474793012</v>
      </c>
      <c r="P52" s="13">
        <f t="shared" si="16"/>
        <v>1.0478273601444765</v>
      </c>
      <c r="Q52" t="s">
        <v>133</v>
      </c>
      <c r="R52" t="s">
        <v>134</v>
      </c>
      <c r="S52" t="s">
        <v>402</v>
      </c>
      <c r="T52" s="8" t="s">
        <v>432</v>
      </c>
      <c r="U52" s="8" t="s">
        <v>421</v>
      </c>
      <c r="V52" s="28" t="s">
        <v>419</v>
      </c>
      <c r="W52" s="17" t="s">
        <v>422</v>
      </c>
      <c r="X52" s="37">
        <v>0</v>
      </c>
      <c r="Y52" t="str">
        <f t="shared" si="17"/>
        <v>N</v>
      </c>
    </row>
    <row r="53" spans="1:25" x14ac:dyDescent="0.25">
      <c r="A53" s="26">
        <v>0.35808866416741364</v>
      </c>
      <c r="B53" s="26">
        <v>0.64138039731321528</v>
      </c>
      <c r="C53" s="14">
        <f t="shared" si="18"/>
        <v>2.7926044582424421</v>
      </c>
      <c r="D53" s="15">
        <f t="shared" si="19"/>
        <v>1.5591371426209248</v>
      </c>
      <c r="E53" s="11">
        <v>3.3950617283950546E-2</v>
      </c>
      <c r="F53" s="7">
        <f t="shared" si="0"/>
        <v>1.0339506172839505</v>
      </c>
      <c r="G53" s="7">
        <f t="shared" si="9"/>
        <v>2.7009069984195562</v>
      </c>
      <c r="H53" s="7">
        <f t="shared" si="10"/>
        <v>1.5079415946542678</v>
      </c>
      <c r="I53">
        <v>2.4</v>
      </c>
      <c r="J53">
        <v>1.62</v>
      </c>
      <c r="K53" s="7">
        <f t="shared" si="11"/>
        <v>2.4814814814814814</v>
      </c>
      <c r="L53" s="7">
        <f t="shared" si="12"/>
        <v>1.675</v>
      </c>
      <c r="M53" s="16">
        <f t="shared" si="13"/>
        <v>0.40298507462686567</v>
      </c>
      <c r="N53" s="16">
        <f t="shared" si="14"/>
        <v>0.59701492537313428</v>
      </c>
      <c r="O53" s="13">
        <f t="shared" si="15"/>
        <v>0.88859038885987818</v>
      </c>
      <c r="P53" s="13">
        <f t="shared" si="16"/>
        <v>1.0743121654996355</v>
      </c>
      <c r="Q53" t="s">
        <v>135</v>
      </c>
      <c r="R53" t="s">
        <v>136</v>
      </c>
      <c r="S53" t="s">
        <v>402</v>
      </c>
      <c r="T53" s="8" t="s">
        <v>432</v>
      </c>
      <c r="U53" s="8" t="s">
        <v>421</v>
      </c>
      <c r="V53" s="28" t="s">
        <v>419</v>
      </c>
      <c r="W53" s="17" t="s">
        <v>429</v>
      </c>
      <c r="X53" s="37">
        <v>4</v>
      </c>
      <c r="Y53" t="str">
        <f t="shared" si="17"/>
        <v>Y</v>
      </c>
    </row>
    <row r="54" spans="1:25" x14ac:dyDescent="0.25">
      <c r="A54" s="26">
        <v>0.29805136264692578</v>
      </c>
      <c r="B54" s="26">
        <v>0.70182249810126496</v>
      </c>
      <c r="C54" s="14">
        <f t="shared" si="18"/>
        <v>3.355126415525262</v>
      </c>
      <c r="D54" s="15">
        <f t="shared" si="19"/>
        <v>1.4248617032161763</v>
      </c>
      <c r="E54" s="11">
        <v>3.3950617283950546E-2</v>
      </c>
      <c r="F54" s="7">
        <f t="shared" si="0"/>
        <v>1.0339506172839505</v>
      </c>
      <c r="G54" s="7">
        <f t="shared" si="9"/>
        <v>3.2449580854632387</v>
      </c>
      <c r="H54" s="7">
        <f t="shared" si="10"/>
        <v>1.378075199528481</v>
      </c>
      <c r="I54">
        <v>2.4</v>
      </c>
      <c r="J54">
        <v>1.62</v>
      </c>
      <c r="K54" s="7">
        <f t="shared" si="11"/>
        <v>2.4814814814814814</v>
      </c>
      <c r="L54" s="7">
        <f t="shared" si="12"/>
        <v>1.675</v>
      </c>
      <c r="M54" s="16">
        <f t="shared" si="13"/>
        <v>0.40298507462686567</v>
      </c>
      <c r="N54" s="16">
        <f t="shared" si="14"/>
        <v>0.59701492537313428</v>
      </c>
      <c r="O54" s="13">
        <f t="shared" si="15"/>
        <v>0.73960893693866758</v>
      </c>
      <c r="P54" s="13">
        <f t="shared" si="16"/>
        <v>1.1755526843196187</v>
      </c>
      <c r="Q54" t="s">
        <v>137</v>
      </c>
      <c r="R54" t="s">
        <v>138</v>
      </c>
      <c r="S54" t="s">
        <v>402</v>
      </c>
      <c r="T54" s="8" t="s">
        <v>432</v>
      </c>
      <c r="U54" s="8" t="s">
        <v>421</v>
      </c>
      <c r="V54" s="28" t="s">
        <v>419</v>
      </c>
      <c r="W54" s="17" t="s">
        <v>424</v>
      </c>
      <c r="X54" s="37">
        <v>1</v>
      </c>
      <c r="Y54" t="str">
        <f t="shared" si="17"/>
        <v>N</v>
      </c>
    </row>
    <row r="55" spans="1:25" x14ac:dyDescent="0.25">
      <c r="A55" s="26">
        <v>0.29073370130241949</v>
      </c>
      <c r="B55" s="26">
        <v>0.70914177899954689</v>
      </c>
      <c r="C55" s="14">
        <f t="shared" si="18"/>
        <v>3.4395737250969947</v>
      </c>
      <c r="D55" s="15">
        <f t="shared" si="19"/>
        <v>1.4101552462623119</v>
      </c>
      <c r="E55" s="11">
        <v>3.7665386256935607E-2</v>
      </c>
      <c r="F55" s="7">
        <f t="shared" si="0"/>
        <v>1.0376653862569356</v>
      </c>
      <c r="G55" s="7">
        <f t="shared" si="9"/>
        <v>3.3147233883402603</v>
      </c>
      <c r="H55" s="7">
        <f t="shared" si="10"/>
        <v>1.3589691483774176</v>
      </c>
      <c r="I55">
        <v>2.13</v>
      </c>
      <c r="J55">
        <v>1.76</v>
      </c>
      <c r="K55" s="7">
        <f t="shared" si="11"/>
        <v>2.2102272727272729</v>
      </c>
      <c r="L55" s="7">
        <f t="shared" si="12"/>
        <v>1.8262910798122067</v>
      </c>
      <c r="M55" s="16">
        <f t="shared" si="13"/>
        <v>0.45244215938303339</v>
      </c>
      <c r="N55" s="16">
        <f t="shared" si="14"/>
        <v>0.54755784061696655</v>
      </c>
      <c r="O55" s="13">
        <f t="shared" si="15"/>
        <v>0.64258755571955217</v>
      </c>
      <c r="P55" s="13">
        <f t="shared" si="16"/>
        <v>1.2950993053090318</v>
      </c>
      <c r="Q55" t="s">
        <v>139</v>
      </c>
      <c r="R55" t="s">
        <v>140</v>
      </c>
      <c r="S55" t="s">
        <v>10</v>
      </c>
      <c r="T55" s="8" t="s">
        <v>432</v>
      </c>
      <c r="U55" s="8" t="s">
        <v>421</v>
      </c>
      <c r="V55" s="28" t="s">
        <v>419</v>
      </c>
      <c r="W55" s="17" t="s">
        <v>425</v>
      </c>
      <c r="X55" s="37">
        <v>4</v>
      </c>
      <c r="Y55" t="str">
        <f t="shared" si="17"/>
        <v>Y</v>
      </c>
    </row>
    <row r="56" spans="1:25" x14ac:dyDescent="0.25">
      <c r="A56" s="26">
        <v>0.57398487922931873</v>
      </c>
      <c r="B56" s="26">
        <v>0.42416562226426463</v>
      </c>
      <c r="C56" s="14">
        <f t="shared" si="18"/>
        <v>1.7422061733449941</v>
      </c>
      <c r="D56" s="15">
        <f t="shared" si="19"/>
        <v>2.3575696556025414</v>
      </c>
      <c r="E56" s="11">
        <v>3.1914893617021267E-2</v>
      </c>
      <c r="F56" s="7">
        <f t="shared" si="0"/>
        <v>1.0319148936170213</v>
      </c>
      <c r="G56" s="7">
        <f t="shared" si="9"/>
        <v>1.6883235081899943</v>
      </c>
      <c r="H56" s="7">
        <f t="shared" si="10"/>
        <v>2.2846551301715348</v>
      </c>
      <c r="I56">
        <v>2</v>
      </c>
      <c r="J56">
        <v>1.88</v>
      </c>
      <c r="K56" s="7">
        <f t="shared" si="11"/>
        <v>2.0638297872340425</v>
      </c>
      <c r="L56" s="7">
        <f t="shared" si="12"/>
        <v>1.94</v>
      </c>
      <c r="M56" s="16">
        <f t="shared" si="13"/>
        <v>0.4845360824742268</v>
      </c>
      <c r="N56" s="16">
        <f t="shared" si="14"/>
        <v>0.51546391752577325</v>
      </c>
      <c r="O56" s="13">
        <f t="shared" si="15"/>
        <v>1.1846070911754025</v>
      </c>
      <c r="P56" s="13">
        <f t="shared" si="16"/>
        <v>0.82288130719267338</v>
      </c>
      <c r="Q56" t="s">
        <v>141</v>
      </c>
      <c r="R56" t="s">
        <v>142</v>
      </c>
      <c r="S56" t="s">
        <v>10</v>
      </c>
      <c r="T56" s="8" t="s">
        <v>431</v>
      </c>
      <c r="U56" s="8" t="s">
        <v>29</v>
      </c>
      <c r="V56" s="28" t="s">
        <v>419</v>
      </c>
      <c r="W56" s="17" t="s">
        <v>437</v>
      </c>
      <c r="X56" s="37">
        <v>2</v>
      </c>
      <c r="Y56" t="str">
        <f t="shared" si="17"/>
        <v>N</v>
      </c>
    </row>
    <row r="57" spans="1:25" x14ac:dyDescent="0.25">
      <c r="A57" s="26">
        <v>0.6671578730991955</v>
      </c>
      <c r="B57" s="26">
        <v>0.32594202835611763</v>
      </c>
      <c r="C57" s="14">
        <f t="shared" si="18"/>
        <v>1.4988955992599315</v>
      </c>
      <c r="D57" s="15">
        <f t="shared" si="19"/>
        <v>3.0680302415846179</v>
      </c>
      <c r="E57" s="11">
        <v>3.7106524911402872E-2</v>
      </c>
      <c r="F57" s="7">
        <f t="shared" si="0"/>
        <v>1.0371065249114029</v>
      </c>
      <c r="G57" s="7">
        <f t="shared" si="9"/>
        <v>1.4452667717889232</v>
      </c>
      <c r="H57" s="7">
        <f t="shared" si="10"/>
        <v>2.9582595113329475</v>
      </c>
      <c r="I57">
        <v>1.64</v>
      </c>
      <c r="J57">
        <v>2.34</v>
      </c>
      <c r="K57" s="7">
        <f t="shared" si="11"/>
        <v>1.7008547008547006</v>
      </c>
      <c r="L57" s="7">
        <f t="shared" si="12"/>
        <v>2.4268292682926824</v>
      </c>
      <c r="M57" s="16">
        <f t="shared" si="13"/>
        <v>0.58793969849246241</v>
      </c>
      <c r="N57" s="16">
        <f t="shared" si="14"/>
        <v>0.41206030150753775</v>
      </c>
      <c r="O57" s="13">
        <f t="shared" si="15"/>
        <v>1.1347386046729904</v>
      </c>
      <c r="P57" s="13">
        <f t="shared" si="16"/>
        <v>0.79100565418130975</v>
      </c>
      <c r="Q57" t="s">
        <v>143</v>
      </c>
      <c r="R57" t="s">
        <v>144</v>
      </c>
      <c r="S57" t="s">
        <v>10</v>
      </c>
      <c r="T57" s="8" t="s">
        <v>431</v>
      </c>
      <c r="U57" s="8" t="s">
        <v>29</v>
      </c>
      <c r="V57" s="28" t="s">
        <v>419</v>
      </c>
      <c r="W57" s="17" t="s">
        <v>29</v>
      </c>
      <c r="X57" s="37">
        <v>3</v>
      </c>
      <c r="Y57" t="str">
        <f t="shared" si="17"/>
        <v>Y</v>
      </c>
    </row>
    <row r="58" spans="1:25" x14ac:dyDescent="0.25">
      <c r="A58" s="26">
        <v>0.61067208092543834</v>
      </c>
      <c r="B58" s="26">
        <v>0.38048786499199255</v>
      </c>
      <c r="C58" s="14">
        <f t="shared" si="18"/>
        <v>1.63754006648635</v>
      </c>
      <c r="D58" s="15">
        <f t="shared" si="19"/>
        <v>2.6282047129703998</v>
      </c>
      <c r="E58" s="11">
        <v>3.5146846413095734E-2</v>
      </c>
      <c r="F58" s="7">
        <f t="shared" si="0"/>
        <v>1.0351468464130957</v>
      </c>
      <c r="G58" s="7">
        <f t="shared" si="9"/>
        <v>1.5819398688800694</v>
      </c>
      <c r="H58" s="7">
        <f t="shared" si="10"/>
        <v>2.5389679948090795</v>
      </c>
      <c r="I58">
        <v>2.0099999999999998</v>
      </c>
      <c r="J58">
        <v>1.86</v>
      </c>
      <c r="K58" s="7">
        <f t="shared" si="11"/>
        <v>2.0806451612903221</v>
      </c>
      <c r="L58" s="7">
        <f t="shared" si="12"/>
        <v>1.9253731343283582</v>
      </c>
      <c r="M58" s="16">
        <f t="shared" si="13"/>
        <v>0.48062015503875982</v>
      </c>
      <c r="N58" s="16">
        <f t="shared" si="14"/>
        <v>0.51937984496124034</v>
      </c>
      <c r="O58" s="13">
        <f t="shared" si="15"/>
        <v>1.2705919103126053</v>
      </c>
      <c r="P58" s="13">
        <f t="shared" si="16"/>
        <v>0.7325811131935378</v>
      </c>
      <c r="Q58" t="s">
        <v>20</v>
      </c>
      <c r="R58" t="s">
        <v>145</v>
      </c>
      <c r="S58" t="s">
        <v>10</v>
      </c>
      <c r="T58" s="8" t="s">
        <v>431</v>
      </c>
      <c r="U58" s="8" t="s">
        <v>29</v>
      </c>
      <c r="V58" s="28" t="s">
        <v>419</v>
      </c>
      <c r="W58" s="17" t="s">
        <v>439</v>
      </c>
      <c r="X58" s="38" t="s">
        <v>439</v>
      </c>
      <c r="Y58" t="str">
        <f t="shared" si="17"/>
        <v>Y</v>
      </c>
    </row>
    <row r="59" spans="1:25" x14ac:dyDescent="0.25">
      <c r="A59" s="26">
        <v>0.39897802875374744</v>
      </c>
      <c r="B59" s="26">
        <v>0.60053749726453554</v>
      </c>
      <c r="C59" s="14">
        <f t="shared" si="18"/>
        <v>2.5064036812343078</v>
      </c>
      <c r="D59" s="15">
        <f t="shared" si="19"/>
        <v>1.6651749550278325</v>
      </c>
      <c r="E59" s="11">
        <v>3.7988228999465079E-2</v>
      </c>
      <c r="F59" s="7">
        <f t="shared" si="0"/>
        <v>1.0379882289994651</v>
      </c>
      <c r="G59" s="7">
        <f t="shared" si="9"/>
        <v>2.4146744743437734</v>
      </c>
      <c r="H59" s="7">
        <f t="shared" si="10"/>
        <v>1.6042329850242365</v>
      </c>
      <c r="I59">
        <v>2.1</v>
      </c>
      <c r="J59">
        <v>1.78</v>
      </c>
      <c r="K59" s="7">
        <f t="shared" si="11"/>
        <v>2.1797752808988768</v>
      </c>
      <c r="L59" s="7">
        <f t="shared" si="12"/>
        <v>1.8476190476190479</v>
      </c>
      <c r="M59" s="16">
        <f t="shared" si="13"/>
        <v>0.45876288659793807</v>
      </c>
      <c r="N59" s="16">
        <f t="shared" si="14"/>
        <v>0.54123711340206171</v>
      </c>
      <c r="O59" s="13">
        <f t="shared" si="15"/>
        <v>0.86968244469917999</v>
      </c>
      <c r="P59" s="13">
        <f t="shared" si="16"/>
        <v>1.1095645187554275</v>
      </c>
      <c r="Q59" t="s">
        <v>146</v>
      </c>
      <c r="R59" t="s">
        <v>147</v>
      </c>
      <c r="S59" t="s">
        <v>10</v>
      </c>
      <c r="T59" s="8" t="s">
        <v>432</v>
      </c>
      <c r="U59" s="8" t="s">
        <v>421</v>
      </c>
      <c r="V59" s="28" t="s">
        <v>419</v>
      </c>
      <c r="W59" s="17" t="s">
        <v>421</v>
      </c>
      <c r="X59" s="37">
        <v>2</v>
      </c>
      <c r="Y59" t="str">
        <f t="shared" si="17"/>
        <v>N</v>
      </c>
    </row>
    <row r="60" spans="1:25" x14ac:dyDescent="0.25">
      <c r="A60" s="26">
        <v>0.56833394826376193</v>
      </c>
      <c r="B60" s="26">
        <v>0.42261043367492179</v>
      </c>
      <c r="C60" s="14">
        <f t="shared" si="18"/>
        <v>1.7595288879979123</v>
      </c>
      <c r="D60" s="15">
        <f t="shared" si="19"/>
        <v>2.3662454125995733</v>
      </c>
      <c r="E60" s="11">
        <v>4.1666666666666519E-2</v>
      </c>
      <c r="F60" s="7">
        <f t="shared" si="0"/>
        <v>1.0416666666666665</v>
      </c>
      <c r="G60" s="7">
        <f t="shared" si="9"/>
        <v>1.689147732477996</v>
      </c>
      <c r="H60" s="7">
        <f t="shared" si="10"/>
        <v>2.2715955960955907</v>
      </c>
      <c r="I60">
        <v>1.68</v>
      </c>
      <c r="J60">
        <v>2.2400000000000002</v>
      </c>
      <c r="K60" s="7">
        <f t="shared" si="11"/>
        <v>1.7499999999999998</v>
      </c>
      <c r="L60" s="7">
        <f t="shared" si="12"/>
        <v>2.333333333333333</v>
      </c>
      <c r="M60" s="16">
        <f t="shared" si="13"/>
        <v>0.57142857142857151</v>
      </c>
      <c r="N60" s="16">
        <f t="shared" si="14"/>
        <v>0.4285714285714286</v>
      </c>
      <c r="O60" s="13">
        <f t="shared" si="15"/>
        <v>0.99458440946158322</v>
      </c>
      <c r="P60" s="13">
        <f t="shared" si="16"/>
        <v>0.98609101190815085</v>
      </c>
      <c r="Q60" t="s">
        <v>148</v>
      </c>
      <c r="R60" t="s">
        <v>149</v>
      </c>
      <c r="S60" t="s">
        <v>10</v>
      </c>
      <c r="T60" s="8" t="s">
        <v>430</v>
      </c>
      <c r="U60" s="8" t="s">
        <v>32</v>
      </c>
      <c r="V60" s="28" t="s">
        <v>419</v>
      </c>
      <c r="W60" s="17" t="s">
        <v>424</v>
      </c>
      <c r="X60" s="37">
        <v>1</v>
      </c>
      <c r="Y60" t="str">
        <f t="shared" si="17"/>
        <v>N</v>
      </c>
    </row>
    <row r="61" spans="1:25" x14ac:dyDescent="0.25">
      <c r="A61" s="26">
        <v>0.50686693499784807</v>
      </c>
      <c r="B61" s="26">
        <v>0.492074205079222</v>
      </c>
      <c r="C61" s="14">
        <f t="shared" si="18"/>
        <v>1.9729043876264005</v>
      </c>
      <c r="D61" s="15">
        <f t="shared" si="19"/>
        <v>2.0322138199440953</v>
      </c>
      <c r="E61" s="11">
        <v>3.475935828876997E-2</v>
      </c>
      <c r="F61" s="7">
        <f t="shared" si="0"/>
        <v>1.03475935828877</v>
      </c>
      <c r="G61" s="7">
        <f t="shared" si="9"/>
        <v>1.9066311136234466</v>
      </c>
      <c r="H61" s="7">
        <f t="shared" si="10"/>
        <v>1.9639482394291776</v>
      </c>
      <c r="I61">
        <v>2</v>
      </c>
      <c r="J61">
        <v>1.87</v>
      </c>
      <c r="K61" s="7">
        <f t="shared" si="11"/>
        <v>2.0695187165775399</v>
      </c>
      <c r="L61" s="7">
        <f t="shared" si="12"/>
        <v>1.9350000000000001</v>
      </c>
      <c r="M61" s="16">
        <f t="shared" si="13"/>
        <v>0.48320413436692511</v>
      </c>
      <c r="N61" s="16">
        <f t="shared" si="14"/>
        <v>0.51679586563307489</v>
      </c>
      <c r="O61" s="13">
        <f t="shared" si="15"/>
        <v>1.0489706087923378</v>
      </c>
      <c r="P61" s="13">
        <f t="shared" si="16"/>
        <v>0.95216358682829461</v>
      </c>
      <c r="Q61" t="s">
        <v>150</v>
      </c>
      <c r="R61" t="s">
        <v>151</v>
      </c>
      <c r="S61" t="s">
        <v>10</v>
      </c>
      <c r="T61" s="8" t="s">
        <v>432</v>
      </c>
      <c r="U61" s="8" t="s">
        <v>421</v>
      </c>
      <c r="V61" s="28" t="s">
        <v>419</v>
      </c>
      <c r="W61" s="17" t="s">
        <v>33</v>
      </c>
      <c r="X61" s="37">
        <v>1</v>
      </c>
      <c r="Y61" t="str">
        <f t="shared" si="17"/>
        <v>N</v>
      </c>
    </row>
    <row r="62" spans="1:25" x14ac:dyDescent="0.25">
      <c r="A62" s="26">
        <v>0.31776000494466644</v>
      </c>
      <c r="B62" s="26">
        <v>0.68203378776610624</v>
      </c>
      <c r="C62" s="14">
        <f t="shared" si="18"/>
        <v>3.147029155460066</v>
      </c>
      <c r="D62" s="15">
        <f t="shared" si="19"/>
        <v>1.4662030209314729</v>
      </c>
      <c r="E62" s="11">
        <v>3.475935828876997E-2</v>
      </c>
      <c r="F62" s="7">
        <f t="shared" si="0"/>
        <v>1.03475935828877</v>
      </c>
      <c r="G62" s="7">
        <f t="shared" si="9"/>
        <v>3.0413149977831133</v>
      </c>
      <c r="H62" s="7">
        <f t="shared" si="10"/>
        <v>1.4169507230707259</v>
      </c>
      <c r="I62">
        <v>2</v>
      </c>
      <c r="J62">
        <v>1.87</v>
      </c>
      <c r="K62" s="7">
        <f t="shared" si="11"/>
        <v>2.0695187165775399</v>
      </c>
      <c r="L62" s="7">
        <f t="shared" si="12"/>
        <v>1.9350000000000001</v>
      </c>
      <c r="M62" s="16">
        <f t="shared" si="13"/>
        <v>0.48320413436692511</v>
      </c>
      <c r="N62" s="16">
        <f t="shared" si="14"/>
        <v>0.51679586563307489</v>
      </c>
      <c r="O62" s="13">
        <f t="shared" si="15"/>
        <v>0.65761027761275881</v>
      </c>
      <c r="P62" s="13">
        <f t="shared" si="16"/>
        <v>1.3197353793274156</v>
      </c>
      <c r="Q62" t="s">
        <v>152</v>
      </c>
      <c r="R62" t="s">
        <v>153</v>
      </c>
      <c r="S62" t="s">
        <v>10</v>
      </c>
      <c r="T62" s="8" t="s">
        <v>432</v>
      </c>
      <c r="U62" s="8" t="s">
        <v>421</v>
      </c>
      <c r="V62" s="28" t="s">
        <v>419</v>
      </c>
      <c r="W62" s="17" t="s">
        <v>440</v>
      </c>
      <c r="X62" s="38" t="s">
        <v>440</v>
      </c>
      <c r="Y62" t="s">
        <v>440</v>
      </c>
    </row>
    <row r="63" spans="1:25" x14ac:dyDescent="0.25">
      <c r="A63" s="26">
        <v>0.36226689173156745</v>
      </c>
      <c r="B63" s="26">
        <v>0.63719476745928239</v>
      </c>
      <c r="C63" s="14">
        <f t="shared" si="18"/>
        <v>2.7603957822924103</v>
      </c>
      <c r="D63" s="15">
        <f t="shared" si="19"/>
        <v>1.569378863526059</v>
      </c>
      <c r="E63" s="11">
        <v>3.6544850498338777E-2</v>
      </c>
      <c r="F63" s="7">
        <f t="shared" si="0"/>
        <v>1.0365448504983388</v>
      </c>
      <c r="G63" s="7">
        <f t="shared" si="9"/>
        <v>2.6630741361218448</v>
      </c>
      <c r="H63" s="7">
        <f t="shared" si="10"/>
        <v>1.5140481984658456</v>
      </c>
      <c r="I63">
        <v>2.15</v>
      </c>
      <c r="J63">
        <v>1.75</v>
      </c>
      <c r="K63" s="7">
        <f t="shared" si="11"/>
        <v>2.2285714285714282</v>
      </c>
      <c r="L63" s="7">
        <f t="shared" si="12"/>
        <v>1.8139534883720929</v>
      </c>
      <c r="M63" s="16">
        <f t="shared" si="13"/>
        <v>0.44871794871794879</v>
      </c>
      <c r="N63" s="16">
        <f t="shared" si="14"/>
        <v>0.55128205128205132</v>
      </c>
      <c r="O63" s="13">
        <f t="shared" si="15"/>
        <v>0.80733764443035017</v>
      </c>
      <c r="P63" s="13">
        <f t="shared" si="16"/>
        <v>1.1558416712052098</v>
      </c>
      <c r="Q63" t="s">
        <v>154</v>
      </c>
      <c r="R63" t="s">
        <v>155</v>
      </c>
      <c r="S63" t="s">
        <v>10</v>
      </c>
      <c r="T63" s="8" t="s">
        <v>432</v>
      </c>
      <c r="U63" s="8" t="s">
        <v>421</v>
      </c>
      <c r="V63" s="28" t="s">
        <v>419</v>
      </c>
      <c r="W63" s="17" t="s">
        <v>424</v>
      </c>
      <c r="X63" s="37">
        <v>1</v>
      </c>
      <c r="Y63" t="str">
        <f t="shared" si="17"/>
        <v>N</v>
      </c>
    </row>
    <row r="64" spans="1:25" x14ac:dyDescent="0.25">
      <c r="A64" s="26">
        <v>0.60103507469034623</v>
      </c>
      <c r="B64" s="26">
        <v>0.39663749004636939</v>
      </c>
      <c r="C64" s="14">
        <f t="shared" si="18"/>
        <v>1.6637964107422529</v>
      </c>
      <c r="D64" s="15">
        <f t="shared" si="19"/>
        <v>2.5211938485267589</v>
      </c>
      <c r="E64" s="11">
        <v>3.6669864619976567E-2</v>
      </c>
      <c r="F64" s="7">
        <f t="shared" si="0"/>
        <v>1.0366698646199766</v>
      </c>
      <c r="G64" s="7">
        <f t="shared" si="9"/>
        <v>1.604943355184892</v>
      </c>
      <c r="H64" s="7">
        <f t="shared" si="10"/>
        <v>2.4320122872009793</v>
      </c>
      <c r="I64">
        <v>1.77</v>
      </c>
      <c r="J64">
        <v>2.12</v>
      </c>
      <c r="K64" s="7">
        <f t="shared" si="11"/>
        <v>1.8349056603773586</v>
      </c>
      <c r="L64" s="7">
        <f t="shared" si="12"/>
        <v>2.1977401129943503</v>
      </c>
      <c r="M64" s="16">
        <f t="shared" si="13"/>
        <v>0.54498714652956293</v>
      </c>
      <c r="N64" s="16">
        <f t="shared" si="14"/>
        <v>0.45501285347043702</v>
      </c>
      <c r="O64" s="13">
        <f t="shared" si="15"/>
        <v>1.1028426606346449</v>
      </c>
      <c r="P64" s="13">
        <f t="shared" si="16"/>
        <v>0.87170612219230337</v>
      </c>
      <c r="Q64" t="s">
        <v>156</v>
      </c>
      <c r="R64" t="s">
        <v>21</v>
      </c>
      <c r="S64" t="s">
        <v>10</v>
      </c>
      <c r="T64" s="8" t="s">
        <v>432</v>
      </c>
      <c r="U64" s="8" t="s">
        <v>425</v>
      </c>
      <c r="V64" s="28" t="s">
        <v>419</v>
      </c>
      <c r="W64" s="17" t="s">
        <v>425</v>
      </c>
      <c r="X64" s="37">
        <v>4</v>
      </c>
      <c r="Y64" t="str">
        <f t="shared" si="17"/>
        <v>Y</v>
      </c>
    </row>
    <row r="65" spans="1:25" x14ac:dyDescent="0.25">
      <c r="A65" s="26">
        <v>0.28569601408534728</v>
      </c>
      <c r="B65" s="26">
        <v>0.71419493072167672</v>
      </c>
      <c r="C65" s="14">
        <f t="shared" si="18"/>
        <v>3.5002238417693339</v>
      </c>
      <c r="D65" s="15">
        <f t="shared" si="19"/>
        <v>1.400177958403491</v>
      </c>
      <c r="E65" s="11">
        <v>3.7988228999465079E-2</v>
      </c>
      <c r="F65" s="7">
        <f t="shared" si="0"/>
        <v>1.0379882289994651</v>
      </c>
      <c r="G65" s="7">
        <f t="shared" si="9"/>
        <v>3.3721228661169507</v>
      </c>
      <c r="H65" s="7">
        <f t="shared" si="10"/>
        <v>1.3489343320907858</v>
      </c>
      <c r="I65">
        <v>2.1</v>
      </c>
      <c r="J65">
        <v>1.78</v>
      </c>
      <c r="K65" s="7">
        <f t="shared" si="11"/>
        <v>2.1797752808988768</v>
      </c>
      <c r="L65" s="7">
        <f t="shared" si="12"/>
        <v>1.8476190476190479</v>
      </c>
      <c r="M65" s="16">
        <f t="shared" si="13"/>
        <v>0.45876288659793807</v>
      </c>
      <c r="N65" s="16">
        <f t="shared" si="14"/>
        <v>0.54123711340206171</v>
      </c>
      <c r="O65" s="13">
        <f t="shared" si="15"/>
        <v>0.62275310935457728</v>
      </c>
      <c r="P65" s="13">
        <f t="shared" si="16"/>
        <v>1.3195601577143361</v>
      </c>
      <c r="Q65" t="s">
        <v>157</v>
      </c>
      <c r="R65" t="s">
        <v>158</v>
      </c>
      <c r="S65" t="s">
        <v>10</v>
      </c>
      <c r="T65" s="8" t="s">
        <v>432</v>
      </c>
      <c r="U65" s="8" t="s">
        <v>421</v>
      </c>
      <c r="V65" s="28" t="s">
        <v>419</v>
      </c>
      <c r="W65" s="17" t="s">
        <v>423</v>
      </c>
      <c r="X65" s="37">
        <v>2</v>
      </c>
      <c r="Y65" t="str">
        <f t="shared" si="17"/>
        <v>N</v>
      </c>
    </row>
    <row r="66" spans="1:25" x14ac:dyDescent="0.25">
      <c r="A66" s="26">
        <v>0.76377657887546635</v>
      </c>
      <c r="B66" s="26">
        <v>0.21448659050574184</v>
      </c>
      <c r="C66" s="14">
        <f t="shared" si="18"/>
        <v>1.3092834051972806</v>
      </c>
      <c r="D66" s="15">
        <f t="shared" si="19"/>
        <v>4.6622961260285862</v>
      </c>
      <c r="E66" s="11">
        <v>3.62694300518136E-2</v>
      </c>
      <c r="F66" s="7">
        <f t="shared" ref="F66:F129" si="20">(E66/100%) + 1</f>
        <v>1.0362694300518136</v>
      </c>
      <c r="G66" s="7">
        <f t="shared" si="9"/>
        <v>1.2634584860153757</v>
      </c>
      <c r="H66" s="7">
        <f t="shared" si="10"/>
        <v>4.4991157616175848</v>
      </c>
      <c r="I66">
        <v>1.93</v>
      </c>
      <c r="J66">
        <v>1.93</v>
      </c>
      <c r="K66" s="7">
        <f t="shared" si="11"/>
        <v>2</v>
      </c>
      <c r="L66" s="7">
        <f t="shared" si="12"/>
        <v>2</v>
      </c>
      <c r="M66" s="16">
        <f t="shared" si="13"/>
        <v>0.5</v>
      </c>
      <c r="N66" s="16">
        <f t="shared" si="14"/>
        <v>0.5</v>
      </c>
      <c r="O66" s="13">
        <f t="shared" si="15"/>
        <v>1.5275531577509329</v>
      </c>
      <c r="P66" s="13">
        <f t="shared" si="16"/>
        <v>0.4289731810114838</v>
      </c>
      <c r="Q66" t="s">
        <v>159</v>
      </c>
      <c r="R66" t="s">
        <v>160</v>
      </c>
      <c r="S66" t="s">
        <v>408</v>
      </c>
      <c r="T66" s="8" t="s">
        <v>430</v>
      </c>
      <c r="U66" s="8" t="s">
        <v>428</v>
      </c>
      <c r="V66" s="28" t="s">
        <v>419</v>
      </c>
      <c r="W66" s="17" t="s">
        <v>424</v>
      </c>
      <c r="X66" s="37">
        <v>1</v>
      </c>
      <c r="Y66" t="str">
        <f t="shared" si="17"/>
        <v>N</v>
      </c>
    </row>
    <row r="67" spans="1:25" x14ac:dyDescent="0.25">
      <c r="A67" s="26">
        <v>0.38820489133741781</v>
      </c>
      <c r="B67" s="26">
        <v>0.61140897344521072</v>
      </c>
      <c r="C67" s="14">
        <f t="shared" si="18"/>
        <v>2.5759592996236242</v>
      </c>
      <c r="D67" s="15">
        <f t="shared" si="19"/>
        <v>1.6355664431372816</v>
      </c>
      <c r="E67" s="11">
        <v>3.3764291056736839E-2</v>
      </c>
      <c r="F67" s="7">
        <f t="shared" si="20"/>
        <v>1.0337642910567368</v>
      </c>
      <c r="G67" s="7">
        <f t="shared" ref="G67:G130" si="21">C67/F67</f>
        <v>2.4918246082870801</v>
      </c>
      <c r="H67" s="7">
        <f t="shared" ref="H67:H130" si="22">D67/F67</f>
        <v>1.5821463918678882</v>
      </c>
      <c r="I67">
        <v>1.91</v>
      </c>
      <c r="J67">
        <v>1.96</v>
      </c>
      <c r="K67" s="7">
        <f t="shared" ref="K67:K130" si="23">(I67*F67)</f>
        <v>1.9744897959183674</v>
      </c>
      <c r="L67" s="7">
        <f t="shared" ref="L67:L130" si="24">(J67*F67)</f>
        <v>2.0261780104712042</v>
      </c>
      <c r="M67" s="16">
        <f t="shared" ref="M67:M130" si="25">(1/K67)</f>
        <v>0.50645994832041341</v>
      </c>
      <c r="N67" s="16">
        <f t="shared" ref="N67:N130" si="26">(1/L67)</f>
        <v>0.49354005167958659</v>
      </c>
      <c r="O67" s="13">
        <f t="shared" ref="O67:O130" si="27">(I67/G67)</f>
        <v>0.76650659667133003</v>
      </c>
      <c r="P67" s="13">
        <f t="shared" ref="P67:P130" si="28">(J67/H67)</f>
        <v>1.2388234173994583</v>
      </c>
      <c r="Q67" t="s">
        <v>161</v>
      </c>
      <c r="R67" t="s">
        <v>162</v>
      </c>
      <c r="S67" t="s">
        <v>408</v>
      </c>
      <c r="T67" s="8" t="s">
        <v>432</v>
      </c>
      <c r="U67" s="8" t="s">
        <v>421</v>
      </c>
      <c r="V67" s="28" t="s">
        <v>419</v>
      </c>
      <c r="W67" s="17" t="s">
        <v>423</v>
      </c>
      <c r="X67" s="37">
        <v>2</v>
      </c>
      <c r="Y67" t="str">
        <f t="shared" ref="Y67:Y130" si="29">IF(X67 &gt;= 3,"Y","N")</f>
        <v>N</v>
      </c>
    </row>
    <row r="68" spans="1:25" x14ac:dyDescent="0.25">
      <c r="A68" s="26">
        <v>0.24619735161719916</v>
      </c>
      <c r="B68" s="26">
        <v>0.75371908004178501</v>
      </c>
      <c r="C68" s="14">
        <f t="shared" si="18"/>
        <v>4.0617821167908161</v>
      </c>
      <c r="D68" s="15">
        <f t="shared" si="19"/>
        <v>1.3267542596169406</v>
      </c>
      <c r="E68" s="11">
        <v>4.091213950368866E-2</v>
      </c>
      <c r="F68" s="7">
        <f t="shared" si="20"/>
        <v>1.0409121395036887</v>
      </c>
      <c r="G68" s="7">
        <f t="shared" si="21"/>
        <v>3.9021373299839612</v>
      </c>
      <c r="H68" s="7">
        <f t="shared" si="22"/>
        <v>1.274607346062409</v>
      </c>
      <c r="I68">
        <v>2.13</v>
      </c>
      <c r="J68">
        <v>1.75</v>
      </c>
      <c r="K68" s="7">
        <f t="shared" si="23"/>
        <v>2.2171428571428566</v>
      </c>
      <c r="L68" s="7">
        <f t="shared" si="24"/>
        <v>1.821596244131455</v>
      </c>
      <c r="M68" s="16">
        <f t="shared" si="25"/>
        <v>0.45103092783505166</v>
      </c>
      <c r="N68" s="16">
        <f t="shared" si="26"/>
        <v>0.54896907216494861</v>
      </c>
      <c r="O68" s="13">
        <f t="shared" si="27"/>
        <v>0.54585469958556143</v>
      </c>
      <c r="P68" s="13">
        <f t="shared" si="28"/>
        <v>1.3729718453343311</v>
      </c>
      <c r="Q68" t="s">
        <v>163</v>
      </c>
      <c r="R68" t="s">
        <v>164</v>
      </c>
      <c r="S68" t="s">
        <v>408</v>
      </c>
      <c r="T68" s="8" t="s">
        <v>432</v>
      </c>
      <c r="U68" s="8" t="s">
        <v>421</v>
      </c>
      <c r="V68" s="28" t="s">
        <v>419</v>
      </c>
      <c r="W68" s="17" t="s">
        <v>32</v>
      </c>
      <c r="X68" s="37">
        <v>3</v>
      </c>
      <c r="Y68" t="str">
        <f t="shared" si="29"/>
        <v>Y</v>
      </c>
    </row>
    <row r="69" spans="1:25" x14ac:dyDescent="0.25">
      <c r="A69" s="26">
        <v>0.40419667602541653</v>
      </c>
      <c r="B69" s="26">
        <v>0.59476105840211091</v>
      </c>
      <c r="C69" s="14">
        <f t="shared" si="18"/>
        <v>2.4740431065225246</v>
      </c>
      <c r="D69" s="15">
        <f t="shared" si="19"/>
        <v>1.6813474686567522</v>
      </c>
      <c r="E69" s="11">
        <v>3.4887442654432999E-2</v>
      </c>
      <c r="F69" s="7">
        <f t="shared" si="20"/>
        <v>1.034887442654433</v>
      </c>
      <c r="G69" s="7">
        <f t="shared" si="21"/>
        <v>2.3906397976737752</v>
      </c>
      <c r="H69" s="7">
        <f t="shared" si="22"/>
        <v>1.6246669921360555</v>
      </c>
      <c r="I69">
        <v>2.06</v>
      </c>
      <c r="J69">
        <v>1.82</v>
      </c>
      <c r="K69" s="7">
        <f t="shared" si="23"/>
        <v>2.1318681318681318</v>
      </c>
      <c r="L69" s="7">
        <f t="shared" si="24"/>
        <v>1.883495145631068</v>
      </c>
      <c r="M69" s="16">
        <f t="shared" si="25"/>
        <v>0.46907216494845361</v>
      </c>
      <c r="N69" s="16">
        <f t="shared" si="26"/>
        <v>0.53092783505154639</v>
      </c>
      <c r="O69" s="13">
        <f t="shared" si="27"/>
        <v>0.8616940126256134</v>
      </c>
      <c r="P69" s="13">
        <f t="shared" si="28"/>
        <v>1.1202295663107722</v>
      </c>
      <c r="Q69" t="s">
        <v>165</v>
      </c>
      <c r="R69" t="s">
        <v>166</v>
      </c>
      <c r="S69" t="s">
        <v>408</v>
      </c>
      <c r="T69" s="8" t="s">
        <v>430</v>
      </c>
      <c r="U69" s="8" t="s">
        <v>32</v>
      </c>
      <c r="V69" s="28" t="s">
        <v>419</v>
      </c>
      <c r="W69" s="17" t="s">
        <v>428</v>
      </c>
      <c r="X69" s="37">
        <v>4</v>
      </c>
      <c r="Y69" t="str">
        <f t="shared" si="29"/>
        <v>Y</v>
      </c>
    </row>
    <row r="70" spans="1:25" x14ac:dyDescent="0.25">
      <c r="A70" s="26">
        <v>0.24434786162169486</v>
      </c>
      <c r="B70" s="26">
        <v>0.7555899830890449</v>
      </c>
      <c r="C70" s="14">
        <f t="shared" si="18"/>
        <v>4.0925260952282185</v>
      </c>
      <c r="D70" s="15">
        <f t="shared" si="19"/>
        <v>1.3234691067657416</v>
      </c>
      <c r="E70" s="11">
        <v>4.0110945167484591E-2</v>
      </c>
      <c r="F70" s="7">
        <f t="shared" si="20"/>
        <v>1.0401109451674846</v>
      </c>
      <c r="G70" s="7">
        <f t="shared" si="21"/>
        <v>3.9347014991455711</v>
      </c>
      <c r="H70" s="7">
        <f t="shared" si="22"/>
        <v>1.2724307083920063</v>
      </c>
      <c r="I70">
        <v>2.1800000000000002</v>
      </c>
      <c r="J70">
        <v>1.72</v>
      </c>
      <c r="K70" s="7">
        <f t="shared" si="23"/>
        <v>2.2674418604651168</v>
      </c>
      <c r="L70" s="7">
        <f t="shared" si="24"/>
        <v>1.7889908256880735</v>
      </c>
      <c r="M70" s="16">
        <f t="shared" si="25"/>
        <v>0.44102564102564096</v>
      </c>
      <c r="N70" s="16">
        <f t="shared" si="26"/>
        <v>0.55897435897435888</v>
      </c>
      <c r="O70" s="13">
        <f t="shared" si="27"/>
        <v>0.55404456995616869</v>
      </c>
      <c r="P70" s="13">
        <f t="shared" si="28"/>
        <v>1.3517435477281077</v>
      </c>
      <c r="Q70" t="s">
        <v>167</v>
      </c>
      <c r="R70" t="s">
        <v>168</v>
      </c>
      <c r="S70" t="s">
        <v>408</v>
      </c>
      <c r="T70" s="8" t="s">
        <v>432</v>
      </c>
      <c r="U70" s="8" t="s">
        <v>421</v>
      </c>
      <c r="V70" s="28" t="s">
        <v>419</v>
      </c>
      <c r="W70" s="17" t="s">
        <v>422</v>
      </c>
      <c r="X70" s="37">
        <v>0</v>
      </c>
      <c r="Y70" t="str">
        <f t="shared" si="29"/>
        <v>N</v>
      </c>
    </row>
    <row r="71" spans="1:25" x14ac:dyDescent="0.25">
      <c r="A71" s="26">
        <v>0.18261478786880794</v>
      </c>
      <c r="B71" s="26">
        <v>0.81736086699142985</v>
      </c>
      <c r="C71" s="14">
        <f t="shared" si="18"/>
        <v>5.4760077848591795</v>
      </c>
      <c r="D71" s="15">
        <f t="shared" si="19"/>
        <v>1.2234498131539311</v>
      </c>
      <c r="E71" s="11">
        <v>3.7665386256935607E-2</v>
      </c>
      <c r="F71" s="7">
        <f t="shared" si="20"/>
        <v>1.0376653862569356</v>
      </c>
      <c r="G71" s="7">
        <f t="shared" si="21"/>
        <v>5.2772385562673758</v>
      </c>
      <c r="H71" s="7">
        <f t="shared" si="22"/>
        <v>1.179040786517084</v>
      </c>
      <c r="I71">
        <v>2.13</v>
      </c>
      <c r="J71">
        <v>1.76</v>
      </c>
      <c r="K71" s="7">
        <f t="shared" si="23"/>
        <v>2.2102272727272729</v>
      </c>
      <c r="L71" s="7">
        <f t="shared" si="24"/>
        <v>1.8262910798122067</v>
      </c>
      <c r="M71" s="16">
        <f t="shared" si="25"/>
        <v>0.45244215938303339</v>
      </c>
      <c r="N71" s="16">
        <f t="shared" si="26"/>
        <v>0.54755784061696655</v>
      </c>
      <c r="O71" s="13">
        <f t="shared" si="27"/>
        <v>0.40362018455094484</v>
      </c>
      <c r="P71" s="13">
        <f t="shared" si="28"/>
        <v>1.4927388603740199</v>
      </c>
      <c r="Q71" t="s">
        <v>169</v>
      </c>
      <c r="R71" t="s">
        <v>170</v>
      </c>
      <c r="S71" t="s">
        <v>408</v>
      </c>
      <c r="T71" s="8" t="s">
        <v>432</v>
      </c>
      <c r="U71" s="8" t="s">
        <v>421</v>
      </c>
      <c r="V71" s="28" t="s">
        <v>419</v>
      </c>
      <c r="W71" s="17" t="s">
        <v>29</v>
      </c>
      <c r="X71" s="37">
        <v>3</v>
      </c>
      <c r="Y71" t="str">
        <f t="shared" si="29"/>
        <v>Y</v>
      </c>
    </row>
    <row r="72" spans="1:25" x14ac:dyDescent="0.25">
      <c r="A72" s="26">
        <v>0.32190822225651816</v>
      </c>
      <c r="B72" s="26">
        <v>0.67744604478377124</v>
      </c>
      <c r="C72" s="14">
        <f t="shared" si="18"/>
        <v>3.1064754823290368</v>
      </c>
      <c r="D72" s="15">
        <f t="shared" si="19"/>
        <v>1.4761323173998044</v>
      </c>
      <c r="E72" s="11">
        <v>3.62694300518136E-2</v>
      </c>
      <c r="F72" s="7">
        <f t="shared" si="20"/>
        <v>1.0362694300518136</v>
      </c>
      <c r="G72" s="7">
        <f t="shared" si="21"/>
        <v>2.9977488404475201</v>
      </c>
      <c r="H72" s="7">
        <f t="shared" si="22"/>
        <v>1.424467686290811</v>
      </c>
      <c r="I72">
        <v>1.93</v>
      </c>
      <c r="J72">
        <v>1.93</v>
      </c>
      <c r="K72" s="7">
        <f t="shared" si="23"/>
        <v>2</v>
      </c>
      <c r="L72" s="7">
        <f t="shared" si="24"/>
        <v>2</v>
      </c>
      <c r="M72" s="16">
        <f t="shared" si="25"/>
        <v>0.5</v>
      </c>
      <c r="N72" s="16">
        <f t="shared" si="26"/>
        <v>0.5</v>
      </c>
      <c r="O72" s="13">
        <f t="shared" si="27"/>
        <v>0.64381644451303632</v>
      </c>
      <c r="P72" s="13">
        <f t="shared" si="28"/>
        <v>1.3548920895675427</v>
      </c>
      <c r="Q72" t="s">
        <v>171</v>
      </c>
      <c r="R72" t="s">
        <v>172</v>
      </c>
      <c r="S72" t="s">
        <v>408</v>
      </c>
      <c r="T72" s="8" t="s">
        <v>432</v>
      </c>
      <c r="U72" s="8" t="s">
        <v>421</v>
      </c>
      <c r="V72" s="28" t="s">
        <v>419</v>
      </c>
      <c r="W72" s="17" t="s">
        <v>32</v>
      </c>
      <c r="X72" s="37">
        <v>3</v>
      </c>
      <c r="Y72" t="str">
        <f t="shared" si="29"/>
        <v>Y</v>
      </c>
    </row>
    <row r="73" spans="1:25" x14ac:dyDescent="0.25">
      <c r="A73" s="26">
        <v>0.38894278965118789</v>
      </c>
      <c r="B73" s="26">
        <v>0.61043858557613284</v>
      </c>
      <c r="C73" s="14">
        <f t="shared" si="18"/>
        <v>2.5710722157796551</v>
      </c>
      <c r="D73" s="15">
        <f t="shared" si="19"/>
        <v>1.638166432510485</v>
      </c>
      <c r="E73" s="11">
        <v>3.4427456431091574E-2</v>
      </c>
      <c r="F73" s="7">
        <f t="shared" si="20"/>
        <v>1.0344274564310916</v>
      </c>
      <c r="G73" s="7">
        <f t="shared" si="21"/>
        <v>2.4855026805361358</v>
      </c>
      <c r="H73" s="7">
        <f t="shared" si="22"/>
        <v>1.5836455445240896</v>
      </c>
      <c r="I73">
        <v>1.99</v>
      </c>
      <c r="J73">
        <v>1.88</v>
      </c>
      <c r="K73" s="7">
        <f t="shared" si="23"/>
        <v>2.0585106382978724</v>
      </c>
      <c r="L73" s="7">
        <f t="shared" si="24"/>
        <v>1.9447236180904521</v>
      </c>
      <c r="M73" s="16">
        <f t="shared" si="25"/>
        <v>0.48578811369509045</v>
      </c>
      <c r="N73" s="16">
        <f t="shared" si="26"/>
        <v>0.51421188630490955</v>
      </c>
      <c r="O73" s="13">
        <f t="shared" si="27"/>
        <v>0.80064287018622193</v>
      </c>
      <c r="P73" s="13">
        <f t="shared" si="28"/>
        <v>1.1871343347636352</v>
      </c>
      <c r="Q73" t="s">
        <v>173</v>
      </c>
      <c r="R73" t="s">
        <v>174</v>
      </c>
      <c r="S73" t="s">
        <v>408</v>
      </c>
      <c r="T73" s="8" t="s">
        <v>432</v>
      </c>
      <c r="U73" s="8" t="s">
        <v>421</v>
      </c>
      <c r="V73" s="28" t="s">
        <v>419</v>
      </c>
      <c r="W73" s="17" t="s">
        <v>33</v>
      </c>
      <c r="X73" s="37">
        <v>1</v>
      </c>
      <c r="Y73" t="str">
        <f t="shared" si="29"/>
        <v>N</v>
      </c>
    </row>
    <row r="74" spans="1:25" x14ac:dyDescent="0.25">
      <c r="A74" s="26">
        <v>0.37310108841935186</v>
      </c>
      <c r="B74" s="26">
        <v>0.62647048221748158</v>
      </c>
      <c r="C74" s="14">
        <f t="shared" si="18"/>
        <v>2.6802387638066518</v>
      </c>
      <c r="D74" s="15">
        <f t="shared" si="19"/>
        <v>1.5962444015883357</v>
      </c>
      <c r="E74" s="11">
        <v>3.4151034151034265E-2</v>
      </c>
      <c r="F74" s="7">
        <f t="shared" si="20"/>
        <v>1.0341510341510343</v>
      </c>
      <c r="G74" s="7">
        <f t="shared" si="21"/>
        <v>2.5917285534669898</v>
      </c>
      <c r="H74" s="7">
        <f t="shared" si="22"/>
        <v>1.5435312143730928</v>
      </c>
      <c r="I74">
        <v>1.98</v>
      </c>
      <c r="J74">
        <v>1.89</v>
      </c>
      <c r="K74" s="7">
        <f t="shared" si="23"/>
        <v>2.0476190476190479</v>
      </c>
      <c r="L74" s="7">
        <f t="shared" si="24"/>
        <v>1.9545454545454546</v>
      </c>
      <c r="M74" s="16">
        <f t="shared" si="25"/>
        <v>0.48837209302325574</v>
      </c>
      <c r="N74" s="16">
        <f t="shared" si="26"/>
        <v>0.51162790697674421</v>
      </c>
      <c r="O74" s="13">
        <f t="shared" si="27"/>
        <v>0.76396889533486356</v>
      </c>
      <c r="P74" s="13">
        <f t="shared" si="28"/>
        <v>1.2244650334250777</v>
      </c>
      <c r="Q74" t="s">
        <v>175</v>
      </c>
      <c r="R74" t="s">
        <v>176</v>
      </c>
      <c r="S74" t="s">
        <v>408</v>
      </c>
      <c r="T74" s="8" t="s">
        <v>432</v>
      </c>
      <c r="U74" s="8" t="s">
        <v>421</v>
      </c>
      <c r="V74" s="28" t="s">
        <v>419</v>
      </c>
      <c r="W74" s="17" t="s">
        <v>32</v>
      </c>
      <c r="X74" s="37">
        <v>3</v>
      </c>
      <c r="Y74" t="str">
        <f t="shared" si="29"/>
        <v>Y</v>
      </c>
    </row>
    <row r="75" spans="1:25" x14ac:dyDescent="0.25">
      <c r="A75" s="26">
        <v>0.23448854508904776</v>
      </c>
      <c r="B75" s="26">
        <v>0.76486218318113897</v>
      </c>
      <c r="C75" s="14">
        <f t="shared" si="18"/>
        <v>4.26460064230535</v>
      </c>
      <c r="D75" s="15">
        <f t="shared" si="19"/>
        <v>1.3074250786473705</v>
      </c>
      <c r="E75" s="11">
        <v>3.7988228999465079E-2</v>
      </c>
      <c r="F75" s="7">
        <f t="shared" si="20"/>
        <v>1.0379882289994651</v>
      </c>
      <c r="G75" s="7">
        <f t="shared" si="21"/>
        <v>4.1085250517879883</v>
      </c>
      <c r="H75" s="7">
        <f t="shared" si="22"/>
        <v>1.2595760164906882</v>
      </c>
      <c r="I75">
        <v>2.1</v>
      </c>
      <c r="J75">
        <v>1.78</v>
      </c>
      <c r="K75" s="7">
        <f t="shared" si="23"/>
        <v>2.1797752808988768</v>
      </c>
      <c r="L75" s="7">
        <f t="shared" si="24"/>
        <v>1.8476190476190479</v>
      </c>
      <c r="M75" s="16">
        <f t="shared" si="25"/>
        <v>0.45876288659793807</v>
      </c>
      <c r="N75" s="16">
        <f t="shared" si="26"/>
        <v>0.54123711340206171</v>
      </c>
      <c r="O75" s="13">
        <f t="shared" si="27"/>
        <v>0.51113233423904803</v>
      </c>
      <c r="P75" s="13">
        <f t="shared" si="28"/>
        <v>1.4131739384489617</v>
      </c>
      <c r="Q75" t="s">
        <v>177</v>
      </c>
      <c r="R75" t="s">
        <v>178</v>
      </c>
      <c r="S75" t="s">
        <v>408</v>
      </c>
      <c r="T75" s="8" t="s">
        <v>430</v>
      </c>
      <c r="U75" s="8" t="s">
        <v>424</v>
      </c>
      <c r="V75" s="28" t="s">
        <v>419</v>
      </c>
      <c r="W75" s="17" t="s">
        <v>433</v>
      </c>
      <c r="X75" s="37">
        <v>6</v>
      </c>
      <c r="Y75" t="str">
        <f t="shared" si="29"/>
        <v>Y</v>
      </c>
    </row>
    <row r="76" spans="1:25" x14ac:dyDescent="0.25">
      <c r="A76" s="26">
        <v>0.31960799085889435</v>
      </c>
      <c r="B76" s="26">
        <v>0.68018641503379296</v>
      </c>
      <c r="C76" s="14">
        <f t="shared" si="18"/>
        <v>3.1288329096924739</v>
      </c>
      <c r="D76" s="15">
        <f t="shared" si="19"/>
        <v>1.4701851990829868</v>
      </c>
      <c r="E76" s="11">
        <v>3.315137797896428E-2</v>
      </c>
      <c r="F76" s="7">
        <f t="shared" si="20"/>
        <v>1.0331513779789643</v>
      </c>
      <c r="G76" s="7">
        <f t="shared" si="21"/>
        <v>3.0284360805025989</v>
      </c>
      <c r="H76" s="7">
        <f t="shared" si="22"/>
        <v>1.4230104420505558</v>
      </c>
      <c r="I76">
        <v>2.0299999999999998</v>
      </c>
      <c r="J76">
        <v>1.85</v>
      </c>
      <c r="K76" s="7">
        <f t="shared" si="23"/>
        <v>2.0972972972972972</v>
      </c>
      <c r="L76" s="7">
        <f t="shared" si="24"/>
        <v>1.9113300492610841</v>
      </c>
      <c r="M76" s="16">
        <f t="shared" si="25"/>
        <v>0.47680412371134023</v>
      </c>
      <c r="N76" s="16">
        <f t="shared" si="26"/>
        <v>0.52319587628865971</v>
      </c>
      <c r="O76" s="13">
        <f t="shared" si="27"/>
        <v>0.67031297542297841</v>
      </c>
      <c r="P76" s="13">
        <f t="shared" si="28"/>
        <v>1.3000607341532595</v>
      </c>
      <c r="Q76" t="s">
        <v>179</v>
      </c>
      <c r="R76" t="s">
        <v>180</v>
      </c>
      <c r="S76" t="s">
        <v>408</v>
      </c>
      <c r="T76" s="8" t="s">
        <v>432</v>
      </c>
      <c r="U76" s="8" t="s">
        <v>421</v>
      </c>
      <c r="V76" s="28" t="s">
        <v>419</v>
      </c>
      <c r="W76" s="17" t="s">
        <v>440</v>
      </c>
      <c r="X76" s="38" t="s">
        <v>440</v>
      </c>
      <c r="Y76" t="s">
        <v>440</v>
      </c>
    </row>
    <row r="77" spans="1:25" x14ac:dyDescent="0.25">
      <c r="A77" s="26">
        <v>0.58616482877711762</v>
      </c>
      <c r="B77" s="26">
        <v>0.39255518787996863</v>
      </c>
      <c r="C77" s="14">
        <f t="shared" si="18"/>
        <v>1.7060047804066361</v>
      </c>
      <c r="D77" s="15">
        <f t="shared" si="19"/>
        <v>2.5474125189902455</v>
      </c>
      <c r="E77" s="11">
        <v>5.2659631169384991E-2</v>
      </c>
      <c r="F77" s="7">
        <f t="shared" si="20"/>
        <v>1.052659631169385</v>
      </c>
      <c r="G77" s="7">
        <f t="shared" si="21"/>
        <v>1.6206613513918635</v>
      </c>
      <c r="H77" s="7">
        <f t="shared" si="22"/>
        <v>2.4199774015845561</v>
      </c>
      <c r="I77">
        <v>1.59</v>
      </c>
      <c r="J77">
        <v>2.36</v>
      </c>
      <c r="K77" s="7">
        <f t="shared" si="23"/>
        <v>1.6737288135593222</v>
      </c>
      <c r="L77" s="7">
        <f t="shared" si="24"/>
        <v>2.4842767295597485</v>
      </c>
      <c r="M77" s="16">
        <f t="shared" si="25"/>
        <v>0.59746835443037971</v>
      </c>
      <c r="N77" s="16">
        <f t="shared" si="26"/>
        <v>0.40253164556962023</v>
      </c>
      <c r="O77" s="13">
        <f t="shared" si="27"/>
        <v>0.98108096341932838</v>
      </c>
      <c r="P77" s="13">
        <f t="shared" si="28"/>
        <v>0.97521571831816112</v>
      </c>
      <c r="Q77" t="s">
        <v>181</v>
      </c>
      <c r="R77" t="s">
        <v>182</v>
      </c>
      <c r="S77" t="s">
        <v>413</v>
      </c>
      <c r="T77" s="8" t="s">
        <v>431</v>
      </c>
      <c r="U77" s="8" t="s">
        <v>31</v>
      </c>
      <c r="V77" s="28" t="s">
        <v>419</v>
      </c>
      <c r="W77" s="17" t="s">
        <v>437</v>
      </c>
      <c r="X77" s="37">
        <v>2</v>
      </c>
      <c r="Y77" t="str">
        <f t="shared" si="29"/>
        <v>N</v>
      </c>
    </row>
    <row r="78" spans="1:25" x14ac:dyDescent="0.25">
      <c r="A78" s="26">
        <v>0.28526838468460364</v>
      </c>
      <c r="B78" s="26">
        <v>0.71462331629996478</v>
      </c>
      <c r="C78" s="14">
        <f t="shared" si="18"/>
        <v>3.5054708256774152</v>
      </c>
      <c r="D78" s="15">
        <f t="shared" si="19"/>
        <v>1.3993386126520502</v>
      </c>
      <c r="E78" s="11">
        <v>4.7235244126436093E-2</v>
      </c>
      <c r="F78" s="7">
        <f t="shared" si="20"/>
        <v>1.0472352441264361</v>
      </c>
      <c r="G78" s="7">
        <f t="shared" si="21"/>
        <v>3.3473575735140062</v>
      </c>
      <c r="H78" s="7">
        <f t="shared" si="22"/>
        <v>1.3362218474792886</v>
      </c>
      <c r="I78">
        <v>1.93</v>
      </c>
      <c r="J78">
        <v>1.89</v>
      </c>
      <c r="K78" s="7">
        <f t="shared" si="23"/>
        <v>2.0211640211640214</v>
      </c>
      <c r="L78" s="7">
        <f t="shared" si="24"/>
        <v>1.9792746113989641</v>
      </c>
      <c r="M78" s="16">
        <f t="shared" si="25"/>
        <v>0.4947643979057591</v>
      </c>
      <c r="N78" s="16">
        <f t="shared" si="26"/>
        <v>0.50523560209424079</v>
      </c>
      <c r="O78" s="13">
        <f t="shared" si="27"/>
        <v>0.57657419550009847</v>
      </c>
      <c r="P78" s="13">
        <f t="shared" si="28"/>
        <v>1.4144357866662518</v>
      </c>
      <c r="Q78" t="s">
        <v>183</v>
      </c>
      <c r="R78" t="s">
        <v>184</v>
      </c>
      <c r="S78" t="s">
        <v>413</v>
      </c>
      <c r="T78" s="8" t="s">
        <v>432</v>
      </c>
      <c r="U78" s="8" t="s">
        <v>421</v>
      </c>
      <c r="V78" s="28" t="s">
        <v>419</v>
      </c>
      <c r="W78" s="17" t="s">
        <v>29</v>
      </c>
      <c r="X78" s="37">
        <v>3</v>
      </c>
      <c r="Y78" t="str">
        <f t="shared" si="29"/>
        <v>Y</v>
      </c>
    </row>
    <row r="79" spans="1:25" x14ac:dyDescent="0.25">
      <c r="A79" s="26">
        <v>0.25510418845592137</v>
      </c>
      <c r="B79" s="26">
        <v>0.7448076936828687</v>
      </c>
      <c r="C79" s="14">
        <f t="shared" si="18"/>
        <v>3.9199669987887589</v>
      </c>
      <c r="D79" s="15">
        <f t="shared" si="19"/>
        <v>1.3426284509163375</v>
      </c>
      <c r="E79" s="11">
        <v>4.5097025283727721E-2</v>
      </c>
      <c r="F79" s="7">
        <f t="shared" si="20"/>
        <v>1.0450970252837277</v>
      </c>
      <c r="G79" s="7">
        <f t="shared" si="21"/>
        <v>3.7508163394920659</v>
      </c>
      <c r="H79" s="7">
        <f t="shared" si="22"/>
        <v>1.2846926346879943</v>
      </c>
      <c r="I79">
        <v>1.81</v>
      </c>
      <c r="J79">
        <v>2.0299999999999998</v>
      </c>
      <c r="K79" s="7">
        <f t="shared" si="23"/>
        <v>1.8916256157635472</v>
      </c>
      <c r="L79" s="7">
        <f t="shared" si="24"/>
        <v>2.1215469613259672</v>
      </c>
      <c r="M79" s="16">
        <f t="shared" si="25"/>
        <v>0.52864583333333326</v>
      </c>
      <c r="N79" s="16">
        <f t="shared" si="26"/>
        <v>0.47135416666666657</v>
      </c>
      <c r="O79" s="13">
        <f t="shared" si="27"/>
        <v>0.48256161757179228</v>
      </c>
      <c r="P79" s="13">
        <f t="shared" si="28"/>
        <v>1.5801444993050917</v>
      </c>
      <c r="Q79" t="s">
        <v>185</v>
      </c>
      <c r="R79" t="s">
        <v>186</v>
      </c>
      <c r="S79" t="s">
        <v>413</v>
      </c>
      <c r="T79" s="8" t="s">
        <v>432</v>
      </c>
      <c r="U79" s="8" t="s">
        <v>421</v>
      </c>
      <c r="V79" s="28" t="s">
        <v>419</v>
      </c>
      <c r="W79" s="17" t="s">
        <v>425</v>
      </c>
      <c r="X79" s="37">
        <v>4</v>
      </c>
      <c r="Y79" t="str">
        <f t="shared" si="29"/>
        <v>Y</v>
      </c>
    </row>
    <row r="80" spans="1:25" x14ac:dyDescent="0.25">
      <c r="A80" s="26">
        <v>0.3981493768476328</v>
      </c>
      <c r="B80" s="26">
        <v>0.60084915008983975</v>
      </c>
      <c r="C80" s="14">
        <f t="shared" si="18"/>
        <v>2.5116201560267379</v>
      </c>
      <c r="D80" s="15">
        <f t="shared" si="19"/>
        <v>1.6643112499210138</v>
      </c>
      <c r="E80" s="11">
        <v>4.7235244126436093E-2</v>
      </c>
      <c r="F80" s="7">
        <f t="shared" si="20"/>
        <v>1.0472352441264361</v>
      </c>
      <c r="G80" s="7">
        <f t="shared" si="21"/>
        <v>2.3983342521305575</v>
      </c>
      <c r="H80" s="7">
        <f t="shared" si="22"/>
        <v>1.5892429702452566</v>
      </c>
      <c r="I80">
        <v>1.93</v>
      </c>
      <c r="J80">
        <v>1.89</v>
      </c>
      <c r="K80" s="7">
        <f t="shared" si="23"/>
        <v>2.0211640211640214</v>
      </c>
      <c r="L80" s="7">
        <f t="shared" si="24"/>
        <v>1.9792746113989641</v>
      </c>
      <c r="M80" s="16">
        <f t="shared" si="25"/>
        <v>0.4947643979057591</v>
      </c>
      <c r="N80" s="16">
        <f t="shared" si="26"/>
        <v>0.50523560209424079</v>
      </c>
      <c r="O80" s="13">
        <f t="shared" si="27"/>
        <v>0.8047251955333109</v>
      </c>
      <c r="P80" s="13">
        <f t="shared" si="28"/>
        <v>1.1892454680534654</v>
      </c>
      <c r="Q80" t="s">
        <v>187</v>
      </c>
      <c r="R80" t="s">
        <v>188</v>
      </c>
      <c r="S80" t="s">
        <v>413</v>
      </c>
      <c r="T80" s="8" t="s">
        <v>430</v>
      </c>
      <c r="U80" s="8" t="s">
        <v>32</v>
      </c>
      <c r="V80" s="28" t="s">
        <v>419</v>
      </c>
      <c r="W80" s="17" t="s">
        <v>34</v>
      </c>
      <c r="X80" s="37">
        <v>5</v>
      </c>
      <c r="Y80" t="str">
        <f t="shared" si="29"/>
        <v>Y</v>
      </c>
    </row>
    <row r="81" spans="1:25" x14ac:dyDescent="0.25">
      <c r="A81" s="26">
        <v>0.54965588829734058</v>
      </c>
      <c r="B81" s="26">
        <v>0.44845182100310449</v>
      </c>
      <c r="C81" s="14">
        <f t="shared" si="18"/>
        <v>1.8193200896977244</v>
      </c>
      <c r="D81" s="15">
        <f t="shared" si="19"/>
        <v>2.2298939443777557</v>
      </c>
      <c r="E81" s="11">
        <v>5.0049608642928067E-2</v>
      </c>
      <c r="F81" s="7">
        <f t="shared" si="20"/>
        <v>1.0500496086429281</v>
      </c>
      <c r="G81" s="7">
        <f t="shared" si="21"/>
        <v>1.7326039405404785</v>
      </c>
      <c r="H81" s="7">
        <f t="shared" si="22"/>
        <v>2.1236081857690938</v>
      </c>
      <c r="I81">
        <v>1.88</v>
      </c>
      <c r="J81">
        <v>1.93</v>
      </c>
      <c r="K81" s="7">
        <f t="shared" si="23"/>
        <v>1.9740932642487046</v>
      </c>
      <c r="L81" s="7">
        <f t="shared" si="24"/>
        <v>2.0265957446808511</v>
      </c>
      <c r="M81" s="16">
        <f t="shared" si="25"/>
        <v>0.50656167979002631</v>
      </c>
      <c r="N81" s="16">
        <f t="shared" si="26"/>
        <v>0.49343832020997375</v>
      </c>
      <c r="O81" s="13">
        <f t="shared" si="27"/>
        <v>1.0850719867424183</v>
      </c>
      <c r="P81" s="13">
        <f t="shared" si="28"/>
        <v>0.90883055213927044</v>
      </c>
      <c r="Q81" t="s">
        <v>189</v>
      </c>
      <c r="R81" t="s">
        <v>190</v>
      </c>
      <c r="S81" t="s">
        <v>413</v>
      </c>
      <c r="T81" s="8" t="s">
        <v>430</v>
      </c>
      <c r="U81" s="8" t="s">
        <v>32</v>
      </c>
      <c r="V81" s="28" t="s">
        <v>419</v>
      </c>
      <c r="W81" s="17" t="s">
        <v>424</v>
      </c>
      <c r="X81" s="37">
        <v>1</v>
      </c>
      <c r="Y81" t="str">
        <f t="shared" si="29"/>
        <v>N</v>
      </c>
    </row>
    <row r="82" spans="1:25" s="13" customFormat="1" x14ac:dyDescent="0.25">
      <c r="A82" s="26">
        <v>0.60425244127565025</v>
      </c>
      <c r="B82" s="26">
        <v>0.39336377180618176</v>
      </c>
      <c r="C82" s="14">
        <f t="shared" si="18"/>
        <v>1.6549374593983908</v>
      </c>
      <c r="D82" s="15">
        <f t="shared" si="19"/>
        <v>2.542176152644581</v>
      </c>
      <c r="E82" s="11">
        <v>5.3953691568370488E-2</v>
      </c>
      <c r="F82" s="7">
        <f t="shared" si="20"/>
        <v>1.0539536915683705</v>
      </c>
      <c r="G82" s="7">
        <f t="shared" si="21"/>
        <v>1.5702183811659758</v>
      </c>
      <c r="H82" s="7">
        <f t="shared" si="22"/>
        <v>2.4120378086646408</v>
      </c>
      <c r="I82">
        <v>1.68</v>
      </c>
      <c r="J82">
        <v>2.1800000000000002</v>
      </c>
      <c r="K82" s="7">
        <f t="shared" si="23"/>
        <v>1.7706422018348624</v>
      </c>
      <c r="L82" s="7">
        <f t="shared" si="24"/>
        <v>2.2976190476190479</v>
      </c>
      <c r="M82" s="16">
        <f t="shared" si="25"/>
        <v>0.56476683937823835</v>
      </c>
      <c r="N82" s="16">
        <f t="shared" si="26"/>
        <v>0.43523316062176159</v>
      </c>
      <c r="O82" s="13">
        <f t="shared" si="27"/>
        <v>1.0699148730844081</v>
      </c>
      <c r="P82" s="13">
        <f t="shared" si="28"/>
        <v>0.90380009474515577</v>
      </c>
      <c r="Q82" t="s">
        <v>191</v>
      </c>
      <c r="R82" t="s">
        <v>192</v>
      </c>
      <c r="S82" t="s">
        <v>413</v>
      </c>
      <c r="T82" s="17" t="s">
        <v>432</v>
      </c>
      <c r="U82" s="17" t="s">
        <v>425</v>
      </c>
      <c r="V82" s="28" t="s">
        <v>419</v>
      </c>
      <c r="W82" s="17" t="s">
        <v>437</v>
      </c>
      <c r="X82" s="39">
        <v>2</v>
      </c>
      <c r="Y82" t="str">
        <f t="shared" si="29"/>
        <v>N</v>
      </c>
    </row>
    <row r="83" spans="1:25" x14ac:dyDescent="0.25">
      <c r="A83" s="26">
        <v>0.48184585068390484</v>
      </c>
      <c r="B83" s="26">
        <v>0.50598039134065542</v>
      </c>
      <c r="C83" s="14">
        <f t="shared" ref="C83:C146" si="30">(100%/A83)</f>
        <v>2.0753525190279345</v>
      </c>
      <c r="D83" s="15">
        <f t="shared" ref="D83:D146" si="31">(100%/B83)</f>
        <v>1.9763611735039388</v>
      </c>
      <c r="E83" s="11">
        <v>5.2489177489177585E-2</v>
      </c>
      <c r="F83" s="7">
        <f t="shared" si="20"/>
        <v>1.0524891774891776</v>
      </c>
      <c r="G83" s="7">
        <f t="shared" si="21"/>
        <v>1.9718516478990347</v>
      </c>
      <c r="H83" s="7">
        <f t="shared" si="22"/>
        <v>1.8777971458279068</v>
      </c>
      <c r="I83">
        <v>1.65</v>
      </c>
      <c r="J83">
        <v>2.2400000000000002</v>
      </c>
      <c r="K83" s="7">
        <f t="shared" si="23"/>
        <v>1.736607142857143</v>
      </c>
      <c r="L83" s="7">
        <f t="shared" si="24"/>
        <v>2.3575757575757579</v>
      </c>
      <c r="M83" s="16">
        <f t="shared" si="25"/>
        <v>0.57583547557840609</v>
      </c>
      <c r="N83" s="16">
        <f t="shared" si="26"/>
        <v>0.4241645244215938</v>
      </c>
      <c r="O83" s="13">
        <f t="shared" si="27"/>
        <v>0.83677694605374564</v>
      </c>
      <c r="P83" s="13">
        <f t="shared" si="28"/>
        <v>1.1928871044334242</v>
      </c>
      <c r="Q83" t="s">
        <v>193</v>
      </c>
      <c r="R83" t="s">
        <v>194</v>
      </c>
      <c r="S83" t="s">
        <v>413</v>
      </c>
      <c r="T83" s="8" t="s">
        <v>430</v>
      </c>
      <c r="U83" s="8" t="s">
        <v>423</v>
      </c>
      <c r="V83" s="28" t="s">
        <v>419</v>
      </c>
      <c r="W83" s="17" t="s">
        <v>440</v>
      </c>
      <c r="X83" s="38" t="s">
        <v>440</v>
      </c>
      <c r="Y83" t="s">
        <v>440</v>
      </c>
    </row>
    <row r="84" spans="1:25" x14ac:dyDescent="0.25">
      <c r="A84" s="26">
        <v>0.30095100382346601</v>
      </c>
      <c r="B84" s="26">
        <v>0.69872801377745808</v>
      </c>
      <c r="C84" s="14">
        <f t="shared" si="30"/>
        <v>3.3228000149372723</v>
      </c>
      <c r="D84" s="15">
        <f t="shared" si="31"/>
        <v>1.4311720444609164</v>
      </c>
      <c r="E84" s="11">
        <v>5.3093462044756512E-2</v>
      </c>
      <c r="F84" s="7">
        <f t="shared" si="20"/>
        <v>1.0530934620447565</v>
      </c>
      <c r="G84" s="7">
        <f t="shared" si="21"/>
        <v>3.1552755141841846</v>
      </c>
      <c r="H84" s="7">
        <f t="shared" si="22"/>
        <v>1.3590171205526784</v>
      </c>
      <c r="I84">
        <v>1.72</v>
      </c>
      <c r="J84">
        <v>2.12</v>
      </c>
      <c r="K84" s="7">
        <f t="shared" si="23"/>
        <v>1.8113207547169812</v>
      </c>
      <c r="L84" s="7">
        <f t="shared" si="24"/>
        <v>2.2325581395348841</v>
      </c>
      <c r="M84" s="16">
        <f t="shared" si="25"/>
        <v>0.55208333333333337</v>
      </c>
      <c r="N84" s="16">
        <f t="shared" si="26"/>
        <v>0.44791666666666657</v>
      </c>
      <c r="O84" s="13">
        <f t="shared" si="27"/>
        <v>0.54511879937835361</v>
      </c>
      <c r="P84" s="13">
        <f t="shared" si="28"/>
        <v>1.5599509144799066</v>
      </c>
      <c r="Q84" t="s">
        <v>195</v>
      </c>
      <c r="R84" t="s">
        <v>196</v>
      </c>
      <c r="S84" t="s">
        <v>413</v>
      </c>
      <c r="T84" s="8" t="s">
        <v>432</v>
      </c>
      <c r="U84" s="8" t="s">
        <v>421</v>
      </c>
      <c r="V84" s="28" t="s">
        <v>419</v>
      </c>
      <c r="W84" s="17" t="s">
        <v>33</v>
      </c>
      <c r="X84" s="39">
        <v>1</v>
      </c>
      <c r="Y84" t="str">
        <f t="shared" si="29"/>
        <v>N</v>
      </c>
    </row>
    <row r="85" spans="1:25" x14ac:dyDescent="0.25">
      <c r="A85" s="26">
        <v>0.20194055636579888</v>
      </c>
      <c r="B85" s="26">
        <v>0.79797287277049733</v>
      </c>
      <c r="C85" s="14">
        <f t="shared" si="30"/>
        <v>4.9519522873284618</v>
      </c>
      <c r="D85" s="15">
        <f t="shared" si="31"/>
        <v>1.2531754325533409</v>
      </c>
      <c r="E85" s="11">
        <v>4.7535692795798834E-2</v>
      </c>
      <c r="F85" s="7">
        <f t="shared" si="20"/>
        <v>1.0475356927957988</v>
      </c>
      <c r="G85" s="7">
        <f t="shared" si="21"/>
        <v>4.7272396743943403</v>
      </c>
      <c r="H85" s="7">
        <f t="shared" si="22"/>
        <v>1.1963080983032703</v>
      </c>
      <c r="I85">
        <v>2.02</v>
      </c>
      <c r="J85">
        <v>1.81</v>
      </c>
      <c r="K85" s="7">
        <f t="shared" si="23"/>
        <v>2.1160220994475138</v>
      </c>
      <c r="L85" s="7">
        <f t="shared" si="24"/>
        <v>1.8960396039603959</v>
      </c>
      <c r="M85" s="16">
        <f t="shared" si="25"/>
        <v>0.47258485639686681</v>
      </c>
      <c r="N85" s="16">
        <f t="shared" si="26"/>
        <v>0.52741514360313313</v>
      </c>
      <c r="O85" s="13">
        <f t="shared" si="27"/>
        <v>0.42731068004475675</v>
      </c>
      <c r="P85" s="13">
        <f t="shared" si="28"/>
        <v>1.5129881696589131</v>
      </c>
      <c r="Q85" t="s">
        <v>197</v>
      </c>
      <c r="R85" t="s">
        <v>198</v>
      </c>
      <c r="S85" t="s">
        <v>413</v>
      </c>
      <c r="T85" s="8" t="s">
        <v>432</v>
      </c>
      <c r="U85" s="8" t="s">
        <v>421</v>
      </c>
      <c r="V85" s="28" t="s">
        <v>419</v>
      </c>
      <c r="W85" s="17" t="s">
        <v>441</v>
      </c>
      <c r="X85" s="39">
        <v>5</v>
      </c>
      <c r="Y85" t="str">
        <f t="shared" si="29"/>
        <v>Y</v>
      </c>
    </row>
    <row r="86" spans="1:25" x14ac:dyDescent="0.25">
      <c r="A86" s="26">
        <v>0.52949984239738745</v>
      </c>
      <c r="B86" s="26">
        <v>0.45878459637114655</v>
      </c>
      <c r="C86" s="14">
        <f t="shared" si="30"/>
        <v>1.8885746886577996</v>
      </c>
      <c r="D86" s="15">
        <f t="shared" si="31"/>
        <v>2.1796721335234679</v>
      </c>
      <c r="E86" s="11">
        <v>5.4018445322792985E-2</v>
      </c>
      <c r="F86" s="7">
        <f t="shared" si="20"/>
        <v>1.054018445322793</v>
      </c>
      <c r="G86" s="7">
        <f t="shared" si="21"/>
        <v>1.7917852358640878</v>
      </c>
      <c r="H86" s="7">
        <f t="shared" si="22"/>
        <v>2.0679639366803904</v>
      </c>
      <c r="I86">
        <v>1.61</v>
      </c>
      <c r="J86">
        <v>2.31</v>
      </c>
      <c r="K86" s="7">
        <f t="shared" si="23"/>
        <v>1.6969696969696968</v>
      </c>
      <c r="L86" s="7">
        <f t="shared" si="24"/>
        <v>2.4347826086956519</v>
      </c>
      <c r="M86" s="16">
        <f t="shared" si="25"/>
        <v>0.5892857142857143</v>
      </c>
      <c r="N86" s="16">
        <f t="shared" si="26"/>
        <v>0.41071428571428575</v>
      </c>
      <c r="O86" s="13">
        <f t="shared" si="27"/>
        <v>0.89854518709859676</v>
      </c>
      <c r="P86" s="13">
        <f t="shared" si="28"/>
        <v>1.1170407563819218</v>
      </c>
      <c r="Q86" t="s">
        <v>199</v>
      </c>
      <c r="R86" t="s">
        <v>200</v>
      </c>
      <c r="S86" t="s">
        <v>413</v>
      </c>
      <c r="T86" s="8" t="s">
        <v>430</v>
      </c>
      <c r="U86" s="8" t="s">
        <v>423</v>
      </c>
      <c r="V86" s="28" t="s">
        <v>419</v>
      </c>
      <c r="W86" s="17" t="s">
        <v>428</v>
      </c>
      <c r="X86" s="39">
        <v>4</v>
      </c>
      <c r="Y86" t="str">
        <f t="shared" si="29"/>
        <v>Y</v>
      </c>
    </row>
    <row r="87" spans="1:25" x14ac:dyDescent="0.25">
      <c r="A87" s="26">
        <v>0.66257300205006187</v>
      </c>
      <c r="B87" s="26">
        <v>0.33256930724481071</v>
      </c>
      <c r="C87" s="14">
        <f t="shared" si="30"/>
        <v>1.5092676533844693</v>
      </c>
      <c r="D87" s="15">
        <f t="shared" si="31"/>
        <v>3.0068920318731656</v>
      </c>
      <c r="E87" s="11">
        <v>5.2776629461209978E-2</v>
      </c>
      <c r="F87" s="7">
        <f t="shared" si="20"/>
        <v>1.05277662946121</v>
      </c>
      <c r="G87" s="7">
        <f t="shared" si="21"/>
        <v>1.4336067225930749</v>
      </c>
      <c r="H87" s="7">
        <f t="shared" si="22"/>
        <v>2.856153858024026</v>
      </c>
      <c r="I87">
        <v>1.77</v>
      </c>
      <c r="J87">
        <v>2.0499999999999998</v>
      </c>
      <c r="K87" s="7">
        <f t="shared" si="23"/>
        <v>1.8634146341463418</v>
      </c>
      <c r="L87" s="7">
        <f t="shared" si="24"/>
        <v>2.1581920903954801</v>
      </c>
      <c r="M87" s="16">
        <f t="shared" si="25"/>
        <v>0.53664921465968574</v>
      </c>
      <c r="N87" s="16">
        <f t="shared" si="26"/>
        <v>0.46335078534031415</v>
      </c>
      <c r="O87" s="13">
        <f t="shared" si="27"/>
        <v>1.2346482282103592</v>
      </c>
      <c r="P87" s="13">
        <f t="shared" si="28"/>
        <v>0.71774844840405483</v>
      </c>
      <c r="Q87" t="s">
        <v>201</v>
      </c>
      <c r="R87" t="s">
        <v>202</v>
      </c>
      <c r="S87" t="s">
        <v>413</v>
      </c>
      <c r="T87" s="8" t="s">
        <v>431</v>
      </c>
      <c r="U87" s="8" t="s">
        <v>29</v>
      </c>
      <c r="V87" s="28" t="s">
        <v>419</v>
      </c>
      <c r="W87" s="17" t="s">
        <v>423</v>
      </c>
      <c r="X87" s="39">
        <v>2</v>
      </c>
      <c r="Y87" t="str">
        <f t="shared" si="29"/>
        <v>N</v>
      </c>
    </row>
    <row r="88" spans="1:25" x14ac:dyDescent="0.25">
      <c r="A88" s="26">
        <v>0.70808963685923432</v>
      </c>
      <c r="B88" s="26">
        <v>0.28535986803877705</v>
      </c>
      <c r="C88" s="14">
        <f t="shared" si="30"/>
        <v>1.4122505795107356</v>
      </c>
      <c r="D88" s="15">
        <f t="shared" si="31"/>
        <v>3.5043470088236504</v>
      </c>
      <c r="E88" s="11">
        <v>2.8142785952212312E-2</v>
      </c>
      <c r="F88" s="7">
        <f t="shared" si="20"/>
        <v>1.0281427859522123</v>
      </c>
      <c r="G88" s="7">
        <f t="shared" si="21"/>
        <v>1.3735938225766791</v>
      </c>
      <c r="H88" s="7">
        <f t="shared" si="22"/>
        <v>3.4084244491178399</v>
      </c>
      <c r="I88">
        <v>2.13</v>
      </c>
      <c r="J88">
        <v>1.79</v>
      </c>
      <c r="K88" s="7">
        <f t="shared" si="23"/>
        <v>2.1899441340782122</v>
      </c>
      <c r="L88" s="7">
        <f t="shared" si="24"/>
        <v>1.84037558685446</v>
      </c>
      <c r="M88" s="16">
        <f t="shared" si="25"/>
        <v>0.45663265306122452</v>
      </c>
      <c r="N88" s="16">
        <f t="shared" si="26"/>
        <v>0.54336734693877553</v>
      </c>
      <c r="O88" s="13">
        <f t="shared" si="27"/>
        <v>1.5506767466414515</v>
      </c>
      <c r="P88" s="13">
        <f t="shared" si="28"/>
        <v>0.52516933460657567</v>
      </c>
      <c r="Q88" t="s">
        <v>203</v>
      </c>
      <c r="R88" t="s">
        <v>204</v>
      </c>
      <c r="S88" t="s">
        <v>409</v>
      </c>
      <c r="T88" s="8" t="s">
        <v>432</v>
      </c>
      <c r="U88" s="8" t="s">
        <v>425</v>
      </c>
      <c r="V88" s="28" t="s">
        <v>419</v>
      </c>
      <c r="W88" s="17" t="s">
        <v>29</v>
      </c>
      <c r="X88" s="39">
        <v>3</v>
      </c>
      <c r="Y88" t="str">
        <f t="shared" si="29"/>
        <v>Y</v>
      </c>
    </row>
    <row r="89" spans="1:25" x14ac:dyDescent="0.25">
      <c r="A89" s="26">
        <v>0.41017506725214997</v>
      </c>
      <c r="B89" s="26">
        <v>0.5892264633880675</v>
      </c>
      <c r="C89" s="14">
        <f t="shared" si="30"/>
        <v>2.4379833876769075</v>
      </c>
      <c r="D89" s="15">
        <f t="shared" si="31"/>
        <v>1.6971403393017583</v>
      </c>
      <c r="E89" s="11">
        <v>3.1317766907055233E-2</v>
      </c>
      <c r="F89" s="7">
        <f t="shared" si="20"/>
        <v>1.0313177669070552</v>
      </c>
      <c r="G89" s="7">
        <f t="shared" si="21"/>
        <v>2.3639497601097998</v>
      </c>
      <c r="H89" s="7">
        <f t="shared" si="22"/>
        <v>1.6456037060153823</v>
      </c>
      <c r="I89">
        <v>2.5099999999999998</v>
      </c>
      <c r="J89">
        <v>1.58</v>
      </c>
      <c r="K89" s="7">
        <f t="shared" si="23"/>
        <v>2.5886075949367084</v>
      </c>
      <c r="L89" s="7">
        <f t="shared" si="24"/>
        <v>1.6294820717131473</v>
      </c>
      <c r="M89" s="16">
        <f t="shared" si="25"/>
        <v>0.38630806845965776</v>
      </c>
      <c r="N89" s="16">
        <f t="shared" si="26"/>
        <v>0.61369193154034229</v>
      </c>
      <c r="O89" s="13">
        <f t="shared" si="27"/>
        <v>1.0617822943425905</v>
      </c>
      <c r="P89" s="13">
        <f t="shared" si="28"/>
        <v>0.9601339582697993</v>
      </c>
      <c r="Q89" t="s">
        <v>205</v>
      </c>
      <c r="R89" t="s">
        <v>206</v>
      </c>
      <c r="S89" t="s">
        <v>409</v>
      </c>
      <c r="T89" s="8" t="s">
        <v>432</v>
      </c>
      <c r="U89" s="8" t="s">
        <v>421</v>
      </c>
      <c r="V89" s="28" t="s">
        <v>419</v>
      </c>
      <c r="W89" s="17" t="s">
        <v>440</v>
      </c>
      <c r="X89" s="38" t="s">
        <v>440</v>
      </c>
      <c r="Y89" t="s">
        <v>440</v>
      </c>
    </row>
    <row r="90" spans="1:25" x14ac:dyDescent="0.25">
      <c r="A90" s="26">
        <v>0.22085491872811183</v>
      </c>
      <c r="B90" s="26">
        <v>0.77909358869943379</v>
      </c>
      <c r="C90" s="14">
        <f t="shared" si="30"/>
        <v>4.5278593103514773</v>
      </c>
      <c r="D90" s="15">
        <f t="shared" si="31"/>
        <v>1.2835428432536999</v>
      </c>
      <c r="E90" s="11">
        <v>4.3668588511637907E-2</v>
      </c>
      <c r="F90" s="7">
        <f t="shared" si="20"/>
        <v>1.0436685885116379</v>
      </c>
      <c r="G90" s="7">
        <f t="shared" si="21"/>
        <v>4.3384071918927809</v>
      </c>
      <c r="H90" s="7">
        <f t="shared" si="22"/>
        <v>1.2298375723697343</v>
      </c>
      <c r="I90">
        <v>2.23</v>
      </c>
      <c r="J90">
        <v>1.68</v>
      </c>
      <c r="K90" s="7">
        <f t="shared" si="23"/>
        <v>2.3273809523809526</v>
      </c>
      <c r="L90" s="7">
        <f t="shared" si="24"/>
        <v>1.7533632286995515</v>
      </c>
      <c r="M90" s="16">
        <f t="shared" si="25"/>
        <v>0.42966751918158563</v>
      </c>
      <c r="N90" s="16">
        <f t="shared" si="26"/>
        <v>0.57033248081841437</v>
      </c>
      <c r="O90" s="13">
        <f t="shared" si="27"/>
        <v>0.51401353108745074</v>
      </c>
      <c r="P90" s="13">
        <f t="shared" si="28"/>
        <v>1.3660340501411599</v>
      </c>
      <c r="Q90" t="s">
        <v>207</v>
      </c>
      <c r="R90" t="s">
        <v>208</v>
      </c>
      <c r="S90" t="s">
        <v>11</v>
      </c>
      <c r="T90" s="8" t="s">
        <v>432</v>
      </c>
      <c r="U90" s="8" t="s">
        <v>421</v>
      </c>
      <c r="V90" s="28" t="s">
        <v>419</v>
      </c>
      <c r="W90" s="17" t="s">
        <v>30</v>
      </c>
      <c r="X90" s="39">
        <v>5</v>
      </c>
      <c r="Y90" t="str">
        <f t="shared" si="29"/>
        <v>Y</v>
      </c>
    </row>
    <row r="91" spans="1:25" x14ac:dyDescent="0.25">
      <c r="A91" s="26">
        <v>0.43177966585258865</v>
      </c>
      <c r="B91" s="26">
        <v>0.56574154436823776</v>
      </c>
      <c r="C91" s="14">
        <f t="shared" si="30"/>
        <v>2.3159960486453386</v>
      </c>
      <c r="D91" s="15">
        <f t="shared" si="31"/>
        <v>1.7675915971783505</v>
      </c>
      <c r="E91" s="11">
        <v>4.200236330432916E-2</v>
      </c>
      <c r="F91" s="7">
        <f t="shared" si="20"/>
        <v>1.0420023633043292</v>
      </c>
      <c r="G91" s="7">
        <f t="shared" si="21"/>
        <v>2.2226399192617996</v>
      </c>
      <c r="H91" s="7">
        <f t="shared" si="22"/>
        <v>1.696341255477656</v>
      </c>
      <c r="I91">
        <v>2.14</v>
      </c>
      <c r="J91">
        <v>1.74</v>
      </c>
      <c r="K91" s="7">
        <f t="shared" si="23"/>
        <v>2.2298850574712645</v>
      </c>
      <c r="L91" s="7">
        <f t="shared" si="24"/>
        <v>1.8130841121495327</v>
      </c>
      <c r="M91" s="16">
        <f t="shared" si="25"/>
        <v>0.44845360824742264</v>
      </c>
      <c r="N91" s="16">
        <f t="shared" si="26"/>
        <v>0.55154639175257736</v>
      </c>
      <c r="O91" s="13">
        <f t="shared" si="27"/>
        <v>0.96281902500462313</v>
      </c>
      <c r="P91" s="13">
        <f t="shared" si="28"/>
        <v>1.0257370056769919</v>
      </c>
      <c r="Q91" t="s">
        <v>209</v>
      </c>
      <c r="R91" t="s">
        <v>210</v>
      </c>
      <c r="S91" t="s">
        <v>11</v>
      </c>
      <c r="T91" s="8" t="s">
        <v>430</v>
      </c>
      <c r="U91" s="8" t="s">
        <v>32</v>
      </c>
      <c r="V91" s="28" t="s">
        <v>419</v>
      </c>
      <c r="W91" s="17" t="s">
        <v>428</v>
      </c>
      <c r="X91" s="39">
        <v>4</v>
      </c>
      <c r="Y91" t="str">
        <f t="shared" si="29"/>
        <v>Y</v>
      </c>
    </row>
    <row r="92" spans="1:25" x14ac:dyDescent="0.25">
      <c r="A92" s="26">
        <v>0.10183952153749887</v>
      </c>
      <c r="B92" s="26">
        <v>0.89815282653370709</v>
      </c>
      <c r="C92" s="14">
        <f t="shared" si="30"/>
        <v>9.8193705636351076</v>
      </c>
      <c r="D92" s="15">
        <f t="shared" si="31"/>
        <v>1.1133962622590161</v>
      </c>
      <c r="E92" s="11">
        <v>4.4607566346696714E-2</v>
      </c>
      <c r="F92" s="7">
        <f t="shared" si="20"/>
        <v>1.0446075663466967</v>
      </c>
      <c r="G92" s="7">
        <f t="shared" si="21"/>
        <v>9.4000569017285276</v>
      </c>
      <c r="H92" s="7">
        <f t="shared" si="22"/>
        <v>1.0658512326814691</v>
      </c>
      <c r="I92">
        <v>2.5299999999999998</v>
      </c>
      <c r="J92">
        <v>1.54</v>
      </c>
      <c r="K92" s="7">
        <f t="shared" si="23"/>
        <v>2.6428571428571423</v>
      </c>
      <c r="L92" s="7">
        <f t="shared" si="24"/>
        <v>1.6086956521739131</v>
      </c>
      <c r="M92" s="16">
        <f t="shared" si="25"/>
        <v>0.37837837837837845</v>
      </c>
      <c r="N92" s="16">
        <f t="shared" si="26"/>
        <v>0.6216216216216216</v>
      </c>
      <c r="O92" s="13">
        <f t="shared" si="27"/>
        <v>0.26914730692053274</v>
      </c>
      <c r="P92" s="13">
        <f t="shared" si="28"/>
        <v>1.4448545470324852</v>
      </c>
      <c r="Q92" t="s">
        <v>211</v>
      </c>
      <c r="R92" t="s">
        <v>212</v>
      </c>
      <c r="S92" t="s">
        <v>11</v>
      </c>
      <c r="T92" s="8" t="s">
        <v>430</v>
      </c>
      <c r="U92" s="8" t="s">
        <v>424</v>
      </c>
      <c r="V92" s="28" t="s">
        <v>419</v>
      </c>
      <c r="W92" s="17" t="s">
        <v>32</v>
      </c>
      <c r="X92" s="39">
        <v>3</v>
      </c>
      <c r="Y92" t="str">
        <f t="shared" si="29"/>
        <v>Y</v>
      </c>
    </row>
    <row r="93" spans="1:25" x14ac:dyDescent="0.25">
      <c r="A93" s="26">
        <v>7.7552963425826918E-2</v>
      </c>
      <c r="B93" s="26">
        <v>0.92243655067916885</v>
      </c>
      <c r="C93" s="14">
        <f t="shared" si="30"/>
        <v>12.894413776417691</v>
      </c>
      <c r="D93" s="15">
        <f t="shared" si="31"/>
        <v>1.0840854032331253</v>
      </c>
      <c r="E93" s="11">
        <v>4.1666666666666741E-2</v>
      </c>
      <c r="F93" s="7">
        <f t="shared" si="20"/>
        <v>1.0416666666666667</v>
      </c>
      <c r="G93" s="7">
        <f t="shared" si="21"/>
        <v>12.378637225360983</v>
      </c>
      <c r="H93" s="7">
        <f t="shared" si="22"/>
        <v>1.0407219871038003</v>
      </c>
      <c r="I93">
        <v>2.4</v>
      </c>
      <c r="J93">
        <v>1.6</v>
      </c>
      <c r="K93" s="7">
        <f t="shared" si="23"/>
        <v>2.5</v>
      </c>
      <c r="L93" s="7">
        <f t="shared" si="24"/>
        <v>1.666666666666667</v>
      </c>
      <c r="M93" s="16">
        <f t="shared" si="25"/>
        <v>0.4</v>
      </c>
      <c r="N93" s="16">
        <f t="shared" si="26"/>
        <v>0.59999999999999987</v>
      </c>
      <c r="O93" s="13">
        <f t="shared" si="27"/>
        <v>0.19388240856456732</v>
      </c>
      <c r="P93" s="13">
        <f t="shared" si="28"/>
        <v>1.5373942511319483</v>
      </c>
      <c r="Q93" t="s">
        <v>213</v>
      </c>
      <c r="R93" t="s">
        <v>8</v>
      </c>
      <c r="S93" t="s">
        <v>11</v>
      </c>
      <c r="T93" s="8" t="s">
        <v>430</v>
      </c>
      <c r="U93" s="8" t="s">
        <v>424</v>
      </c>
      <c r="V93" s="28" t="s">
        <v>419</v>
      </c>
      <c r="W93" s="17" t="s">
        <v>424</v>
      </c>
      <c r="X93" s="39">
        <v>1</v>
      </c>
      <c r="Y93" t="str">
        <f t="shared" si="29"/>
        <v>N</v>
      </c>
    </row>
    <row r="94" spans="1:25" x14ac:dyDescent="0.25">
      <c r="A94" s="26">
        <v>0.30697826152460772</v>
      </c>
      <c r="B94" s="26">
        <v>0.69286759724584157</v>
      </c>
      <c r="C94" s="14">
        <f t="shared" si="30"/>
        <v>3.2575596559622801</v>
      </c>
      <c r="D94" s="15">
        <f t="shared" si="31"/>
        <v>1.4432771917391058</v>
      </c>
      <c r="E94" s="11">
        <v>4.5105940465357985E-2</v>
      </c>
      <c r="F94" s="7">
        <f t="shared" si="20"/>
        <v>1.045105940465358</v>
      </c>
      <c r="G94" s="7">
        <f t="shared" si="21"/>
        <v>3.1169659742932616</v>
      </c>
      <c r="H94" s="7">
        <f t="shared" si="22"/>
        <v>1.3809864970210128</v>
      </c>
      <c r="I94">
        <v>2.4500000000000002</v>
      </c>
      <c r="J94">
        <v>1.57</v>
      </c>
      <c r="K94" s="7">
        <f t="shared" si="23"/>
        <v>2.5605095541401273</v>
      </c>
      <c r="L94" s="7">
        <f t="shared" si="24"/>
        <v>1.6408163265306122</v>
      </c>
      <c r="M94" s="16">
        <f t="shared" si="25"/>
        <v>0.39054726368159204</v>
      </c>
      <c r="N94" s="16">
        <f t="shared" si="26"/>
        <v>0.60945273631840802</v>
      </c>
      <c r="O94" s="13">
        <f t="shared" si="27"/>
        <v>0.78602077154708472</v>
      </c>
      <c r="P94" s="13">
        <f t="shared" si="28"/>
        <v>1.1368684656850132</v>
      </c>
      <c r="Q94" t="s">
        <v>214</v>
      </c>
      <c r="R94" t="s">
        <v>215</v>
      </c>
      <c r="S94" t="s">
        <v>11</v>
      </c>
      <c r="T94" s="8" t="s">
        <v>432</v>
      </c>
      <c r="U94" s="8" t="s">
        <v>421</v>
      </c>
      <c r="V94" s="28" t="s">
        <v>419</v>
      </c>
      <c r="W94" s="17" t="s">
        <v>435</v>
      </c>
      <c r="X94" s="39">
        <v>6</v>
      </c>
      <c r="Y94" t="str">
        <f t="shared" si="29"/>
        <v>Y</v>
      </c>
    </row>
    <row r="95" spans="1:25" x14ac:dyDescent="0.25">
      <c r="A95" s="26">
        <v>0.27576652236501892</v>
      </c>
      <c r="B95" s="26">
        <v>0.72383419084924205</v>
      </c>
      <c r="C95" s="14">
        <f t="shared" si="30"/>
        <v>3.6262559770629008</v>
      </c>
      <c r="D95" s="15">
        <f t="shared" si="31"/>
        <v>1.3815318655046469</v>
      </c>
      <c r="E95" s="11">
        <v>4.26320667284521E-2</v>
      </c>
      <c r="F95" s="7">
        <f t="shared" si="20"/>
        <v>1.0426320667284521</v>
      </c>
      <c r="G95" s="7">
        <f t="shared" si="21"/>
        <v>3.477982399334107</v>
      </c>
      <c r="H95" s="7">
        <f t="shared" si="22"/>
        <v>1.3250425625595683</v>
      </c>
      <c r="I95">
        <v>2.4900000000000002</v>
      </c>
      <c r="J95">
        <v>1.56</v>
      </c>
      <c r="K95" s="7">
        <f t="shared" si="23"/>
        <v>2.5961538461538458</v>
      </c>
      <c r="L95" s="7">
        <f t="shared" si="24"/>
        <v>1.6265060240963853</v>
      </c>
      <c r="M95" s="16">
        <f t="shared" si="25"/>
        <v>0.38518518518518524</v>
      </c>
      <c r="N95" s="16">
        <f t="shared" si="26"/>
        <v>0.61481481481481493</v>
      </c>
      <c r="O95" s="13">
        <f t="shared" si="27"/>
        <v>0.71593231767841448</v>
      </c>
      <c r="P95" s="13">
        <f t="shared" si="28"/>
        <v>1.1773206718632248</v>
      </c>
      <c r="Q95" t="s">
        <v>7</v>
      </c>
      <c r="R95" t="s">
        <v>216</v>
      </c>
      <c r="S95" t="s">
        <v>11</v>
      </c>
      <c r="T95" s="8" t="s">
        <v>432</v>
      </c>
      <c r="U95" s="8" t="s">
        <v>421</v>
      </c>
      <c r="V95" s="28" t="s">
        <v>419</v>
      </c>
      <c r="W95" s="17" t="s">
        <v>34</v>
      </c>
      <c r="X95" s="39">
        <v>5</v>
      </c>
      <c r="Y95" t="str">
        <f t="shared" si="29"/>
        <v>Y</v>
      </c>
    </row>
    <row r="96" spans="1:25" x14ac:dyDescent="0.25">
      <c r="A96" s="26">
        <v>0.70497312223776976</v>
      </c>
      <c r="B96" s="26">
        <v>0.28690953476929992</v>
      </c>
      <c r="C96" s="14">
        <f t="shared" si="30"/>
        <v>1.4184937956581061</v>
      </c>
      <c r="D96" s="15">
        <f t="shared" si="31"/>
        <v>3.485419195998789</v>
      </c>
      <c r="E96" s="11">
        <v>4.4372294372294396E-2</v>
      </c>
      <c r="F96" s="7">
        <f t="shared" si="20"/>
        <v>1.0443722943722944</v>
      </c>
      <c r="G96" s="7">
        <f t="shared" si="21"/>
        <v>1.358226183614601</v>
      </c>
      <c r="H96" s="7">
        <f t="shared" si="22"/>
        <v>3.3373340280858872</v>
      </c>
      <c r="I96">
        <v>2.1</v>
      </c>
      <c r="J96">
        <v>1.76</v>
      </c>
      <c r="K96" s="7">
        <f t="shared" si="23"/>
        <v>2.1931818181818183</v>
      </c>
      <c r="L96" s="7">
        <f t="shared" si="24"/>
        <v>1.8380952380952382</v>
      </c>
      <c r="M96" s="16">
        <f t="shared" si="25"/>
        <v>0.45595854922279788</v>
      </c>
      <c r="N96" s="16">
        <f t="shared" si="26"/>
        <v>0.54404145077720201</v>
      </c>
      <c r="O96" s="13">
        <f t="shared" si="27"/>
        <v>1.5461342339987452</v>
      </c>
      <c r="P96" s="13">
        <f t="shared" si="28"/>
        <v>0.52736704962357039</v>
      </c>
      <c r="Q96" t="s">
        <v>217</v>
      </c>
      <c r="R96" t="s">
        <v>218</v>
      </c>
      <c r="S96" t="s">
        <v>11</v>
      </c>
      <c r="T96" s="8" t="s">
        <v>432</v>
      </c>
      <c r="U96" s="8" t="s">
        <v>425</v>
      </c>
      <c r="V96" s="28" t="s">
        <v>419</v>
      </c>
      <c r="W96" s="17" t="s">
        <v>421</v>
      </c>
      <c r="X96" s="39">
        <v>2</v>
      </c>
      <c r="Y96" t="str">
        <f t="shared" si="29"/>
        <v>N</v>
      </c>
    </row>
    <row r="97" spans="1:25" x14ac:dyDescent="0.25">
      <c r="A97" s="26">
        <v>0.32303142288985837</v>
      </c>
      <c r="B97" s="26">
        <v>0.67629169614167728</v>
      </c>
      <c r="C97" s="14">
        <f t="shared" si="30"/>
        <v>3.0956740711288715</v>
      </c>
      <c r="D97" s="15">
        <f t="shared" si="31"/>
        <v>1.4786518978498719</v>
      </c>
      <c r="E97" s="11">
        <v>4.2479792511268322E-2</v>
      </c>
      <c r="F97" s="7">
        <f t="shared" si="20"/>
        <v>1.0424797925112683</v>
      </c>
      <c r="G97" s="7">
        <f t="shared" si="21"/>
        <v>2.9695290914671708</v>
      </c>
      <c r="H97" s="7">
        <f t="shared" si="22"/>
        <v>1.4183986188239606</v>
      </c>
      <c r="I97">
        <v>2.63</v>
      </c>
      <c r="J97">
        <v>1.51</v>
      </c>
      <c r="K97" s="7">
        <f t="shared" si="23"/>
        <v>2.7417218543046356</v>
      </c>
      <c r="L97" s="7">
        <f t="shared" si="24"/>
        <v>1.5741444866920151</v>
      </c>
      <c r="M97" s="16">
        <f t="shared" si="25"/>
        <v>0.36473429951690822</v>
      </c>
      <c r="N97" s="16">
        <f t="shared" si="26"/>
        <v>0.63526570048309183</v>
      </c>
      <c r="O97" s="13">
        <f t="shared" si="27"/>
        <v>0.88566231176424748</v>
      </c>
      <c r="P97" s="13">
        <f t="shared" si="28"/>
        <v>1.0645808448770129</v>
      </c>
      <c r="Q97" t="s">
        <v>219</v>
      </c>
      <c r="R97" t="s">
        <v>220</v>
      </c>
      <c r="S97" t="s">
        <v>11</v>
      </c>
      <c r="T97" s="8" t="s">
        <v>432</v>
      </c>
      <c r="U97" s="8" t="s">
        <v>421</v>
      </c>
      <c r="V97" s="28" t="s">
        <v>419</v>
      </c>
      <c r="W97" s="17" t="s">
        <v>422</v>
      </c>
      <c r="X97" s="39">
        <v>0</v>
      </c>
      <c r="Y97" t="str">
        <f t="shared" si="29"/>
        <v>N</v>
      </c>
    </row>
    <row r="98" spans="1:25" x14ac:dyDescent="0.25">
      <c r="A98" s="26">
        <v>0.12325899133845654</v>
      </c>
      <c r="B98" s="26">
        <v>0.87671905434330066</v>
      </c>
      <c r="C98" s="14">
        <f t="shared" si="30"/>
        <v>8.1129984039387661</v>
      </c>
      <c r="D98" s="15">
        <f t="shared" si="31"/>
        <v>1.1406162499217516</v>
      </c>
      <c r="E98" s="11">
        <v>4.1511309967685817E-2</v>
      </c>
      <c r="F98" s="7">
        <f t="shared" si="20"/>
        <v>1.0415113099676858</v>
      </c>
      <c r="G98" s="7">
        <f t="shared" si="21"/>
        <v>7.789640233662448</v>
      </c>
      <c r="H98" s="7">
        <f t="shared" si="22"/>
        <v>1.0951549339940827</v>
      </c>
      <c r="I98">
        <v>2.7</v>
      </c>
      <c r="J98">
        <v>1.49</v>
      </c>
      <c r="K98" s="7">
        <f t="shared" si="23"/>
        <v>2.8120805369127519</v>
      </c>
      <c r="L98" s="7">
        <f t="shared" si="24"/>
        <v>1.5518518518518518</v>
      </c>
      <c r="M98" s="16">
        <f t="shared" si="25"/>
        <v>0.35560859188544147</v>
      </c>
      <c r="N98" s="16">
        <f t="shared" si="26"/>
        <v>0.64439140811455853</v>
      </c>
      <c r="O98" s="13">
        <f t="shared" si="27"/>
        <v>0.34661421054237107</v>
      </c>
      <c r="P98" s="13">
        <f t="shared" si="28"/>
        <v>1.3605380880364555</v>
      </c>
      <c r="Q98" t="s">
        <v>221</v>
      </c>
      <c r="R98" t="s">
        <v>222</v>
      </c>
      <c r="S98" t="s">
        <v>11</v>
      </c>
      <c r="T98" s="8" t="s">
        <v>431</v>
      </c>
      <c r="U98" s="8" t="s">
        <v>33</v>
      </c>
      <c r="V98" s="28" t="s">
        <v>419</v>
      </c>
      <c r="W98" s="17" t="s">
        <v>421</v>
      </c>
      <c r="X98" s="39">
        <v>2</v>
      </c>
      <c r="Y98" t="str">
        <f t="shared" si="29"/>
        <v>N</v>
      </c>
    </row>
    <row r="99" spans="1:25" x14ac:dyDescent="0.25">
      <c r="A99" s="26">
        <v>0.30375412504586541</v>
      </c>
      <c r="B99" s="26">
        <v>0.69554094551036472</v>
      </c>
      <c r="C99" s="14">
        <f t="shared" si="30"/>
        <v>3.2921363614370827</v>
      </c>
      <c r="D99" s="15">
        <f t="shared" si="31"/>
        <v>1.4377298798221483</v>
      </c>
      <c r="E99" s="11">
        <v>4.3410041841004166E-2</v>
      </c>
      <c r="F99" s="7">
        <f t="shared" si="20"/>
        <v>1.0434100418410042</v>
      </c>
      <c r="G99" s="7">
        <f t="shared" si="21"/>
        <v>3.1551702872519809</v>
      </c>
      <c r="H99" s="7">
        <f t="shared" si="22"/>
        <v>1.3779145514886955</v>
      </c>
      <c r="I99">
        <v>2.39</v>
      </c>
      <c r="J99">
        <v>1.6</v>
      </c>
      <c r="K99" s="7">
        <f t="shared" si="23"/>
        <v>2.4937499999999999</v>
      </c>
      <c r="L99" s="7">
        <f t="shared" si="24"/>
        <v>1.6694560669456067</v>
      </c>
      <c r="M99" s="16">
        <f t="shared" si="25"/>
        <v>0.40100250626566419</v>
      </c>
      <c r="N99" s="16">
        <f t="shared" si="26"/>
        <v>0.59899749373433586</v>
      </c>
      <c r="O99" s="13">
        <f t="shared" si="27"/>
        <v>0.75748684933312693</v>
      </c>
      <c r="P99" s="13">
        <f t="shared" si="28"/>
        <v>1.1611750512913621</v>
      </c>
      <c r="Q99" t="s">
        <v>223</v>
      </c>
      <c r="R99" t="s">
        <v>224</v>
      </c>
      <c r="S99" t="s">
        <v>11</v>
      </c>
      <c r="T99" s="8" t="s">
        <v>432</v>
      </c>
      <c r="U99" s="8" t="s">
        <v>421</v>
      </c>
      <c r="V99" s="28" t="s">
        <v>419</v>
      </c>
      <c r="W99" s="17" t="s">
        <v>424</v>
      </c>
      <c r="X99" s="39">
        <v>1</v>
      </c>
      <c r="Y99" t="str">
        <f t="shared" si="29"/>
        <v>N</v>
      </c>
    </row>
    <row r="100" spans="1:25" x14ac:dyDescent="0.25">
      <c r="A100" s="26">
        <v>0.31934721899512131</v>
      </c>
      <c r="B100" s="26">
        <v>0.67984933728497132</v>
      </c>
      <c r="C100" s="14">
        <f t="shared" si="30"/>
        <v>3.1313878453260529</v>
      </c>
      <c r="D100" s="15">
        <f t="shared" si="31"/>
        <v>1.4709141351723223</v>
      </c>
      <c r="E100" s="11">
        <v>5.3079459631953929E-2</v>
      </c>
      <c r="F100" s="7">
        <f t="shared" si="20"/>
        <v>1.0530794596319539</v>
      </c>
      <c r="G100" s="7">
        <f t="shared" si="21"/>
        <v>2.973553245849518</v>
      </c>
      <c r="H100" s="7">
        <f t="shared" si="22"/>
        <v>1.3967741196722225</v>
      </c>
      <c r="I100">
        <v>2.38</v>
      </c>
      <c r="J100">
        <v>1.58</v>
      </c>
      <c r="K100" s="7">
        <f t="shared" si="23"/>
        <v>2.5063291139240502</v>
      </c>
      <c r="L100" s="7">
        <f t="shared" si="24"/>
        <v>1.6638655462184873</v>
      </c>
      <c r="M100" s="16">
        <f t="shared" si="25"/>
        <v>0.39898989898989906</v>
      </c>
      <c r="N100" s="16">
        <f t="shared" si="26"/>
        <v>0.60101010101010111</v>
      </c>
      <c r="O100" s="13">
        <f t="shared" si="27"/>
        <v>0.80038923241815196</v>
      </c>
      <c r="P100" s="13">
        <f t="shared" si="28"/>
        <v>1.1311778889279354</v>
      </c>
      <c r="Q100" t="s">
        <v>225</v>
      </c>
      <c r="R100" t="s">
        <v>226</v>
      </c>
      <c r="S100" t="s">
        <v>414</v>
      </c>
      <c r="T100" s="8" t="s">
        <v>432</v>
      </c>
      <c r="U100" s="8" t="s">
        <v>421</v>
      </c>
      <c r="V100" s="28" t="s">
        <v>419</v>
      </c>
      <c r="W100" s="17" t="s">
        <v>422</v>
      </c>
      <c r="X100" s="39">
        <v>0</v>
      </c>
      <c r="Y100" t="str">
        <f t="shared" si="29"/>
        <v>N</v>
      </c>
    </row>
    <row r="101" spans="1:25" x14ac:dyDescent="0.25">
      <c r="A101" s="26">
        <v>0.12995744350873883</v>
      </c>
      <c r="B101" s="26">
        <v>0.87000674003248057</v>
      </c>
      <c r="C101" s="14">
        <f t="shared" si="30"/>
        <v>7.694826652486098</v>
      </c>
      <c r="D101" s="15">
        <f t="shared" si="31"/>
        <v>1.1494163826393646</v>
      </c>
      <c r="E101" s="11">
        <v>5.0420168067226934E-2</v>
      </c>
      <c r="F101" s="7">
        <f t="shared" si="20"/>
        <v>1.0504201680672269</v>
      </c>
      <c r="G101" s="7">
        <f t="shared" si="21"/>
        <v>7.3254749731667648</v>
      </c>
      <c r="H101" s="7">
        <f t="shared" si="22"/>
        <v>1.0942443962726751</v>
      </c>
      <c r="I101">
        <v>2.52</v>
      </c>
      <c r="J101">
        <v>1.53</v>
      </c>
      <c r="K101" s="7">
        <f t="shared" si="23"/>
        <v>2.6470588235294117</v>
      </c>
      <c r="L101" s="7">
        <f t="shared" si="24"/>
        <v>1.6071428571428572</v>
      </c>
      <c r="M101" s="16">
        <f t="shared" si="25"/>
        <v>0.37777777777777777</v>
      </c>
      <c r="N101" s="16">
        <f t="shared" si="26"/>
        <v>0.62222222222222223</v>
      </c>
      <c r="O101" s="13">
        <f t="shared" si="27"/>
        <v>0.34400499752313224</v>
      </c>
      <c r="P101" s="13">
        <f t="shared" si="28"/>
        <v>1.3982251179093439</v>
      </c>
      <c r="Q101" t="s">
        <v>227</v>
      </c>
      <c r="R101" t="s">
        <v>228</v>
      </c>
      <c r="S101" t="s">
        <v>414</v>
      </c>
      <c r="T101" s="8" t="s">
        <v>431</v>
      </c>
      <c r="U101" s="8" t="s">
        <v>33</v>
      </c>
      <c r="V101" s="28" t="s">
        <v>419</v>
      </c>
      <c r="W101" s="17" t="s">
        <v>32</v>
      </c>
      <c r="X101" s="39">
        <v>3</v>
      </c>
      <c r="Y101" t="str">
        <f t="shared" si="29"/>
        <v>Y</v>
      </c>
    </row>
    <row r="102" spans="1:25" x14ac:dyDescent="0.25">
      <c r="A102" s="26">
        <v>0.29244430531644927</v>
      </c>
      <c r="B102" s="26">
        <v>0.70547921311470352</v>
      </c>
      <c r="C102" s="14">
        <f t="shared" si="30"/>
        <v>3.4194545143148405</v>
      </c>
      <c r="D102" s="15">
        <f t="shared" si="31"/>
        <v>1.4174762082428791</v>
      </c>
      <c r="E102" s="11">
        <v>5.0184383517716924E-2</v>
      </c>
      <c r="F102" s="7">
        <f t="shared" si="20"/>
        <v>1.0501843835177169</v>
      </c>
      <c r="G102" s="7">
        <f t="shared" si="21"/>
        <v>3.2560515734017801</v>
      </c>
      <c r="H102" s="7">
        <f t="shared" si="22"/>
        <v>1.3497403222611963</v>
      </c>
      <c r="I102">
        <v>2.31</v>
      </c>
      <c r="J102">
        <v>1.62</v>
      </c>
      <c r="K102" s="7">
        <f t="shared" si="23"/>
        <v>2.425925925925926</v>
      </c>
      <c r="L102" s="7">
        <f t="shared" si="24"/>
        <v>1.7012987012987015</v>
      </c>
      <c r="M102" s="16">
        <f t="shared" si="25"/>
        <v>0.41221374045801523</v>
      </c>
      <c r="N102" s="16">
        <f t="shared" si="26"/>
        <v>0.5877862595419846</v>
      </c>
      <c r="O102" s="13">
        <f t="shared" si="27"/>
        <v>0.70944822215657144</v>
      </c>
      <c r="P102" s="13">
        <f t="shared" si="28"/>
        <v>1.200230869065275</v>
      </c>
      <c r="Q102" t="s">
        <v>229</v>
      </c>
      <c r="R102" t="s">
        <v>230</v>
      </c>
      <c r="S102" t="s">
        <v>414</v>
      </c>
      <c r="T102" s="8" t="s">
        <v>430</v>
      </c>
      <c r="U102" s="8" t="s">
        <v>423</v>
      </c>
      <c r="V102" s="28" t="s">
        <v>419</v>
      </c>
      <c r="W102" s="17" t="s">
        <v>422</v>
      </c>
      <c r="X102" s="39">
        <v>0</v>
      </c>
      <c r="Y102" t="str">
        <f t="shared" si="29"/>
        <v>N</v>
      </c>
    </row>
    <row r="103" spans="1:25" x14ac:dyDescent="0.25">
      <c r="A103" s="26">
        <v>0.64290574837679715</v>
      </c>
      <c r="B103" s="26">
        <v>0.34361024241175808</v>
      </c>
      <c r="C103" s="14">
        <f t="shared" si="30"/>
        <v>1.5554379510912624</v>
      </c>
      <c r="D103" s="15">
        <f t="shared" si="31"/>
        <v>2.9102741320547456</v>
      </c>
      <c r="E103" s="11">
        <v>2.925809822361547E-2</v>
      </c>
      <c r="F103" s="7">
        <f t="shared" si="20"/>
        <v>1.0292580982236155</v>
      </c>
      <c r="G103" s="7">
        <f t="shared" si="21"/>
        <v>1.5112224560348611</v>
      </c>
      <c r="H103" s="7">
        <f t="shared" si="22"/>
        <v>2.8275455272856767</v>
      </c>
      <c r="I103">
        <v>1.74</v>
      </c>
      <c r="J103">
        <v>2.2000000000000002</v>
      </c>
      <c r="K103" s="7">
        <f t="shared" si="23"/>
        <v>1.790909090909091</v>
      </c>
      <c r="L103" s="7">
        <f t="shared" si="24"/>
        <v>2.264367816091954</v>
      </c>
      <c r="M103" s="16">
        <f t="shared" si="25"/>
        <v>0.55837563451776651</v>
      </c>
      <c r="N103" s="16">
        <f t="shared" si="26"/>
        <v>0.44162436548223349</v>
      </c>
      <c r="O103" s="13">
        <f t="shared" si="27"/>
        <v>1.1513857493657185</v>
      </c>
      <c r="P103" s="13">
        <f t="shared" si="28"/>
        <v>0.77805997419673967</v>
      </c>
      <c r="Q103" t="s">
        <v>231</v>
      </c>
      <c r="R103" t="s">
        <v>232</v>
      </c>
      <c r="S103" t="s">
        <v>410</v>
      </c>
      <c r="T103" s="8" t="s">
        <v>431</v>
      </c>
      <c r="U103" s="8" t="s">
        <v>29</v>
      </c>
      <c r="V103" s="28" t="s">
        <v>419</v>
      </c>
      <c r="W103" s="17" t="s">
        <v>29</v>
      </c>
      <c r="X103" s="39">
        <v>3</v>
      </c>
      <c r="Y103" t="str">
        <f t="shared" si="29"/>
        <v>Y</v>
      </c>
    </row>
    <row r="104" spans="1:25" x14ac:dyDescent="0.25">
      <c r="A104" s="26">
        <v>0.64244767637667954</v>
      </c>
      <c r="B104" s="26">
        <v>0.352214696457678</v>
      </c>
      <c r="C104" s="14">
        <f t="shared" si="30"/>
        <v>1.5565469948305652</v>
      </c>
      <c r="D104" s="15">
        <f t="shared" si="31"/>
        <v>2.8391773825944249</v>
      </c>
      <c r="E104" s="11">
        <v>3.0507091113151752E-2</v>
      </c>
      <c r="F104" s="7">
        <f t="shared" si="20"/>
        <v>1.0305070911131518</v>
      </c>
      <c r="G104" s="7">
        <f t="shared" si="21"/>
        <v>1.5104670392410267</v>
      </c>
      <c r="H104" s="7">
        <f t="shared" si="22"/>
        <v>2.7551264878027681</v>
      </c>
      <c r="I104">
        <v>1.62</v>
      </c>
      <c r="J104">
        <v>2.42</v>
      </c>
      <c r="K104" s="7">
        <f t="shared" si="23"/>
        <v>1.669421487603306</v>
      </c>
      <c r="L104" s="7">
        <f t="shared" si="24"/>
        <v>2.4938271604938271</v>
      </c>
      <c r="M104" s="16">
        <f t="shared" si="25"/>
        <v>0.59900990099009899</v>
      </c>
      <c r="N104" s="16">
        <f t="shared" si="26"/>
        <v>0.40099009900990101</v>
      </c>
      <c r="O104" s="13">
        <f t="shared" si="27"/>
        <v>1.0725159556040436</v>
      </c>
      <c r="P104" s="13">
        <f t="shared" si="28"/>
        <v>0.87836257635124626</v>
      </c>
      <c r="Q104" t="s">
        <v>233</v>
      </c>
      <c r="R104" t="s">
        <v>234</v>
      </c>
      <c r="S104" t="s">
        <v>410</v>
      </c>
      <c r="T104" s="8" t="s">
        <v>431</v>
      </c>
      <c r="U104" s="8" t="s">
        <v>29</v>
      </c>
      <c r="V104" s="28" t="s">
        <v>419</v>
      </c>
      <c r="W104" s="17" t="s">
        <v>437</v>
      </c>
      <c r="X104" s="39">
        <v>2</v>
      </c>
      <c r="Y104" t="str">
        <f t="shared" si="29"/>
        <v>N</v>
      </c>
    </row>
    <row r="105" spans="1:25" x14ac:dyDescent="0.25">
      <c r="A105" s="26">
        <v>0.76077759824191893</v>
      </c>
      <c r="B105" s="26">
        <v>0.20250949809803689</v>
      </c>
      <c r="C105" s="14">
        <f t="shared" si="30"/>
        <v>1.3144445923629984</v>
      </c>
      <c r="D105" s="15">
        <f t="shared" si="31"/>
        <v>4.9380399901830279</v>
      </c>
      <c r="E105" s="11">
        <v>3.7044182905653145E-2</v>
      </c>
      <c r="F105" s="7">
        <f t="shared" si="20"/>
        <v>1.0370441829056531</v>
      </c>
      <c r="G105" s="7">
        <f t="shared" si="21"/>
        <v>1.2674914087846363</v>
      </c>
      <c r="H105" s="7">
        <f t="shared" si="22"/>
        <v>4.7616486082081177</v>
      </c>
      <c r="I105">
        <v>1.46</v>
      </c>
      <c r="J105">
        <v>2.84</v>
      </c>
      <c r="K105" s="7">
        <f t="shared" si="23"/>
        <v>1.5140845070422535</v>
      </c>
      <c r="L105" s="7">
        <f t="shared" si="24"/>
        <v>2.9452054794520546</v>
      </c>
      <c r="M105" s="16">
        <f t="shared" si="25"/>
        <v>0.66046511627906979</v>
      </c>
      <c r="N105" s="16">
        <f t="shared" si="26"/>
        <v>0.33953488372093027</v>
      </c>
      <c r="O105" s="13">
        <f t="shared" si="27"/>
        <v>1.1518815748029054</v>
      </c>
      <c r="P105" s="13">
        <f t="shared" si="28"/>
        <v>0.59643208343942367</v>
      </c>
      <c r="Q105" t="s">
        <v>235</v>
      </c>
      <c r="R105" t="s">
        <v>236</v>
      </c>
      <c r="S105" t="s">
        <v>410</v>
      </c>
      <c r="T105" s="8" t="s">
        <v>430</v>
      </c>
      <c r="U105" s="8" t="s">
        <v>428</v>
      </c>
      <c r="V105" s="28" t="s">
        <v>419</v>
      </c>
      <c r="W105" s="17" t="s">
        <v>434</v>
      </c>
      <c r="X105" s="39">
        <v>4</v>
      </c>
      <c r="Y105" t="str">
        <f t="shared" si="29"/>
        <v>Y</v>
      </c>
    </row>
    <row r="106" spans="1:25" x14ac:dyDescent="0.25">
      <c r="A106" s="26">
        <v>0.3096418472604956</v>
      </c>
      <c r="B106" s="26">
        <v>0.6902085363004391</v>
      </c>
      <c r="C106" s="14">
        <f t="shared" si="30"/>
        <v>3.2295376379108074</v>
      </c>
      <c r="D106" s="15">
        <f t="shared" si="31"/>
        <v>1.4488374852042001</v>
      </c>
      <c r="E106" s="11">
        <v>2.861071447458885E-2</v>
      </c>
      <c r="F106" s="7">
        <f t="shared" si="20"/>
        <v>1.0286107144745888</v>
      </c>
      <c r="G106" s="7">
        <f t="shared" si="21"/>
        <v>3.1397083390876839</v>
      </c>
      <c r="H106" s="7">
        <f t="shared" si="22"/>
        <v>1.4085382009113736</v>
      </c>
      <c r="I106">
        <v>1.98</v>
      </c>
      <c r="J106">
        <v>1.91</v>
      </c>
      <c r="K106" s="7">
        <f t="shared" si="23"/>
        <v>2.0366492146596857</v>
      </c>
      <c r="L106" s="7">
        <f t="shared" si="24"/>
        <v>1.9646464646464645</v>
      </c>
      <c r="M106" s="16">
        <f t="shared" si="25"/>
        <v>0.49100257069408743</v>
      </c>
      <c r="N106" s="16">
        <f t="shared" si="26"/>
        <v>0.50899742930591263</v>
      </c>
      <c r="O106" s="13">
        <f t="shared" si="27"/>
        <v>0.63063182504886284</v>
      </c>
      <c r="P106" s="13">
        <f t="shared" si="28"/>
        <v>1.3560157607114687</v>
      </c>
      <c r="Q106" t="s">
        <v>237</v>
      </c>
      <c r="R106" t="s">
        <v>238</v>
      </c>
      <c r="S106" t="s">
        <v>403</v>
      </c>
      <c r="T106" s="8" t="s">
        <v>432</v>
      </c>
      <c r="U106" s="8" t="s">
        <v>421</v>
      </c>
      <c r="V106" s="28" t="s">
        <v>419</v>
      </c>
      <c r="W106" s="17" t="s">
        <v>32</v>
      </c>
      <c r="X106" s="39">
        <v>3</v>
      </c>
      <c r="Y106" t="str">
        <f t="shared" si="29"/>
        <v>Y</v>
      </c>
    </row>
    <row r="107" spans="1:25" x14ac:dyDescent="0.25">
      <c r="A107" s="26">
        <v>0.26173107034673848</v>
      </c>
      <c r="B107" s="26">
        <v>0.737952497580324</v>
      </c>
      <c r="C107" s="14">
        <f t="shared" si="30"/>
        <v>3.8207156631240258</v>
      </c>
      <c r="D107" s="15">
        <f t="shared" si="31"/>
        <v>1.3551007731241576</v>
      </c>
      <c r="E107" s="11">
        <v>3.0955227846419575E-2</v>
      </c>
      <c r="F107" s="7">
        <f t="shared" si="20"/>
        <v>1.0309552278464196</v>
      </c>
      <c r="G107" s="7">
        <f t="shared" si="21"/>
        <v>3.7059957211771315</v>
      </c>
      <c r="H107" s="7">
        <f t="shared" si="22"/>
        <v>1.3144128246527749</v>
      </c>
      <c r="I107">
        <v>1.95</v>
      </c>
      <c r="J107">
        <v>1.93</v>
      </c>
      <c r="K107" s="7">
        <f t="shared" si="23"/>
        <v>2.0103626943005182</v>
      </c>
      <c r="L107" s="7">
        <f t="shared" si="24"/>
        <v>1.9897435897435898</v>
      </c>
      <c r="M107" s="16">
        <f t="shared" si="25"/>
        <v>0.49742268041237114</v>
      </c>
      <c r="N107" s="16">
        <f t="shared" si="26"/>
        <v>0.50257731958762886</v>
      </c>
      <c r="O107" s="13">
        <f t="shared" si="27"/>
        <v>0.52617437976442771</v>
      </c>
      <c r="P107" s="13">
        <f t="shared" si="28"/>
        <v>1.4683362515957217</v>
      </c>
      <c r="Q107" t="s">
        <v>239</v>
      </c>
      <c r="R107" t="s">
        <v>240</v>
      </c>
      <c r="S107" t="s">
        <v>403</v>
      </c>
      <c r="T107" s="8" t="s">
        <v>432</v>
      </c>
      <c r="U107" s="8" t="s">
        <v>421</v>
      </c>
      <c r="V107" s="28" t="s">
        <v>419</v>
      </c>
      <c r="W107" s="17" t="s">
        <v>428</v>
      </c>
      <c r="X107" s="39">
        <v>4</v>
      </c>
      <c r="Y107" t="str">
        <f t="shared" si="29"/>
        <v>Y</v>
      </c>
    </row>
    <row r="108" spans="1:25" x14ac:dyDescent="0.25">
      <c r="A108" s="26">
        <v>0.48469683448903994</v>
      </c>
      <c r="B108" s="26">
        <v>0.51446686315152457</v>
      </c>
      <c r="C108" s="14">
        <f t="shared" si="30"/>
        <v>2.0631453082506406</v>
      </c>
      <c r="D108" s="15">
        <f t="shared" si="31"/>
        <v>1.9437597863430762</v>
      </c>
      <c r="E108" s="11">
        <v>3.0955227846419575E-2</v>
      </c>
      <c r="F108" s="7">
        <f t="shared" si="20"/>
        <v>1.0309552278464196</v>
      </c>
      <c r="G108" s="7">
        <f t="shared" si="21"/>
        <v>2.0011977751549703</v>
      </c>
      <c r="H108" s="7">
        <f t="shared" si="22"/>
        <v>1.8853968958510741</v>
      </c>
      <c r="I108">
        <v>1.93</v>
      </c>
      <c r="J108">
        <v>1.95</v>
      </c>
      <c r="K108" s="7">
        <f t="shared" si="23"/>
        <v>1.9897435897435898</v>
      </c>
      <c r="L108" s="7">
        <f t="shared" si="24"/>
        <v>2.0103626943005182</v>
      </c>
      <c r="M108" s="16">
        <f t="shared" si="25"/>
        <v>0.50257731958762886</v>
      </c>
      <c r="N108" s="16">
        <f t="shared" si="26"/>
        <v>0.49742268041237114</v>
      </c>
      <c r="O108" s="13">
        <f t="shared" si="27"/>
        <v>0.96442241939357698</v>
      </c>
      <c r="P108" s="13">
        <f t="shared" si="28"/>
        <v>1.0342649891336348</v>
      </c>
      <c r="Q108" t="s">
        <v>241</v>
      </c>
      <c r="R108" t="s">
        <v>242</v>
      </c>
      <c r="S108" t="s">
        <v>403</v>
      </c>
      <c r="T108" s="8" t="s">
        <v>432</v>
      </c>
      <c r="U108" s="8" t="s">
        <v>421</v>
      </c>
      <c r="V108" s="28" t="s">
        <v>419</v>
      </c>
      <c r="W108" s="17" t="s">
        <v>421</v>
      </c>
      <c r="X108" s="39">
        <v>2</v>
      </c>
      <c r="Y108" t="str">
        <f t="shared" si="29"/>
        <v>N</v>
      </c>
    </row>
    <row r="109" spans="1:25" x14ac:dyDescent="0.25">
      <c r="A109" s="26">
        <v>0.31243894068366235</v>
      </c>
      <c r="B109" s="26">
        <v>0.68701042177933569</v>
      </c>
      <c r="C109" s="14">
        <f t="shared" si="30"/>
        <v>3.2006253695901443</v>
      </c>
      <c r="D109" s="15">
        <f t="shared" si="31"/>
        <v>1.4555819945351498</v>
      </c>
      <c r="E109" s="11">
        <v>3.3585003905233002E-2</v>
      </c>
      <c r="F109" s="7">
        <f t="shared" si="20"/>
        <v>1.033585003905233</v>
      </c>
      <c r="G109" s="7">
        <f t="shared" si="21"/>
        <v>3.0966252001500614</v>
      </c>
      <c r="H109" s="7">
        <f t="shared" si="22"/>
        <v>1.4082847458462242</v>
      </c>
      <c r="I109">
        <v>2.2999999999999998</v>
      </c>
      <c r="J109">
        <v>1.67</v>
      </c>
      <c r="K109" s="7">
        <f t="shared" si="23"/>
        <v>2.3772455089820359</v>
      </c>
      <c r="L109" s="7">
        <f t="shared" si="24"/>
        <v>1.7260869565217389</v>
      </c>
      <c r="M109" s="16">
        <f t="shared" si="25"/>
        <v>0.42065491183879095</v>
      </c>
      <c r="N109" s="16">
        <f t="shared" si="26"/>
        <v>0.57934508816120911</v>
      </c>
      <c r="O109" s="13">
        <f t="shared" si="27"/>
        <v>0.74274406857134101</v>
      </c>
      <c r="P109" s="13">
        <f t="shared" si="28"/>
        <v>1.1858397280278099</v>
      </c>
      <c r="Q109" t="s">
        <v>243</v>
      </c>
      <c r="R109" t="s">
        <v>244</v>
      </c>
      <c r="S109" t="s">
        <v>403</v>
      </c>
      <c r="T109" s="8" t="s">
        <v>432</v>
      </c>
      <c r="U109" s="8" t="s">
        <v>421</v>
      </c>
      <c r="V109" s="28" t="s">
        <v>419</v>
      </c>
      <c r="W109" s="17" t="s">
        <v>29</v>
      </c>
      <c r="X109" s="39">
        <v>3</v>
      </c>
      <c r="Y109" t="str">
        <f t="shared" si="29"/>
        <v>Y</v>
      </c>
    </row>
    <row r="110" spans="1:25" x14ac:dyDescent="0.25">
      <c r="A110" s="26">
        <v>0.4401576922242898</v>
      </c>
      <c r="B110" s="26">
        <v>0.55652700500076524</v>
      </c>
      <c r="C110" s="14">
        <f t="shared" si="30"/>
        <v>2.2719130385898905</v>
      </c>
      <c r="D110" s="15">
        <f t="shared" si="31"/>
        <v>1.7968579979306214</v>
      </c>
      <c r="E110" s="11">
        <v>2.8338796658559762E-2</v>
      </c>
      <c r="F110" s="7">
        <f t="shared" si="20"/>
        <v>1.0283387966585598</v>
      </c>
      <c r="G110" s="7">
        <f t="shared" si="21"/>
        <v>2.209304021176822</v>
      </c>
      <c r="H110" s="7">
        <f t="shared" si="22"/>
        <v>1.7473404716123278</v>
      </c>
      <c r="I110">
        <v>1.93</v>
      </c>
      <c r="J110">
        <v>1.96</v>
      </c>
      <c r="K110" s="7">
        <f t="shared" si="23"/>
        <v>1.9846938775510203</v>
      </c>
      <c r="L110" s="7">
        <f t="shared" si="24"/>
        <v>2.0155440414507773</v>
      </c>
      <c r="M110" s="16">
        <f t="shared" si="25"/>
        <v>0.50385604113110538</v>
      </c>
      <c r="N110" s="16">
        <f t="shared" si="26"/>
        <v>0.49614395886889456</v>
      </c>
      <c r="O110" s="13">
        <f t="shared" si="27"/>
        <v>0.87357827691453427</v>
      </c>
      <c r="P110" s="13">
        <f t="shared" si="28"/>
        <v>1.1217046888357391</v>
      </c>
      <c r="Q110" t="s">
        <v>245</v>
      </c>
      <c r="R110" t="s">
        <v>246</v>
      </c>
      <c r="S110" t="s">
        <v>403</v>
      </c>
      <c r="T110" s="8" t="s">
        <v>430</v>
      </c>
      <c r="U110" s="8" t="s">
        <v>32</v>
      </c>
      <c r="V110" s="28" t="s">
        <v>419</v>
      </c>
      <c r="W110" s="17" t="s">
        <v>424</v>
      </c>
      <c r="X110" s="39">
        <v>1</v>
      </c>
      <c r="Y110" t="str">
        <f t="shared" si="29"/>
        <v>N</v>
      </c>
    </row>
    <row r="111" spans="1:25" x14ac:dyDescent="0.25">
      <c r="A111" s="26">
        <v>0.47409682710570905</v>
      </c>
      <c r="B111" s="26">
        <v>0.52475917104884429</v>
      </c>
      <c r="C111" s="14">
        <f t="shared" si="30"/>
        <v>2.1092737660887799</v>
      </c>
      <c r="D111" s="15">
        <f t="shared" si="31"/>
        <v>1.9056360615885655</v>
      </c>
      <c r="E111" s="11">
        <v>3.1333648244370904E-2</v>
      </c>
      <c r="F111" s="7">
        <f t="shared" si="20"/>
        <v>1.0313336482443709</v>
      </c>
      <c r="G111" s="7">
        <f t="shared" si="21"/>
        <v>2.045190486783182</v>
      </c>
      <c r="H111" s="7">
        <f t="shared" si="22"/>
        <v>1.8477396377326687</v>
      </c>
      <c r="I111">
        <v>2.19</v>
      </c>
      <c r="J111">
        <v>1.74</v>
      </c>
      <c r="K111" s="7">
        <f t="shared" si="23"/>
        <v>2.2586206896551722</v>
      </c>
      <c r="L111" s="7">
        <f t="shared" si="24"/>
        <v>1.7945205479452053</v>
      </c>
      <c r="M111" s="16">
        <f t="shared" si="25"/>
        <v>0.44274809160305351</v>
      </c>
      <c r="N111" s="16">
        <f t="shared" si="26"/>
        <v>0.5572519083969466</v>
      </c>
      <c r="O111" s="13">
        <f t="shared" si="27"/>
        <v>1.0708049026008255</v>
      </c>
      <c r="P111" s="13">
        <f t="shared" si="28"/>
        <v>0.94169111516984383</v>
      </c>
      <c r="Q111" t="s">
        <v>247</v>
      </c>
      <c r="R111" t="s">
        <v>248</v>
      </c>
      <c r="S111" t="s">
        <v>415</v>
      </c>
      <c r="T111" s="8" t="s">
        <v>430</v>
      </c>
      <c r="U111" s="8" t="s">
        <v>32</v>
      </c>
      <c r="V111" s="28" t="s">
        <v>419</v>
      </c>
      <c r="W111" s="17" t="s">
        <v>424</v>
      </c>
      <c r="X111" s="39">
        <v>1</v>
      </c>
      <c r="Y111" t="str">
        <f t="shared" si="29"/>
        <v>N</v>
      </c>
    </row>
    <row r="112" spans="1:25" x14ac:dyDescent="0.25">
      <c r="A112" s="26">
        <v>0.52507291128113343</v>
      </c>
      <c r="B112" s="26">
        <v>0.47241298987456148</v>
      </c>
      <c r="C112" s="14">
        <f t="shared" si="30"/>
        <v>1.9044974107692676</v>
      </c>
      <c r="D112" s="15">
        <f t="shared" si="31"/>
        <v>2.1167919202762127</v>
      </c>
      <c r="E112" s="11">
        <v>3.3298097251585723E-2</v>
      </c>
      <c r="F112" s="7">
        <f t="shared" si="20"/>
        <v>1.0332980972515857</v>
      </c>
      <c r="G112" s="7">
        <f t="shared" si="21"/>
        <v>1.8431248599362935</v>
      </c>
      <c r="H112" s="7">
        <f t="shared" si="22"/>
        <v>2.0485781653005595</v>
      </c>
      <c r="I112">
        <v>1.76</v>
      </c>
      <c r="J112">
        <v>2.15</v>
      </c>
      <c r="K112" s="7">
        <f t="shared" si="23"/>
        <v>1.8186046511627909</v>
      </c>
      <c r="L112" s="7">
        <f t="shared" si="24"/>
        <v>2.2215909090909092</v>
      </c>
      <c r="M112" s="16">
        <f t="shared" si="25"/>
        <v>0.54987212276214825</v>
      </c>
      <c r="N112" s="16">
        <f t="shared" si="26"/>
        <v>0.45012787723785164</v>
      </c>
      <c r="O112" s="13">
        <f t="shared" si="27"/>
        <v>0.95490003865545681</v>
      </c>
      <c r="P112" s="13">
        <f t="shared" si="28"/>
        <v>1.0495084036417817</v>
      </c>
      <c r="Q112" t="s">
        <v>249</v>
      </c>
      <c r="R112" t="s">
        <v>250</v>
      </c>
      <c r="S112" t="s">
        <v>415</v>
      </c>
      <c r="T112" s="8" t="s">
        <v>430</v>
      </c>
      <c r="U112" s="8" t="s">
        <v>32</v>
      </c>
      <c r="V112" s="28" t="s">
        <v>419</v>
      </c>
      <c r="W112" s="17" t="s">
        <v>436</v>
      </c>
      <c r="X112" s="39">
        <v>6</v>
      </c>
      <c r="Y112" t="str">
        <f t="shared" si="29"/>
        <v>Y</v>
      </c>
    </row>
    <row r="113" spans="1:25" x14ac:dyDescent="0.25">
      <c r="A113" s="26">
        <v>0.81602017784276804</v>
      </c>
      <c r="B113" s="26">
        <v>0.16119556757838799</v>
      </c>
      <c r="C113" s="14">
        <f t="shared" si="30"/>
        <v>1.2254598932144072</v>
      </c>
      <c r="D113" s="15">
        <f t="shared" si="31"/>
        <v>6.2036445233750532</v>
      </c>
      <c r="E113" s="11">
        <v>3.6055771758459754E-2</v>
      </c>
      <c r="F113" s="7">
        <f t="shared" si="20"/>
        <v>1.0360557717584598</v>
      </c>
      <c r="G113" s="7">
        <f t="shared" si="21"/>
        <v>1.1828126695674681</v>
      </c>
      <c r="H113" s="7">
        <f t="shared" si="22"/>
        <v>5.9877515211809813</v>
      </c>
      <c r="I113">
        <v>1.61</v>
      </c>
      <c r="J113">
        <v>2.41</v>
      </c>
      <c r="K113" s="7">
        <f t="shared" si="23"/>
        <v>1.6680497925311204</v>
      </c>
      <c r="L113" s="7">
        <f t="shared" si="24"/>
        <v>2.4968944099378882</v>
      </c>
      <c r="M113" s="16">
        <f t="shared" si="25"/>
        <v>0.59950248756218905</v>
      </c>
      <c r="N113" s="16">
        <f t="shared" si="26"/>
        <v>0.40049751243781095</v>
      </c>
      <c r="O113" s="13">
        <f t="shared" si="27"/>
        <v>1.3611622883518371</v>
      </c>
      <c r="P113" s="13">
        <f t="shared" si="28"/>
        <v>0.40248831159324211</v>
      </c>
      <c r="Q113" t="s">
        <v>251</v>
      </c>
      <c r="R113" t="s">
        <v>252</v>
      </c>
      <c r="S113" t="s">
        <v>415</v>
      </c>
      <c r="T113" s="8" t="s">
        <v>431</v>
      </c>
      <c r="U113" s="8" t="s">
        <v>34</v>
      </c>
      <c r="V113" s="28" t="s">
        <v>419</v>
      </c>
      <c r="W113" s="17" t="s">
        <v>30</v>
      </c>
      <c r="X113" s="39">
        <v>5</v>
      </c>
      <c r="Y113" t="str">
        <f t="shared" si="29"/>
        <v>Y</v>
      </c>
    </row>
    <row r="114" spans="1:25" x14ac:dyDescent="0.25">
      <c r="A114" s="26">
        <v>0.3552897341683231</v>
      </c>
      <c r="B114" s="26">
        <v>0.64020348853522657</v>
      </c>
      <c r="C114" s="14">
        <f t="shared" si="30"/>
        <v>2.8146042619014628</v>
      </c>
      <c r="D114" s="15">
        <f t="shared" si="31"/>
        <v>1.5620033597254852</v>
      </c>
      <c r="E114" s="11">
        <v>3.3768071984632497E-2</v>
      </c>
      <c r="F114" s="7">
        <f t="shared" si="20"/>
        <v>1.0337680719846325</v>
      </c>
      <c r="G114" s="7">
        <f t="shared" si="21"/>
        <v>2.7226651104613562</v>
      </c>
      <c r="H114" s="7">
        <f t="shared" si="22"/>
        <v>1.5109804626938654</v>
      </c>
      <c r="I114">
        <v>1.57</v>
      </c>
      <c r="J114">
        <v>2.52</v>
      </c>
      <c r="K114" s="7">
        <f t="shared" si="23"/>
        <v>1.623015873015873</v>
      </c>
      <c r="L114" s="7">
        <f t="shared" si="24"/>
        <v>2.605095541401274</v>
      </c>
      <c r="M114" s="16">
        <f t="shared" si="25"/>
        <v>0.61613691931540338</v>
      </c>
      <c r="N114" s="16">
        <f t="shared" si="26"/>
        <v>0.38386308068459657</v>
      </c>
      <c r="O114" s="13">
        <f t="shared" si="27"/>
        <v>0.57664087807477848</v>
      </c>
      <c r="P114" s="13">
        <f t="shared" si="28"/>
        <v>1.6677912535726602</v>
      </c>
      <c r="Q114" t="s">
        <v>253</v>
      </c>
      <c r="R114" t="s">
        <v>254</v>
      </c>
      <c r="S114" t="s">
        <v>415</v>
      </c>
      <c r="T114" s="8" t="s">
        <v>430</v>
      </c>
      <c r="U114" s="8" t="s">
        <v>423</v>
      </c>
      <c r="V114" s="28" t="s">
        <v>419</v>
      </c>
      <c r="W114" s="17" t="s">
        <v>421</v>
      </c>
      <c r="X114" s="39">
        <v>2</v>
      </c>
      <c r="Y114" t="str">
        <f t="shared" si="29"/>
        <v>N</v>
      </c>
    </row>
    <row r="115" spans="1:25" x14ac:dyDescent="0.25">
      <c r="A115" s="26">
        <v>0.38247469081160429</v>
      </c>
      <c r="B115" s="26">
        <v>0.61720870138598749</v>
      </c>
      <c r="C115" s="14">
        <f t="shared" si="30"/>
        <v>2.614552084160179</v>
      </c>
      <c r="D115" s="15">
        <f t="shared" si="31"/>
        <v>1.6201975081596007</v>
      </c>
      <c r="E115" s="11">
        <v>3.3664999742228252E-2</v>
      </c>
      <c r="F115" s="7">
        <f t="shared" si="20"/>
        <v>1.0336649997422283</v>
      </c>
      <c r="G115" s="7">
        <f t="shared" si="21"/>
        <v>2.5293998392246877</v>
      </c>
      <c r="H115" s="7">
        <f t="shared" si="22"/>
        <v>1.5674299783427319</v>
      </c>
      <c r="I115">
        <v>2.38</v>
      </c>
      <c r="J115">
        <v>1.63</v>
      </c>
      <c r="K115" s="7">
        <f t="shared" si="23"/>
        <v>2.4601226993865031</v>
      </c>
      <c r="L115" s="7">
        <f t="shared" si="24"/>
        <v>1.6848739495798319</v>
      </c>
      <c r="M115" s="16">
        <f t="shared" si="25"/>
        <v>0.40648379052369077</v>
      </c>
      <c r="N115" s="16">
        <f t="shared" si="26"/>
        <v>0.59351620947630923</v>
      </c>
      <c r="O115" s="13">
        <f t="shared" si="27"/>
        <v>0.94093466880646204</v>
      </c>
      <c r="P115" s="13">
        <f t="shared" si="28"/>
        <v>1.0399188624192477</v>
      </c>
      <c r="Q115" t="s">
        <v>255</v>
      </c>
      <c r="R115" t="s">
        <v>256</v>
      </c>
      <c r="S115" t="s">
        <v>404</v>
      </c>
      <c r="T115" s="8" t="s">
        <v>432</v>
      </c>
      <c r="U115" s="8" t="s">
        <v>421</v>
      </c>
      <c r="V115" s="28" t="s">
        <v>419</v>
      </c>
      <c r="W115" s="17" t="s">
        <v>32</v>
      </c>
      <c r="X115" s="39">
        <v>3</v>
      </c>
      <c r="Y115" t="str">
        <f t="shared" si="29"/>
        <v>Y</v>
      </c>
    </row>
    <row r="116" spans="1:25" x14ac:dyDescent="0.25">
      <c r="A116" s="26">
        <v>0.24433238875060043</v>
      </c>
      <c r="B116" s="26">
        <v>0.75523009942929076</v>
      </c>
      <c r="C116" s="14">
        <f t="shared" si="30"/>
        <v>4.092785263196272</v>
      </c>
      <c r="D116" s="15">
        <f t="shared" si="31"/>
        <v>1.32409976874025</v>
      </c>
      <c r="E116" s="11">
        <v>3.4663865546218364E-2</v>
      </c>
      <c r="F116" s="7">
        <f t="shared" si="20"/>
        <v>1.0346638655462184</v>
      </c>
      <c r="G116" s="7">
        <f t="shared" si="21"/>
        <v>3.9556665690993413</v>
      </c>
      <c r="H116" s="7">
        <f t="shared" si="22"/>
        <v>1.2797390658281402</v>
      </c>
      <c r="I116">
        <v>2.2400000000000002</v>
      </c>
      <c r="J116">
        <v>1.7</v>
      </c>
      <c r="K116" s="7">
        <f t="shared" si="23"/>
        <v>2.3176470588235292</v>
      </c>
      <c r="L116" s="7">
        <f t="shared" si="24"/>
        <v>1.7589285714285712</v>
      </c>
      <c r="M116" s="16">
        <f t="shared" si="25"/>
        <v>0.43147208121827418</v>
      </c>
      <c r="N116" s="16">
        <f t="shared" si="26"/>
        <v>0.56852791878172593</v>
      </c>
      <c r="O116" s="13">
        <f t="shared" si="27"/>
        <v>0.56627624216315631</v>
      </c>
      <c r="P116" s="13">
        <f t="shared" si="28"/>
        <v>1.3283957998890203</v>
      </c>
      <c r="Q116" t="s">
        <v>257</v>
      </c>
      <c r="R116" t="s">
        <v>258</v>
      </c>
      <c r="S116" t="s">
        <v>404</v>
      </c>
      <c r="T116" s="8" t="s">
        <v>430</v>
      </c>
      <c r="U116" s="8" t="s">
        <v>424</v>
      </c>
      <c r="V116" s="28" t="s">
        <v>419</v>
      </c>
      <c r="W116" s="17" t="s">
        <v>423</v>
      </c>
      <c r="X116" s="39">
        <v>2</v>
      </c>
      <c r="Y116" t="str">
        <f t="shared" si="29"/>
        <v>N</v>
      </c>
    </row>
    <row r="117" spans="1:25" x14ac:dyDescent="0.25">
      <c r="A117" s="26">
        <v>0.24757099124415685</v>
      </c>
      <c r="B117" s="26">
        <v>0.75228217907823935</v>
      </c>
      <c r="C117" s="14">
        <f t="shared" si="30"/>
        <v>4.0392454502627517</v>
      </c>
      <c r="D117" s="15">
        <f t="shared" si="31"/>
        <v>1.3292884343283071</v>
      </c>
      <c r="E117" s="11">
        <v>3.4517818107874465E-2</v>
      </c>
      <c r="F117" s="7">
        <f t="shared" si="20"/>
        <v>1.0345178181078745</v>
      </c>
      <c r="G117" s="7">
        <f t="shared" si="21"/>
        <v>3.904471609440717</v>
      </c>
      <c r="H117" s="7">
        <f t="shared" si="22"/>
        <v>1.2849352723180409</v>
      </c>
      <c r="I117">
        <v>2.4900000000000002</v>
      </c>
      <c r="J117">
        <v>1.58</v>
      </c>
      <c r="K117" s="7">
        <f t="shared" si="23"/>
        <v>2.5759493670886076</v>
      </c>
      <c r="L117" s="7">
        <f t="shared" si="24"/>
        <v>1.6345381526104417</v>
      </c>
      <c r="M117" s="16">
        <f t="shared" si="25"/>
        <v>0.3882063882063882</v>
      </c>
      <c r="N117" s="16">
        <f t="shared" si="26"/>
        <v>0.6117936117936118</v>
      </c>
      <c r="O117" s="13">
        <f t="shared" si="27"/>
        <v>0.63773033820488501</v>
      </c>
      <c r="P117" s="13">
        <f t="shared" si="28"/>
        <v>1.2296339232323028</v>
      </c>
      <c r="Q117" t="s">
        <v>259</v>
      </c>
      <c r="R117" t="s">
        <v>260</v>
      </c>
      <c r="S117" t="s">
        <v>404</v>
      </c>
      <c r="T117" s="8" t="s">
        <v>432</v>
      </c>
      <c r="U117" s="8" t="s">
        <v>421</v>
      </c>
      <c r="V117" s="28" t="s">
        <v>419</v>
      </c>
      <c r="W117" s="17" t="s">
        <v>29</v>
      </c>
      <c r="X117" s="39">
        <v>3</v>
      </c>
      <c r="Y117" t="str">
        <f t="shared" si="29"/>
        <v>Y</v>
      </c>
    </row>
    <row r="118" spans="1:25" x14ac:dyDescent="0.25">
      <c r="A118" s="26">
        <v>0.31356652471091961</v>
      </c>
      <c r="B118" s="26">
        <v>0.68503676001312552</v>
      </c>
      <c r="C118" s="14">
        <f t="shared" si="30"/>
        <v>3.189115932964818</v>
      </c>
      <c r="D118" s="15">
        <f t="shared" si="31"/>
        <v>1.4597756768276782</v>
      </c>
      <c r="E118" s="11">
        <v>3.5288012454592677E-2</v>
      </c>
      <c r="F118" s="7">
        <f t="shared" si="20"/>
        <v>1.0352880124545927</v>
      </c>
      <c r="G118" s="7">
        <f t="shared" si="21"/>
        <v>3.0804142370041121</v>
      </c>
      <c r="H118" s="7">
        <f t="shared" si="22"/>
        <v>1.4100189119032258</v>
      </c>
      <c r="I118">
        <v>1.64</v>
      </c>
      <c r="J118">
        <v>2.35</v>
      </c>
      <c r="K118" s="7">
        <f t="shared" si="23"/>
        <v>1.6978723404255318</v>
      </c>
      <c r="L118" s="7">
        <f t="shared" si="24"/>
        <v>2.4329268292682928</v>
      </c>
      <c r="M118" s="16">
        <f t="shared" si="25"/>
        <v>0.58897243107769426</v>
      </c>
      <c r="N118" s="16">
        <f t="shared" si="26"/>
        <v>0.41102756892230574</v>
      </c>
      <c r="O118" s="13">
        <f t="shared" si="27"/>
        <v>0.53239592919002943</v>
      </c>
      <c r="P118" s="13">
        <f t="shared" si="28"/>
        <v>1.666644312470958</v>
      </c>
      <c r="Q118" t="s">
        <v>261</v>
      </c>
      <c r="R118" t="s">
        <v>262</v>
      </c>
      <c r="S118" t="s">
        <v>416</v>
      </c>
      <c r="T118" s="8" t="s">
        <v>430</v>
      </c>
      <c r="U118" s="8" t="s">
        <v>423</v>
      </c>
      <c r="V118" s="28" t="s">
        <v>419</v>
      </c>
      <c r="W118" s="17" t="s">
        <v>29</v>
      </c>
      <c r="X118" s="39">
        <v>3</v>
      </c>
      <c r="Y118" t="str">
        <f t="shared" si="29"/>
        <v>Y</v>
      </c>
    </row>
    <row r="119" spans="1:25" x14ac:dyDescent="0.25">
      <c r="A119" s="26">
        <v>0.28591994999091591</v>
      </c>
      <c r="B119" s="26">
        <v>0.71374447353051484</v>
      </c>
      <c r="C119" s="14">
        <f t="shared" si="30"/>
        <v>3.4974824248247507</v>
      </c>
      <c r="D119" s="15">
        <f t="shared" si="31"/>
        <v>1.401061636321373</v>
      </c>
      <c r="E119" s="11">
        <v>3.3255418614534626E-2</v>
      </c>
      <c r="F119" s="7">
        <f t="shared" si="20"/>
        <v>1.0332554186145346</v>
      </c>
      <c r="G119" s="7">
        <f t="shared" si="21"/>
        <v>3.3849156382982573</v>
      </c>
      <c r="H119" s="7">
        <f t="shared" si="22"/>
        <v>1.3559683414968393</v>
      </c>
      <c r="I119">
        <v>2.08</v>
      </c>
      <c r="J119">
        <v>1.81</v>
      </c>
      <c r="K119" s="7">
        <f t="shared" si="23"/>
        <v>2.1491712707182322</v>
      </c>
      <c r="L119" s="7">
        <f t="shared" si="24"/>
        <v>1.8701923076923077</v>
      </c>
      <c r="M119" s="16">
        <f t="shared" si="25"/>
        <v>0.46529562982005135</v>
      </c>
      <c r="N119" s="16">
        <f t="shared" si="26"/>
        <v>0.53470437017994854</v>
      </c>
      <c r="O119" s="13">
        <f t="shared" si="27"/>
        <v>0.61449094224567014</v>
      </c>
      <c r="P119" s="13">
        <f t="shared" si="28"/>
        <v>1.3348394240546648</v>
      </c>
      <c r="Q119" t="s">
        <v>263</v>
      </c>
      <c r="R119" t="s">
        <v>264</v>
      </c>
      <c r="S119" t="s">
        <v>416</v>
      </c>
      <c r="T119" s="8" t="s">
        <v>432</v>
      </c>
      <c r="U119" s="8" t="s">
        <v>421</v>
      </c>
      <c r="V119" s="28" t="s">
        <v>419</v>
      </c>
      <c r="W119" s="17" t="s">
        <v>437</v>
      </c>
      <c r="X119" s="39">
        <v>2</v>
      </c>
      <c r="Y119" t="str">
        <f t="shared" si="29"/>
        <v>N</v>
      </c>
    </row>
    <row r="120" spans="1:25" x14ac:dyDescent="0.25">
      <c r="A120" s="26">
        <v>0.60202658325062663</v>
      </c>
      <c r="B120" s="26">
        <v>0.39399156327173679</v>
      </c>
      <c r="C120" s="14">
        <f t="shared" si="30"/>
        <v>1.6610562188143361</v>
      </c>
      <c r="D120" s="15">
        <f t="shared" si="31"/>
        <v>2.5381254149097043</v>
      </c>
      <c r="E120" s="11">
        <v>3.5245155416829377E-2</v>
      </c>
      <c r="F120" s="7">
        <f t="shared" si="20"/>
        <v>1.0352451554168294</v>
      </c>
      <c r="G120" s="7">
        <f t="shared" si="21"/>
        <v>1.6045051842290738</v>
      </c>
      <c r="H120" s="7">
        <f t="shared" si="22"/>
        <v>2.4517143612111449</v>
      </c>
      <c r="I120">
        <v>2.33</v>
      </c>
      <c r="J120">
        <v>1.65</v>
      </c>
      <c r="K120" s="7">
        <f t="shared" si="23"/>
        <v>2.4121212121212126</v>
      </c>
      <c r="L120" s="7">
        <f t="shared" si="24"/>
        <v>1.7081545064377683</v>
      </c>
      <c r="M120" s="16">
        <f t="shared" si="25"/>
        <v>0.41457286432160795</v>
      </c>
      <c r="N120" s="16">
        <f t="shared" si="26"/>
        <v>0.58542713567839189</v>
      </c>
      <c r="O120" s="13">
        <f t="shared" si="27"/>
        <v>1.4521610917196937</v>
      </c>
      <c r="P120" s="13">
        <f t="shared" si="28"/>
        <v>0.67299846430107835</v>
      </c>
      <c r="Q120" t="s">
        <v>265</v>
      </c>
      <c r="R120" t="s">
        <v>266</v>
      </c>
      <c r="S120" t="s">
        <v>416</v>
      </c>
      <c r="T120" s="8" t="s">
        <v>430</v>
      </c>
      <c r="U120" s="8" t="s">
        <v>32</v>
      </c>
      <c r="V120" s="28" t="s">
        <v>419</v>
      </c>
      <c r="W120" s="17" t="s">
        <v>34</v>
      </c>
      <c r="X120" s="39">
        <v>5</v>
      </c>
      <c r="Y120" t="str">
        <f t="shared" si="29"/>
        <v>Y</v>
      </c>
    </row>
    <row r="121" spans="1:25" x14ac:dyDescent="0.25">
      <c r="A121" s="26">
        <v>0.31196163456800285</v>
      </c>
      <c r="B121" s="26">
        <v>0.68787920778769285</v>
      </c>
      <c r="C121" s="14">
        <f t="shared" si="30"/>
        <v>3.2055223758036031</v>
      </c>
      <c r="D121" s="15">
        <f t="shared" si="31"/>
        <v>1.4537436059684481</v>
      </c>
      <c r="E121" s="11">
        <v>3.5786290322580516E-2</v>
      </c>
      <c r="F121" s="7">
        <f t="shared" si="20"/>
        <v>1.0357862903225805</v>
      </c>
      <c r="G121" s="7">
        <f t="shared" si="21"/>
        <v>3.0947719676858148</v>
      </c>
      <c r="H121" s="7">
        <f t="shared" si="22"/>
        <v>1.4035169412366917</v>
      </c>
      <c r="I121">
        <v>2.56</v>
      </c>
      <c r="J121">
        <v>1.55</v>
      </c>
      <c r="K121" s="7">
        <f t="shared" si="23"/>
        <v>2.6516129032258062</v>
      </c>
      <c r="L121" s="7">
        <f t="shared" si="24"/>
        <v>1.6054687499999998</v>
      </c>
      <c r="M121" s="16">
        <f t="shared" si="25"/>
        <v>0.37712895377128958</v>
      </c>
      <c r="N121" s="16">
        <f t="shared" si="26"/>
        <v>0.62287104622871059</v>
      </c>
      <c r="O121" s="13">
        <f t="shared" si="27"/>
        <v>0.82720149553193012</v>
      </c>
      <c r="P121" s="13">
        <f t="shared" si="28"/>
        <v>1.1043685718778975</v>
      </c>
      <c r="Q121" t="s">
        <v>267</v>
      </c>
      <c r="R121" t="s">
        <v>268</v>
      </c>
      <c r="S121" t="s">
        <v>416</v>
      </c>
      <c r="T121" s="8" t="s">
        <v>432</v>
      </c>
      <c r="U121" s="8" t="s">
        <v>421</v>
      </c>
      <c r="V121" s="28" t="s">
        <v>419</v>
      </c>
      <c r="W121" s="17" t="s">
        <v>422</v>
      </c>
      <c r="X121" s="39">
        <v>0</v>
      </c>
      <c r="Y121" t="str">
        <f t="shared" si="29"/>
        <v>N</v>
      </c>
    </row>
    <row r="122" spans="1:25" x14ac:dyDescent="0.25">
      <c r="A122" s="26">
        <v>9.44245606065513E-2</v>
      </c>
      <c r="B122" s="26">
        <v>0.90549923263857235</v>
      </c>
      <c r="C122" s="14">
        <f t="shared" si="30"/>
        <v>10.590464955053427</v>
      </c>
      <c r="D122" s="15">
        <f t="shared" si="31"/>
        <v>1.1043631666987259</v>
      </c>
      <c r="E122" s="11">
        <v>4.4434026149919204E-2</v>
      </c>
      <c r="F122" s="7">
        <f t="shared" si="20"/>
        <v>1.0444340261499192</v>
      </c>
      <c r="G122" s="7">
        <f t="shared" si="21"/>
        <v>10.13990801706537</v>
      </c>
      <c r="H122" s="7">
        <f t="shared" si="22"/>
        <v>1.0573795367139871</v>
      </c>
      <c r="I122">
        <v>1.58</v>
      </c>
      <c r="J122">
        <v>2.4300000000000002</v>
      </c>
      <c r="K122" s="7">
        <f t="shared" si="23"/>
        <v>1.6502057613168724</v>
      </c>
      <c r="L122" s="7">
        <f t="shared" si="24"/>
        <v>2.537974683544304</v>
      </c>
      <c r="M122" s="16">
        <f t="shared" si="25"/>
        <v>0.6059850374064838</v>
      </c>
      <c r="N122" s="16">
        <f t="shared" si="26"/>
        <v>0.3940149625935162</v>
      </c>
      <c r="O122" s="13">
        <f t="shared" si="27"/>
        <v>0.15581995392274514</v>
      </c>
      <c r="P122" s="13">
        <f t="shared" si="28"/>
        <v>2.2981341284054904</v>
      </c>
      <c r="Q122" t="s">
        <v>269</v>
      </c>
      <c r="R122" t="s">
        <v>270</v>
      </c>
      <c r="S122" t="s">
        <v>417</v>
      </c>
      <c r="T122" s="8" t="s">
        <v>430</v>
      </c>
      <c r="U122" s="8" t="s">
        <v>424</v>
      </c>
      <c r="V122" s="28" t="s">
        <v>419</v>
      </c>
      <c r="W122" s="17" t="s">
        <v>426</v>
      </c>
      <c r="X122" s="39">
        <v>5</v>
      </c>
      <c r="Y122" t="str">
        <f t="shared" si="29"/>
        <v>Y</v>
      </c>
    </row>
    <row r="123" spans="1:25" x14ac:dyDescent="0.25">
      <c r="A123" s="26">
        <v>0.73518429495869531</v>
      </c>
      <c r="B123" s="26">
        <v>0.2507580453118386</v>
      </c>
      <c r="C123" s="14">
        <f t="shared" si="30"/>
        <v>1.3602031583879015</v>
      </c>
      <c r="D123" s="15">
        <f t="shared" si="31"/>
        <v>3.9879079403271644</v>
      </c>
      <c r="E123" s="11">
        <v>4.2747457978833836E-2</v>
      </c>
      <c r="F123" s="7">
        <f t="shared" si="20"/>
        <v>1.0427474579788338</v>
      </c>
      <c r="G123" s="7">
        <f t="shared" si="21"/>
        <v>1.30444159607389</v>
      </c>
      <c r="H123" s="7">
        <f t="shared" si="22"/>
        <v>3.8244235551117622</v>
      </c>
      <c r="I123">
        <v>1.58</v>
      </c>
      <c r="J123">
        <v>2.44</v>
      </c>
      <c r="K123" s="7">
        <f t="shared" si="23"/>
        <v>1.6475409836065575</v>
      </c>
      <c r="L123" s="7">
        <f t="shared" si="24"/>
        <v>2.5443037974683547</v>
      </c>
      <c r="M123" s="16">
        <f t="shared" si="25"/>
        <v>0.60696517412935314</v>
      </c>
      <c r="N123" s="16">
        <f t="shared" si="26"/>
        <v>0.39303482587064675</v>
      </c>
      <c r="O123" s="13">
        <f t="shared" si="27"/>
        <v>1.2112462564483424</v>
      </c>
      <c r="P123" s="13">
        <f t="shared" si="28"/>
        <v>0.63800464693265257</v>
      </c>
      <c r="Q123" t="s">
        <v>271</v>
      </c>
      <c r="R123" t="s">
        <v>272</v>
      </c>
      <c r="S123" t="s">
        <v>417</v>
      </c>
      <c r="T123" s="8" t="s">
        <v>430</v>
      </c>
      <c r="U123" s="8" t="s">
        <v>32</v>
      </c>
      <c r="V123" s="28" t="s">
        <v>419</v>
      </c>
      <c r="W123" s="17" t="s">
        <v>424</v>
      </c>
      <c r="X123" s="39">
        <v>1</v>
      </c>
      <c r="Y123" t="str">
        <f t="shared" si="29"/>
        <v>N</v>
      </c>
    </row>
    <row r="124" spans="1:25" x14ac:dyDescent="0.25">
      <c r="A124" s="26">
        <v>0.55564853556818472</v>
      </c>
      <c r="B124" s="26">
        <v>0.43473515302986698</v>
      </c>
      <c r="C124" s="14">
        <f t="shared" si="30"/>
        <v>1.7996987951699335</v>
      </c>
      <c r="D124" s="15">
        <f t="shared" si="31"/>
        <v>2.3002510678755681</v>
      </c>
      <c r="E124" s="11">
        <v>4.2780748663101553E-2</v>
      </c>
      <c r="F124" s="7">
        <f t="shared" si="20"/>
        <v>1.0427807486631016</v>
      </c>
      <c r="G124" s="7">
        <f t="shared" si="21"/>
        <v>1.7258649984450132</v>
      </c>
      <c r="H124" s="7">
        <f t="shared" si="22"/>
        <v>2.2058817932960579</v>
      </c>
      <c r="I124">
        <v>1.7</v>
      </c>
      <c r="J124">
        <v>2.2000000000000002</v>
      </c>
      <c r="K124" s="7">
        <f t="shared" si="23"/>
        <v>1.7727272727272725</v>
      </c>
      <c r="L124" s="7">
        <f t="shared" si="24"/>
        <v>2.2941176470588238</v>
      </c>
      <c r="M124" s="16">
        <f t="shared" si="25"/>
        <v>0.56410256410256421</v>
      </c>
      <c r="N124" s="16">
        <f t="shared" si="26"/>
        <v>0.43589743589743585</v>
      </c>
      <c r="O124" s="13">
        <f t="shared" si="27"/>
        <v>0.98501331305269102</v>
      </c>
      <c r="P124" s="13">
        <f t="shared" si="28"/>
        <v>0.99733358636263592</v>
      </c>
      <c r="Q124" t="s">
        <v>273</v>
      </c>
      <c r="R124" t="s">
        <v>274</v>
      </c>
      <c r="S124" t="s">
        <v>417</v>
      </c>
      <c r="T124" s="8" t="s">
        <v>430</v>
      </c>
      <c r="U124" s="8" t="s">
        <v>32</v>
      </c>
      <c r="V124" s="28" t="s">
        <v>419</v>
      </c>
      <c r="W124" s="17" t="s">
        <v>440</v>
      </c>
      <c r="X124" s="38" t="s">
        <v>440</v>
      </c>
      <c r="Y124" t="s">
        <v>440</v>
      </c>
    </row>
    <row r="125" spans="1:25" x14ac:dyDescent="0.25">
      <c r="A125" s="26">
        <v>0.24930398475547011</v>
      </c>
      <c r="B125" s="26">
        <v>0.74998155691627655</v>
      </c>
      <c r="C125" s="14">
        <f t="shared" si="30"/>
        <v>4.0111673344525576</v>
      </c>
      <c r="D125" s="15">
        <f t="shared" si="31"/>
        <v>1.3333661218440256</v>
      </c>
      <c r="E125" s="11">
        <v>3.6965398667526461E-2</v>
      </c>
      <c r="F125" s="7">
        <f t="shared" si="20"/>
        <v>1.0369653986675265</v>
      </c>
      <c r="G125" s="7">
        <f t="shared" si="21"/>
        <v>3.8681785714420203</v>
      </c>
      <c r="H125" s="7">
        <f t="shared" si="22"/>
        <v>1.285834728485026</v>
      </c>
      <c r="I125">
        <v>1.98</v>
      </c>
      <c r="J125">
        <v>1.88</v>
      </c>
      <c r="K125" s="7">
        <f t="shared" si="23"/>
        <v>2.0531914893617023</v>
      </c>
      <c r="L125" s="7">
        <f t="shared" si="24"/>
        <v>1.9494949494949496</v>
      </c>
      <c r="M125" s="16">
        <f t="shared" si="25"/>
        <v>0.48704663212435229</v>
      </c>
      <c r="N125" s="16">
        <f t="shared" si="26"/>
        <v>0.5129533678756476</v>
      </c>
      <c r="O125" s="13">
        <f t="shared" si="27"/>
        <v>0.51186881976389076</v>
      </c>
      <c r="P125" s="13">
        <f t="shared" si="28"/>
        <v>1.4620852574226402</v>
      </c>
      <c r="Q125" t="s">
        <v>275</v>
      </c>
      <c r="R125" t="s">
        <v>276</v>
      </c>
      <c r="S125" t="s">
        <v>417</v>
      </c>
      <c r="T125" s="8" t="s">
        <v>430</v>
      </c>
      <c r="U125" s="8" t="s">
        <v>424</v>
      </c>
      <c r="V125" s="28" t="s">
        <v>419</v>
      </c>
      <c r="W125" s="17" t="s">
        <v>33</v>
      </c>
      <c r="X125" s="39">
        <v>1</v>
      </c>
      <c r="Y125" t="str">
        <f t="shared" si="29"/>
        <v>N</v>
      </c>
    </row>
    <row r="126" spans="1:25" x14ac:dyDescent="0.25">
      <c r="A126" s="26">
        <v>0.75963068815488999</v>
      </c>
      <c r="B126" s="26">
        <v>0.17896344991177321</v>
      </c>
      <c r="C126" s="14">
        <f t="shared" si="30"/>
        <v>1.3164291748520016</v>
      </c>
      <c r="D126" s="15">
        <f t="shared" si="31"/>
        <v>5.5877331404428547</v>
      </c>
      <c r="E126" s="11">
        <v>4.2780748663101553E-2</v>
      </c>
      <c r="F126" s="7">
        <f t="shared" si="20"/>
        <v>1.0427807486631016</v>
      </c>
      <c r="G126" s="7">
        <f t="shared" si="21"/>
        <v>1.2624218240888427</v>
      </c>
      <c r="H126" s="7">
        <f t="shared" si="22"/>
        <v>5.3584928064759687</v>
      </c>
      <c r="I126">
        <v>1.7</v>
      </c>
      <c r="J126">
        <v>2.2000000000000002</v>
      </c>
      <c r="K126" s="7">
        <f t="shared" si="23"/>
        <v>1.7727272727272725</v>
      </c>
      <c r="L126" s="7">
        <f t="shared" si="24"/>
        <v>2.2941176470588238</v>
      </c>
      <c r="M126" s="16">
        <f t="shared" si="25"/>
        <v>0.56410256410256421</v>
      </c>
      <c r="N126" s="16">
        <f t="shared" si="26"/>
        <v>0.43589743589743585</v>
      </c>
      <c r="O126" s="13">
        <f t="shared" si="27"/>
        <v>1.3466180380927593</v>
      </c>
      <c r="P126" s="13">
        <f t="shared" si="28"/>
        <v>0.41056320862112677</v>
      </c>
      <c r="Q126" t="s">
        <v>277</v>
      </c>
      <c r="R126" t="s">
        <v>278</v>
      </c>
      <c r="S126" t="s">
        <v>417</v>
      </c>
      <c r="T126" s="8" t="s">
        <v>430</v>
      </c>
      <c r="U126" s="8" t="s">
        <v>428</v>
      </c>
      <c r="V126" s="28" t="s">
        <v>419</v>
      </c>
      <c r="W126" s="17" t="s">
        <v>428</v>
      </c>
      <c r="X126" s="39">
        <v>4</v>
      </c>
      <c r="Y126" t="str">
        <f t="shared" si="29"/>
        <v>Y</v>
      </c>
    </row>
    <row r="127" spans="1:25" x14ac:dyDescent="0.25">
      <c r="A127" s="26">
        <v>0.10967778615027896</v>
      </c>
      <c r="B127" s="26">
        <v>0.89029822322446028</v>
      </c>
      <c r="C127" s="14">
        <f t="shared" si="30"/>
        <v>9.1176165666748066</v>
      </c>
      <c r="D127" s="15">
        <f t="shared" si="31"/>
        <v>1.1232191347953324</v>
      </c>
      <c r="E127" s="11">
        <v>2.8434691851436877E-2</v>
      </c>
      <c r="F127" s="7">
        <f t="shared" si="20"/>
        <v>1.0284346918514369</v>
      </c>
      <c r="G127" s="7">
        <f t="shared" si="21"/>
        <v>8.8655280096209523</v>
      </c>
      <c r="H127" s="7">
        <f t="shared" si="22"/>
        <v>1.0921637938654716</v>
      </c>
      <c r="I127">
        <v>2.41</v>
      </c>
      <c r="J127">
        <v>1.63</v>
      </c>
      <c r="K127" s="7">
        <f t="shared" si="23"/>
        <v>2.4785276073619631</v>
      </c>
      <c r="L127" s="7">
        <f t="shared" si="24"/>
        <v>1.6763485477178419</v>
      </c>
      <c r="M127" s="16">
        <f t="shared" si="25"/>
        <v>0.40346534653465349</v>
      </c>
      <c r="N127" s="16">
        <f t="shared" si="26"/>
        <v>0.59653465346534673</v>
      </c>
      <c r="O127" s="13">
        <f t="shared" si="27"/>
        <v>0.27183942088780794</v>
      </c>
      <c r="P127" s="13">
        <f t="shared" si="28"/>
        <v>1.4924501335380991</v>
      </c>
      <c r="Q127" t="s">
        <v>279</v>
      </c>
      <c r="R127" t="s">
        <v>280</v>
      </c>
      <c r="S127" t="s">
        <v>405</v>
      </c>
      <c r="T127" s="8" t="s">
        <v>431</v>
      </c>
      <c r="U127" s="8" t="s">
        <v>33</v>
      </c>
      <c r="V127" s="28" t="s">
        <v>419</v>
      </c>
      <c r="W127" s="17" t="s">
        <v>437</v>
      </c>
      <c r="X127" s="39">
        <v>2</v>
      </c>
      <c r="Y127" t="str">
        <f t="shared" si="29"/>
        <v>N</v>
      </c>
    </row>
    <row r="128" spans="1:25" x14ac:dyDescent="0.25">
      <c r="A128" s="26">
        <v>0.5113504136362923</v>
      </c>
      <c r="B128" s="26">
        <v>0.48041066935544463</v>
      </c>
      <c r="C128" s="14">
        <f t="shared" si="30"/>
        <v>1.9556061231843824</v>
      </c>
      <c r="D128" s="15">
        <f t="shared" si="31"/>
        <v>2.0815524379208226</v>
      </c>
      <c r="E128" s="11">
        <v>4.5527058534789555E-2</v>
      </c>
      <c r="F128" s="7">
        <f t="shared" si="20"/>
        <v>1.0455270585347896</v>
      </c>
      <c r="G128" s="7">
        <f t="shared" si="21"/>
        <v>1.8704500349565178</v>
      </c>
      <c r="H128" s="7">
        <f t="shared" si="22"/>
        <v>1.9909120676780261</v>
      </c>
      <c r="I128">
        <v>1.45</v>
      </c>
      <c r="J128">
        <v>2.81</v>
      </c>
      <c r="K128" s="7">
        <f t="shared" si="23"/>
        <v>1.5160142348754448</v>
      </c>
      <c r="L128" s="7">
        <f t="shared" si="24"/>
        <v>2.9379310344827587</v>
      </c>
      <c r="M128" s="16">
        <f t="shared" si="25"/>
        <v>0.65962441314553988</v>
      </c>
      <c r="N128" s="16">
        <f t="shared" si="26"/>
        <v>0.34037558685446007</v>
      </c>
      <c r="O128" s="13">
        <f t="shared" si="27"/>
        <v>0.77521450608206599</v>
      </c>
      <c r="P128" s="13">
        <f t="shared" si="28"/>
        <v>1.411413414795996</v>
      </c>
      <c r="Q128" t="s">
        <v>281</v>
      </c>
      <c r="R128" t="s">
        <v>282</v>
      </c>
      <c r="S128" t="s">
        <v>405</v>
      </c>
      <c r="T128" s="8" t="s">
        <v>430</v>
      </c>
      <c r="U128" s="8" t="s">
        <v>32</v>
      </c>
      <c r="V128" s="28" t="s">
        <v>419</v>
      </c>
      <c r="W128" s="17" t="s">
        <v>29</v>
      </c>
      <c r="X128" s="39">
        <v>2</v>
      </c>
      <c r="Y128" t="str">
        <f t="shared" si="29"/>
        <v>N</v>
      </c>
    </row>
    <row r="129" spans="1:25" x14ac:dyDescent="0.25">
      <c r="A129" s="26">
        <v>0.44298620943666062</v>
      </c>
      <c r="B129" s="26">
        <v>0.55626742710090815</v>
      </c>
      <c r="C129" s="14">
        <f t="shared" si="30"/>
        <v>2.2574066160472266</v>
      </c>
      <c r="D129" s="15">
        <f t="shared" si="31"/>
        <v>1.7976964878416255</v>
      </c>
      <c r="E129" s="11">
        <v>2.4916986953225084E-2</v>
      </c>
      <c r="F129" s="7">
        <f t="shared" si="20"/>
        <v>1.0249169869532251</v>
      </c>
      <c r="G129" s="7">
        <f t="shared" si="21"/>
        <v>2.2025262970397521</v>
      </c>
      <c r="H129" s="7">
        <f t="shared" si="22"/>
        <v>1.75399228496119</v>
      </c>
      <c r="I129">
        <v>2.09</v>
      </c>
      <c r="J129">
        <v>1.83</v>
      </c>
      <c r="K129" s="7">
        <f t="shared" si="23"/>
        <v>2.1420765027322402</v>
      </c>
      <c r="L129" s="7">
        <f t="shared" si="24"/>
        <v>1.8755980861244019</v>
      </c>
      <c r="M129" s="16">
        <f t="shared" si="25"/>
        <v>0.4668367346938776</v>
      </c>
      <c r="N129" s="16">
        <f t="shared" si="26"/>
        <v>0.53316326530612246</v>
      </c>
      <c r="O129" s="13">
        <f t="shared" si="27"/>
        <v>0.94891035026869364</v>
      </c>
      <c r="P129" s="13">
        <f t="shared" si="28"/>
        <v>1.0433341216438086</v>
      </c>
      <c r="Q129" t="s">
        <v>283</v>
      </c>
      <c r="R129" t="s">
        <v>284</v>
      </c>
      <c r="S129" t="s">
        <v>405</v>
      </c>
      <c r="T129" s="8" t="s">
        <v>432</v>
      </c>
      <c r="U129" s="8" t="s">
        <v>421</v>
      </c>
      <c r="V129" s="28" t="s">
        <v>419</v>
      </c>
      <c r="W129" s="17" t="s">
        <v>424</v>
      </c>
      <c r="X129" s="39">
        <v>1</v>
      </c>
      <c r="Y129" t="str">
        <f t="shared" si="29"/>
        <v>N</v>
      </c>
    </row>
    <row r="130" spans="1:25" x14ac:dyDescent="0.25">
      <c r="A130" s="26">
        <v>0.37996226343286799</v>
      </c>
      <c r="B130" s="26">
        <v>0.6197270074863469</v>
      </c>
      <c r="C130" s="14">
        <f t="shared" si="30"/>
        <v>2.6318403068905836</v>
      </c>
      <c r="D130" s="15">
        <f t="shared" si="31"/>
        <v>1.6136137168784448</v>
      </c>
      <c r="E130" s="11">
        <v>3.0312467559431067E-2</v>
      </c>
      <c r="F130" s="7">
        <f t="shared" ref="F130:F193" si="32">(E130/100%) + 1</f>
        <v>1.0303124675594311</v>
      </c>
      <c r="G130" s="7">
        <f t="shared" si="21"/>
        <v>2.5544098414384879</v>
      </c>
      <c r="H130" s="7">
        <f t="shared" si="22"/>
        <v>1.5661401445531546</v>
      </c>
      <c r="I130">
        <v>2.2799999999999998</v>
      </c>
      <c r="J130">
        <v>1.69</v>
      </c>
      <c r="K130" s="7">
        <f t="shared" si="23"/>
        <v>2.3491124260355027</v>
      </c>
      <c r="L130" s="7">
        <f t="shared" si="24"/>
        <v>1.7412280701754383</v>
      </c>
      <c r="M130" s="16">
        <f t="shared" si="25"/>
        <v>0.42569269521410585</v>
      </c>
      <c r="N130" s="16">
        <f t="shared" si="26"/>
        <v>0.57430730478589431</v>
      </c>
      <c r="O130" s="13">
        <f t="shared" si="27"/>
        <v>0.89257407445472525</v>
      </c>
      <c r="P130" s="13">
        <f t="shared" si="28"/>
        <v>1.0790860612810513</v>
      </c>
      <c r="Q130" t="s">
        <v>285</v>
      </c>
      <c r="R130" t="s">
        <v>286</v>
      </c>
      <c r="S130" t="s">
        <v>405</v>
      </c>
      <c r="T130" s="8" t="s">
        <v>432</v>
      </c>
      <c r="U130" s="8" t="s">
        <v>421</v>
      </c>
      <c r="V130" s="28" t="s">
        <v>419</v>
      </c>
      <c r="W130" s="17" t="s">
        <v>421</v>
      </c>
      <c r="X130" s="39">
        <v>2</v>
      </c>
      <c r="Y130" t="str">
        <f t="shared" si="29"/>
        <v>N</v>
      </c>
    </row>
    <row r="131" spans="1:25" x14ac:dyDescent="0.25">
      <c r="A131" s="26">
        <v>0.34543094182041439</v>
      </c>
      <c r="B131" s="26">
        <v>0.6521197611031252</v>
      </c>
      <c r="C131" s="14">
        <f t="shared" si="30"/>
        <v>2.8949346423051141</v>
      </c>
      <c r="D131" s="15">
        <f t="shared" si="31"/>
        <v>1.5334606611343917</v>
      </c>
      <c r="E131" s="11">
        <v>3.7318153067678717E-2</v>
      </c>
      <c r="F131" s="7">
        <f t="shared" si="32"/>
        <v>1.0373181530676787</v>
      </c>
      <c r="G131" s="7">
        <f t="shared" ref="G131:G189" si="33">C131/F131</f>
        <v>2.7907876033441372</v>
      </c>
      <c r="H131" s="7">
        <f t="shared" ref="H131:H189" si="34">D131/F131</f>
        <v>1.4782934788130935</v>
      </c>
      <c r="I131">
        <v>2.5499999999999998</v>
      </c>
      <c r="J131">
        <v>1.55</v>
      </c>
      <c r="K131" s="7">
        <f t="shared" ref="K131:K189" si="35">(I131*F131)</f>
        <v>2.6451612903225805</v>
      </c>
      <c r="L131" s="7">
        <f t="shared" ref="L131:L189" si="36">(J131*F131)</f>
        <v>1.607843137254902</v>
      </c>
      <c r="M131" s="16">
        <f t="shared" ref="M131:M189" si="37">(1/K131)</f>
        <v>0.37804878048780488</v>
      </c>
      <c r="N131" s="16">
        <f t="shared" ref="N131:N189" si="38">(1/L131)</f>
        <v>0.62195121951219512</v>
      </c>
      <c r="O131" s="13">
        <f t="shared" ref="O131:O189" si="39">(I131/G131)</f>
        <v>0.91372055578303157</v>
      </c>
      <c r="P131" s="13">
        <f t="shared" ref="P131:P189" si="40">(J131/H131)</f>
        <v>1.0485062825579661</v>
      </c>
      <c r="Q131" t="s">
        <v>287</v>
      </c>
      <c r="R131" t="s">
        <v>288</v>
      </c>
      <c r="S131" t="s">
        <v>406</v>
      </c>
      <c r="T131" s="8" t="s">
        <v>430</v>
      </c>
      <c r="U131" s="8" t="s">
        <v>423</v>
      </c>
      <c r="V131" s="28" t="s">
        <v>419</v>
      </c>
      <c r="W131" s="17" t="s">
        <v>33</v>
      </c>
      <c r="X131" s="39">
        <v>1</v>
      </c>
      <c r="Y131" t="str">
        <f t="shared" ref="Y131:Y204" si="41">IF(X131 &gt;= 3,"Y","N")</f>
        <v>N</v>
      </c>
    </row>
    <row r="132" spans="1:25" x14ac:dyDescent="0.25">
      <c r="A132" s="26">
        <v>0.2806489469716833</v>
      </c>
      <c r="B132" s="26">
        <v>0.71924829444521909</v>
      </c>
      <c r="C132" s="14">
        <f t="shared" si="30"/>
        <v>3.5631703264537715</v>
      </c>
      <c r="D132" s="15">
        <f t="shared" si="31"/>
        <v>1.3903404536695279</v>
      </c>
      <c r="E132" s="11">
        <v>4.2063189950513946E-2</v>
      </c>
      <c r="F132" s="7">
        <f t="shared" si="32"/>
        <v>1.0420631899505139</v>
      </c>
      <c r="G132" s="7">
        <f t="shared" si="33"/>
        <v>3.4193418986644959</v>
      </c>
      <c r="H132" s="7">
        <f t="shared" si="34"/>
        <v>1.3342189485990317</v>
      </c>
      <c r="I132">
        <v>2.96</v>
      </c>
      <c r="J132">
        <v>1.42</v>
      </c>
      <c r="K132" s="7">
        <f t="shared" si="35"/>
        <v>3.0845070422535215</v>
      </c>
      <c r="L132" s="7">
        <f t="shared" si="36"/>
        <v>1.4797297297297298</v>
      </c>
      <c r="M132" s="16">
        <f t="shared" si="37"/>
        <v>0.32420091324200911</v>
      </c>
      <c r="N132" s="16">
        <f t="shared" si="38"/>
        <v>0.67579908675799083</v>
      </c>
      <c r="O132" s="13">
        <f t="shared" si="39"/>
        <v>0.86566365333519213</v>
      </c>
      <c r="P132" s="13">
        <f t="shared" si="40"/>
        <v>1.0642930843479932</v>
      </c>
      <c r="Q132" t="s">
        <v>289</v>
      </c>
      <c r="R132" t="s">
        <v>290</v>
      </c>
      <c r="S132" t="s">
        <v>406</v>
      </c>
      <c r="T132" s="8" t="s">
        <v>432</v>
      </c>
      <c r="U132" s="8" t="s">
        <v>421</v>
      </c>
      <c r="V132" s="28" t="s">
        <v>419</v>
      </c>
      <c r="W132" s="17" t="s">
        <v>33</v>
      </c>
      <c r="X132" s="39">
        <v>1</v>
      </c>
      <c r="Y132" t="str">
        <f t="shared" si="41"/>
        <v>N</v>
      </c>
    </row>
    <row r="133" spans="1:25" x14ac:dyDescent="0.25">
      <c r="A133" s="26">
        <v>0.32891567753979151</v>
      </c>
      <c r="B133" s="26">
        <v>0.66989165839684994</v>
      </c>
      <c r="C133" s="14">
        <f t="shared" si="30"/>
        <v>3.0402929026665872</v>
      </c>
      <c r="D133" s="15">
        <f t="shared" si="31"/>
        <v>1.4927787015487672</v>
      </c>
      <c r="E133" s="11">
        <v>3.8223140495867725E-2</v>
      </c>
      <c r="F133" s="7">
        <f t="shared" si="32"/>
        <v>1.0382231404958677</v>
      </c>
      <c r="G133" s="7">
        <f t="shared" si="33"/>
        <v>2.9283617211753796</v>
      </c>
      <c r="H133" s="7">
        <f t="shared" si="34"/>
        <v>1.4378206797007032</v>
      </c>
      <c r="I133">
        <v>2.42</v>
      </c>
      <c r="J133">
        <v>1.6</v>
      </c>
      <c r="K133" s="7">
        <f t="shared" si="35"/>
        <v>2.5124999999999997</v>
      </c>
      <c r="L133" s="7">
        <f t="shared" si="36"/>
        <v>1.6611570247933884</v>
      </c>
      <c r="M133" s="16">
        <f t="shared" si="37"/>
        <v>0.39800995024875624</v>
      </c>
      <c r="N133" s="16">
        <f t="shared" si="38"/>
        <v>0.60199004975124382</v>
      </c>
      <c r="O133" s="13">
        <f t="shared" si="39"/>
        <v>0.82640063981872613</v>
      </c>
      <c r="P133" s="13">
        <f t="shared" si="40"/>
        <v>1.1127952341964202</v>
      </c>
      <c r="Q133" t="s">
        <v>291</v>
      </c>
      <c r="R133" t="s">
        <v>292</v>
      </c>
      <c r="S133" t="s">
        <v>406</v>
      </c>
      <c r="T133" s="8" t="s">
        <v>430</v>
      </c>
      <c r="U133" s="8" t="s">
        <v>423</v>
      </c>
      <c r="V133" s="28" t="s">
        <v>419</v>
      </c>
      <c r="W133" s="17" t="s">
        <v>424</v>
      </c>
      <c r="X133" s="39">
        <v>1</v>
      </c>
      <c r="Y133" t="str">
        <f t="shared" si="41"/>
        <v>N</v>
      </c>
    </row>
    <row r="134" spans="1:25" x14ac:dyDescent="0.25">
      <c r="A134" s="26">
        <v>0.53259149001107498</v>
      </c>
      <c r="B134" s="26">
        <v>0.45744427082365452</v>
      </c>
      <c r="C134" s="14">
        <f t="shared" si="30"/>
        <v>1.8776116756563375</v>
      </c>
      <c r="D134" s="15">
        <f t="shared" si="31"/>
        <v>2.1860586387920935</v>
      </c>
      <c r="E134" s="11">
        <v>3.6055771758459754E-2</v>
      </c>
      <c r="F134" s="7">
        <f t="shared" si="32"/>
        <v>1.0360557717584598</v>
      </c>
      <c r="G134" s="7">
        <f t="shared" si="33"/>
        <v>1.8122689210731731</v>
      </c>
      <c r="H134" s="7">
        <f t="shared" si="34"/>
        <v>2.1099816229794035</v>
      </c>
      <c r="I134">
        <v>2.41</v>
      </c>
      <c r="J134">
        <v>1.61</v>
      </c>
      <c r="K134" s="7">
        <f t="shared" si="35"/>
        <v>2.4968944099378882</v>
      </c>
      <c r="L134" s="7">
        <f t="shared" si="36"/>
        <v>1.6680497925311204</v>
      </c>
      <c r="M134" s="16">
        <f t="shared" si="37"/>
        <v>0.40049751243781095</v>
      </c>
      <c r="N134" s="16">
        <f t="shared" si="38"/>
        <v>0.59950248756218905</v>
      </c>
      <c r="O134" s="13">
        <f t="shared" si="39"/>
        <v>1.3298247141891437</v>
      </c>
      <c r="P134" s="13">
        <f t="shared" si="40"/>
        <v>0.76303982104194656</v>
      </c>
      <c r="Q134" t="s">
        <v>293</v>
      </c>
      <c r="R134" t="s">
        <v>294</v>
      </c>
      <c r="S134" t="s">
        <v>406</v>
      </c>
      <c r="T134" s="8" t="s">
        <v>430</v>
      </c>
      <c r="U134" s="8" t="s">
        <v>32</v>
      </c>
      <c r="V134" s="28" t="s">
        <v>419</v>
      </c>
      <c r="W134" s="17" t="s">
        <v>428</v>
      </c>
      <c r="X134" s="39">
        <v>4</v>
      </c>
      <c r="Y134" t="str">
        <f t="shared" si="41"/>
        <v>Y</v>
      </c>
    </row>
    <row r="135" spans="1:25" x14ac:dyDescent="0.25">
      <c r="A135" s="26">
        <v>0.25763260431267415</v>
      </c>
      <c r="B135" s="26">
        <v>0.74225410261208136</v>
      </c>
      <c r="C135" s="14">
        <f t="shared" si="30"/>
        <v>3.8814962984512489</v>
      </c>
      <c r="D135" s="15">
        <f t="shared" si="31"/>
        <v>1.3472475214092854</v>
      </c>
      <c r="E135" s="11">
        <v>4.17510053167085E-2</v>
      </c>
      <c r="F135" s="7">
        <f t="shared" si="32"/>
        <v>1.0417510053167085</v>
      </c>
      <c r="G135" s="7">
        <f t="shared" si="33"/>
        <v>3.7259347758164281</v>
      </c>
      <c r="H135" s="7">
        <f t="shared" si="34"/>
        <v>1.2932529121963277</v>
      </c>
      <c r="I135">
        <v>1.79</v>
      </c>
      <c r="J135">
        <v>2.0699999999999998</v>
      </c>
      <c r="K135" s="7">
        <f t="shared" si="35"/>
        <v>1.8647342995169083</v>
      </c>
      <c r="L135" s="7">
        <f t="shared" si="36"/>
        <v>2.1564245810055866</v>
      </c>
      <c r="M135" s="16">
        <f t="shared" si="37"/>
        <v>0.53626943005181349</v>
      </c>
      <c r="N135" s="16">
        <f t="shared" si="38"/>
        <v>0.46373056994818651</v>
      </c>
      <c r="O135" s="13">
        <f t="shared" si="39"/>
        <v>0.48041635393571125</v>
      </c>
      <c r="P135" s="13">
        <f t="shared" si="40"/>
        <v>1.6006149922249353</v>
      </c>
      <c r="Q135" t="s">
        <v>295</v>
      </c>
      <c r="R135" t="s">
        <v>296</v>
      </c>
      <c r="S135" t="s">
        <v>411</v>
      </c>
      <c r="T135" s="8" t="s">
        <v>432</v>
      </c>
      <c r="U135" s="8" t="s">
        <v>421</v>
      </c>
      <c r="V135" s="28" t="s">
        <v>419</v>
      </c>
      <c r="W135" s="17" t="s">
        <v>33</v>
      </c>
      <c r="X135" s="39">
        <v>1</v>
      </c>
      <c r="Y135" t="str">
        <f t="shared" si="41"/>
        <v>N</v>
      </c>
    </row>
    <row r="136" spans="1:25" x14ac:dyDescent="0.25">
      <c r="A136" s="26">
        <v>0.35415672084120908</v>
      </c>
      <c r="B136" s="26">
        <v>0.64429174342520812</v>
      </c>
      <c r="C136" s="14">
        <f t="shared" si="30"/>
        <v>2.8236087052781453</v>
      </c>
      <c r="D136" s="15">
        <f t="shared" si="31"/>
        <v>1.5520919058868614</v>
      </c>
      <c r="E136" s="11">
        <v>3.9304610733182255E-2</v>
      </c>
      <c r="F136" s="7">
        <f t="shared" si="32"/>
        <v>1.0393046107331823</v>
      </c>
      <c r="G136" s="7">
        <f t="shared" si="33"/>
        <v>2.7168249578785351</v>
      </c>
      <c r="H136" s="7">
        <f t="shared" si="34"/>
        <v>1.4933946119915036</v>
      </c>
      <c r="I136">
        <v>1.96</v>
      </c>
      <c r="J136">
        <v>1.89</v>
      </c>
      <c r="K136" s="7">
        <f t="shared" si="35"/>
        <v>2.0370370370370372</v>
      </c>
      <c r="L136" s="7">
        <f t="shared" si="36"/>
        <v>1.9642857142857144</v>
      </c>
      <c r="M136" s="16">
        <f t="shared" si="37"/>
        <v>0.49090909090909085</v>
      </c>
      <c r="N136" s="16">
        <f t="shared" si="38"/>
        <v>0.50909090909090904</v>
      </c>
      <c r="O136" s="13">
        <f t="shared" si="39"/>
        <v>0.72143035726912974</v>
      </c>
      <c r="P136" s="13">
        <f t="shared" si="40"/>
        <v>1.2655730674423731</v>
      </c>
      <c r="Q136" t="s">
        <v>297</v>
      </c>
      <c r="R136" t="s">
        <v>298</v>
      </c>
      <c r="S136" t="s">
        <v>411</v>
      </c>
      <c r="T136" s="8" t="s">
        <v>430</v>
      </c>
      <c r="U136" s="8" t="s">
        <v>423</v>
      </c>
      <c r="V136" s="28" t="s">
        <v>419</v>
      </c>
      <c r="W136" s="17" t="s">
        <v>428</v>
      </c>
      <c r="X136" s="40">
        <v>4</v>
      </c>
      <c r="Y136" t="str">
        <f t="shared" si="41"/>
        <v>Y</v>
      </c>
    </row>
    <row r="137" spans="1:25" x14ac:dyDescent="0.25">
      <c r="A137" s="26">
        <v>0.46635156130435196</v>
      </c>
      <c r="B137" s="26">
        <v>0.53247701662278246</v>
      </c>
      <c r="C137" s="14">
        <f t="shared" si="30"/>
        <v>2.1443050328877886</v>
      </c>
      <c r="D137" s="15">
        <f t="shared" si="31"/>
        <v>1.8780153298305087</v>
      </c>
      <c r="E137" s="11">
        <v>4.4096111080978329E-2</v>
      </c>
      <c r="F137" s="7">
        <f t="shared" si="32"/>
        <v>1.0440961110809783</v>
      </c>
      <c r="G137" s="7">
        <f t="shared" si="33"/>
        <v>2.0537429553949176</v>
      </c>
      <c r="H137" s="7">
        <f t="shared" si="34"/>
        <v>1.7986996694070179</v>
      </c>
      <c r="I137">
        <v>1.79</v>
      </c>
      <c r="J137">
        <v>2.06</v>
      </c>
      <c r="K137" s="7">
        <f t="shared" si="35"/>
        <v>1.8689320388349513</v>
      </c>
      <c r="L137" s="7">
        <f t="shared" si="36"/>
        <v>2.1508379888268152</v>
      </c>
      <c r="M137" s="16">
        <f t="shared" si="37"/>
        <v>0.53506493506493513</v>
      </c>
      <c r="N137" s="16">
        <f t="shared" si="38"/>
        <v>0.46493506493506503</v>
      </c>
      <c r="O137" s="13">
        <f t="shared" si="39"/>
        <v>0.87157937428240528</v>
      </c>
      <c r="P137" s="13">
        <f t="shared" si="40"/>
        <v>1.145271795529448</v>
      </c>
      <c r="Q137" t="s">
        <v>299</v>
      </c>
      <c r="R137" t="s">
        <v>300</v>
      </c>
      <c r="S137" t="s">
        <v>411</v>
      </c>
      <c r="T137" s="8" t="s">
        <v>430</v>
      </c>
      <c r="U137" s="8" t="s">
        <v>32</v>
      </c>
      <c r="V137" s="28" t="s">
        <v>419</v>
      </c>
      <c r="W137" s="17" t="s">
        <v>442</v>
      </c>
      <c r="X137" s="39">
        <v>6</v>
      </c>
      <c r="Y137" t="str">
        <f t="shared" si="41"/>
        <v>Y</v>
      </c>
    </row>
    <row r="138" spans="1:25" x14ac:dyDescent="0.25">
      <c r="A138" s="26">
        <v>0.63181718621387872</v>
      </c>
      <c r="B138" s="26">
        <v>0.35613811868650319</v>
      </c>
      <c r="C138" s="14">
        <f t="shared" si="30"/>
        <v>1.5827363069884686</v>
      </c>
      <c r="D138" s="15">
        <f t="shared" si="31"/>
        <v>2.807899372547277</v>
      </c>
      <c r="E138" s="11">
        <v>4.1280271315775607E-2</v>
      </c>
      <c r="F138" s="7">
        <f t="shared" si="32"/>
        <v>1.0412802713157756</v>
      </c>
      <c r="G138" s="7">
        <f t="shared" si="33"/>
        <v>1.5199906793475515</v>
      </c>
      <c r="H138" s="7">
        <f t="shared" si="34"/>
        <v>2.6965836671419674</v>
      </c>
      <c r="I138">
        <v>1.67</v>
      </c>
      <c r="J138">
        <v>2.2599999999999998</v>
      </c>
      <c r="K138" s="7">
        <f t="shared" si="35"/>
        <v>1.7389380530973453</v>
      </c>
      <c r="L138" s="7">
        <f t="shared" si="36"/>
        <v>2.3532934131736525</v>
      </c>
      <c r="M138" s="16">
        <f t="shared" si="37"/>
        <v>0.57506361323155208</v>
      </c>
      <c r="N138" s="16">
        <f t="shared" si="38"/>
        <v>0.42493638676844786</v>
      </c>
      <c r="O138" s="13">
        <f t="shared" si="39"/>
        <v>1.0986909477082052</v>
      </c>
      <c r="P138" s="13">
        <f t="shared" si="40"/>
        <v>0.83809748888500457</v>
      </c>
      <c r="Q138" t="s">
        <v>301</v>
      </c>
      <c r="R138" t="s">
        <v>302</v>
      </c>
      <c r="S138" t="s">
        <v>411</v>
      </c>
      <c r="T138" s="8" t="s">
        <v>430</v>
      </c>
      <c r="U138" s="8" t="s">
        <v>32</v>
      </c>
      <c r="V138" s="28" t="s">
        <v>419</v>
      </c>
      <c r="W138" s="17" t="s">
        <v>424</v>
      </c>
      <c r="X138" s="39">
        <v>1</v>
      </c>
      <c r="Y138" t="str">
        <f t="shared" si="41"/>
        <v>N</v>
      </c>
    </row>
    <row r="139" spans="1:25" x14ac:dyDescent="0.25">
      <c r="A139" s="26">
        <v>0.26095663384833256</v>
      </c>
      <c r="B139" s="26">
        <v>0.73892945752465133</v>
      </c>
      <c r="C139" s="14">
        <f t="shared" si="30"/>
        <v>3.8320543350555245</v>
      </c>
      <c r="D139" s="15">
        <f t="shared" si="31"/>
        <v>1.3533091553149228</v>
      </c>
      <c r="E139" s="11">
        <v>3.9058924870117639E-2</v>
      </c>
      <c r="F139" s="7">
        <f t="shared" si="32"/>
        <v>1.0390589248701176</v>
      </c>
      <c r="G139" s="7">
        <f t="shared" si="33"/>
        <v>3.6880048314242924</v>
      </c>
      <c r="H139" s="7">
        <f t="shared" si="34"/>
        <v>1.3024373526112452</v>
      </c>
      <c r="I139">
        <v>1.83</v>
      </c>
      <c r="J139">
        <v>2.0299999999999998</v>
      </c>
      <c r="K139" s="7">
        <f t="shared" si="35"/>
        <v>1.9014778325123154</v>
      </c>
      <c r="L139" s="7">
        <f t="shared" si="36"/>
        <v>2.1092896174863385</v>
      </c>
      <c r="M139" s="16">
        <f t="shared" si="37"/>
        <v>0.52590673575129532</v>
      </c>
      <c r="N139" s="16">
        <f t="shared" si="38"/>
        <v>0.47409326424870474</v>
      </c>
      <c r="O139" s="13">
        <f t="shared" si="39"/>
        <v>0.49620325450963726</v>
      </c>
      <c r="P139" s="13">
        <f t="shared" si="40"/>
        <v>1.5586162328115596</v>
      </c>
      <c r="Q139" t="s">
        <v>303</v>
      </c>
      <c r="R139" t="s">
        <v>304</v>
      </c>
      <c r="S139" t="s">
        <v>407</v>
      </c>
      <c r="T139" s="8" t="s">
        <v>432</v>
      </c>
      <c r="U139" s="8" t="s">
        <v>421</v>
      </c>
      <c r="V139" s="28" t="s">
        <v>420</v>
      </c>
      <c r="W139" s="17" t="s">
        <v>428</v>
      </c>
      <c r="X139" s="39">
        <v>4</v>
      </c>
      <c r="Y139" t="str">
        <f t="shared" si="41"/>
        <v>Y</v>
      </c>
    </row>
    <row r="140" spans="1:25" x14ac:dyDescent="0.25">
      <c r="A140" s="26">
        <v>0.3552645921837056</v>
      </c>
      <c r="B140" s="26">
        <v>0.64438230861052503</v>
      </c>
      <c r="C140" s="14">
        <f t="shared" si="30"/>
        <v>2.814803450727521</v>
      </c>
      <c r="D140" s="15">
        <f t="shared" si="31"/>
        <v>1.5518737659888424</v>
      </c>
      <c r="E140" s="11">
        <v>4.9928818385194251E-2</v>
      </c>
      <c r="F140" s="7">
        <f t="shared" si="32"/>
        <v>1.0499288183851943</v>
      </c>
      <c r="G140" s="7">
        <f t="shared" si="33"/>
        <v>2.6809469379616893</v>
      </c>
      <c r="H140" s="7">
        <f t="shared" si="34"/>
        <v>1.4780752169234166</v>
      </c>
      <c r="I140">
        <v>1.49</v>
      </c>
      <c r="J140">
        <v>2.64</v>
      </c>
      <c r="K140" s="7">
        <f t="shared" si="35"/>
        <v>1.5643939393939394</v>
      </c>
      <c r="L140" s="7">
        <f t="shared" si="36"/>
        <v>2.7718120805369129</v>
      </c>
      <c r="M140" s="16">
        <f t="shared" si="37"/>
        <v>0.63922518159806296</v>
      </c>
      <c r="N140" s="16">
        <f t="shared" si="38"/>
        <v>0.36077481840193704</v>
      </c>
      <c r="O140" s="13">
        <f t="shared" si="39"/>
        <v>0.55577377489344848</v>
      </c>
      <c r="P140" s="13">
        <f t="shared" si="40"/>
        <v>1.7861066674909185</v>
      </c>
      <c r="Q140" t="s">
        <v>305</v>
      </c>
      <c r="R140" t="s">
        <v>306</v>
      </c>
      <c r="S140" t="s">
        <v>407</v>
      </c>
      <c r="T140" s="8" t="s">
        <v>432</v>
      </c>
      <c r="U140" s="8" t="s">
        <v>421</v>
      </c>
      <c r="V140" s="28" t="s">
        <v>420</v>
      </c>
      <c r="W140" s="17" t="s">
        <v>32</v>
      </c>
      <c r="X140" s="39">
        <v>3</v>
      </c>
      <c r="Y140" t="str">
        <f t="shared" si="41"/>
        <v>Y</v>
      </c>
    </row>
    <row r="141" spans="1:25" x14ac:dyDescent="0.25">
      <c r="A141" s="26">
        <v>0.22374379401684341</v>
      </c>
      <c r="B141" s="26">
        <v>0.77599920403688361</v>
      </c>
      <c r="C141" s="14">
        <f t="shared" si="30"/>
        <v>4.4693977072933704</v>
      </c>
      <c r="D141" s="15">
        <f t="shared" si="31"/>
        <v>1.2886611156272134</v>
      </c>
      <c r="E141" s="11">
        <v>4.4372294372294396E-2</v>
      </c>
      <c r="F141" s="7">
        <f t="shared" si="32"/>
        <v>1.0443722943722944</v>
      </c>
      <c r="G141" s="7">
        <f t="shared" si="33"/>
        <v>4.2795061984860876</v>
      </c>
      <c r="H141" s="7">
        <f t="shared" si="34"/>
        <v>1.2339097107145547</v>
      </c>
      <c r="I141">
        <v>1.76</v>
      </c>
      <c r="J141">
        <v>2.1</v>
      </c>
      <c r="K141" s="7">
        <f t="shared" si="35"/>
        <v>1.8380952380952382</v>
      </c>
      <c r="L141" s="7">
        <f t="shared" si="36"/>
        <v>2.1931818181818183</v>
      </c>
      <c r="M141" s="16">
        <f t="shared" si="37"/>
        <v>0.54404145077720201</v>
      </c>
      <c r="N141" s="16">
        <f t="shared" si="38"/>
        <v>0.45595854922279788</v>
      </c>
      <c r="O141" s="13">
        <f t="shared" si="39"/>
        <v>0.41126240233572164</v>
      </c>
      <c r="P141" s="13">
        <f t="shared" si="40"/>
        <v>1.701907345217256</v>
      </c>
      <c r="Q141" t="s">
        <v>307</v>
      </c>
      <c r="R141" t="s">
        <v>308</v>
      </c>
      <c r="S141" t="s">
        <v>407</v>
      </c>
      <c r="T141" s="8" t="s">
        <v>430</v>
      </c>
      <c r="U141" s="8" t="s">
        <v>424</v>
      </c>
      <c r="V141" s="28" t="s">
        <v>420</v>
      </c>
      <c r="W141" s="17" t="s">
        <v>422</v>
      </c>
      <c r="X141" s="39">
        <v>0</v>
      </c>
      <c r="Y141" t="str">
        <f t="shared" si="41"/>
        <v>N</v>
      </c>
    </row>
    <row r="142" spans="1:25" x14ac:dyDescent="0.25">
      <c r="A142" s="26">
        <v>0.27828143758847956</v>
      </c>
      <c r="B142" s="26">
        <v>0.72157478842769007</v>
      </c>
      <c r="C142" s="14">
        <f t="shared" si="30"/>
        <v>3.5934843828095797</v>
      </c>
      <c r="D142" s="15">
        <f t="shared" si="31"/>
        <v>1.3858577323342989</v>
      </c>
      <c r="E142" s="11">
        <v>4.2682266276676373E-2</v>
      </c>
      <c r="F142" s="7">
        <f t="shared" si="32"/>
        <v>1.0426822662766764</v>
      </c>
      <c r="G142" s="7">
        <f t="shared" si="33"/>
        <v>3.4463848662561278</v>
      </c>
      <c r="H142" s="7">
        <f t="shared" si="34"/>
        <v>1.3291275560704325</v>
      </c>
      <c r="I142">
        <v>1.81</v>
      </c>
      <c r="J142">
        <v>2.04</v>
      </c>
      <c r="K142" s="7">
        <f t="shared" si="35"/>
        <v>1.8872549019607843</v>
      </c>
      <c r="L142" s="7">
        <f t="shared" si="36"/>
        <v>2.1270718232044197</v>
      </c>
      <c r="M142" s="16">
        <f t="shared" si="37"/>
        <v>0.52987012987012994</v>
      </c>
      <c r="N142" s="16">
        <f t="shared" si="38"/>
        <v>0.47012987012987018</v>
      </c>
      <c r="O142" s="13">
        <f t="shared" si="39"/>
        <v>0.52518800721355208</v>
      </c>
      <c r="P142" s="13">
        <f t="shared" si="40"/>
        <v>1.5348414007992301</v>
      </c>
      <c r="Q142" t="s">
        <v>309</v>
      </c>
      <c r="R142" t="s">
        <v>310</v>
      </c>
      <c r="S142" t="s">
        <v>407</v>
      </c>
      <c r="T142" s="8" t="s">
        <v>432</v>
      </c>
      <c r="U142" s="8" t="s">
        <v>421</v>
      </c>
      <c r="V142" s="28" t="s">
        <v>420</v>
      </c>
      <c r="W142" s="17" t="s">
        <v>427</v>
      </c>
      <c r="X142" s="39">
        <v>3</v>
      </c>
      <c r="Y142" t="str">
        <f t="shared" si="41"/>
        <v>Y</v>
      </c>
    </row>
    <row r="143" spans="1:25" x14ac:dyDescent="0.25">
      <c r="A143" s="26">
        <v>0.19414629014456616</v>
      </c>
      <c r="B143" s="26">
        <v>0.8058086927454331</v>
      </c>
      <c r="C143" s="14">
        <f t="shared" si="30"/>
        <v>5.150755130347199</v>
      </c>
      <c r="D143" s="15">
        <f t="shared" si="31"/>
        <v>1.2409893427594418</v>
      </c>
      <c r="E143" s="11">
        <v>3.0713170223841679E-2</v>
      </c>
      <c r="F143" s="7">
        <f t="shared" si="32"/>
        <v>1.0307131702238417</v>
      </c>
      <c r="G143" s="7">
        <f t="shared" si="33"/>
        <v>4.9972730330287725</v>
      </c>
      <c r="H143" s="7">
        <f t="shared" si="34"/>
        <v>1.2040103673943878</v>
      </c>
      <c r="I143">
        <v>2.2599999999999998</v>
      </c>
      <c r="J143">
        <v>1.7</v>
      </c>
      <c r="K143" s="7">
        <f t="shared" si="35"/>
        <v>2.3294117647058821</v>
      </c>
      <c r="L143" s="7">
        <f t="shared" si="36"/>
        <v>1.7522123893805308</v>
      </c>
      <c r="M143" s="16">
        <f t="shared" si="37"/>
        <v>0.42929292929292934</v>
      </c>
      <c r="N143" s="16">
        <f t="shared" si="38"/>
        <v>0.57070707070707072</v>
      </c>
      <c r="O143" s="13">
        <f t="shared" si="39"/>
        <v>0.45224665233675404</v>
      </c>
      <c r="P143" s="13">
        <f t="shared" si="40"/>
        <v>1.4119479748990773</v>
      </c>
      <c r="Q143" t="s">
        <v>311</v>
      </c>
      <c r="R143" t="s">
        <v>312</v>
      </c>
      <c r="S143" t="s">
        <v>27</v>
      </c>
      <c r="T143" s="8" t="s">
        <v>432</v>
      </c>
      <c r="U143" s="8" t="s">
        <v>421</v>
      </c>
      <c r="V143" s="28" t="s">
        <v>420</v>
      </c>
      <c r="W143" s="17" t="s">
        <v>428</v>
      </c>
      <c r="X143" s="39">
        <v>4</v>
      </c>
      <c r="Y143" t="str">
        <f t="shared" si="41"/>
        <v>Y</v>
      </c>
    </row>
    <row r="144" spans="1:25" x14ac:dyDescent="0.25">
      <c r="A144" s="26">
        <v>0.51923421793899982</v>
      </c>
      <c r="B144" s="26">
        <v>0.47721968521336744</v>
      </c>
      <c r="C144" s="14">
        <f t="shared" si="30"/>
        <v>1.9259131340944888</v>
      </c>
      <c r="D144" s="15">
        <f t="shared" si="31"/>
        <v>2.0954709769629365</v>
      </c>
      <c r="E144" s="11">
        <v>3.1333648244370904E-2</v>
      </c>
      <c r="F144" s="7">
        <f t="shared" si="32"/>
        <v>1.0313336482443709</v>
      </c>
      <c r="G144" s="7">
        <f t="shared" si="33"/>
        <v>1.8674006587227632</v>
      </c>
      <c r="H144" s="7">
        <f t="shared" si="34"/>
        <v>2.0318070495712384</v>
      </c>
      <c r="I144">
        <v>1.74</v>
      </c>
      <c r="J144">
        <v>2.19</v>
      </c>
      <c r="K144" s="7">
        <f t="shared" si="35"/>
        <v>1.7945205479452053</v>
      </c>
      <c r="L144" s="7">
        <f t="shared" si="36"/>
        <v>2.2586206896551722</v>
      </c>
      <c r="M144" s="16">
        <f t="shared" si="37"/>
        <v>0.5572519083969466</v>
      </c>
      <c r="N144" s="16">
        <f t="shared" si="38"/>
        <v>0.44274809160305351</v>
      </c>
      <c r="O144" s="13">
        <f t="shared" si="39"/>
        <v>0.93177647328779423</v>
      </c>
      <c r="P144" s="13">
        <f t="shared" si="40"/>
        <v>1.0778582545336399</v>
      </c>
      <c r="Q144" t="s">
        <v>313</v>
      </c>
      <c r="R144" t="s">
        <v>314</v>
      </c>
      <c r="S144" t="s">
        <v>27</v>
      </c>
      <c r="T144" s="34">
        <v>1</v>
      </c>
      <c r="U144" s="8" t="s">
        <v>32</v>
      </c>
      <c r="V144" s="28" t="s">
        <v>420</v>
      </c>
      <c r="W144" s="17" t="s">
        <v>427</v>
      </c>
      <c r="X144" s="39">
        <v>3</v>
      </c>
      <c r="Y144" t="str">
        <f t="shared" si="41"/>
        <v>Y</v>
      </c>
    </row>
    <row r="145" spans="1:25" x14ac:dyDescent="0.25">
      <c r="A145" s="26">
        <v>0.54972636903707317</v>
      </c>
      <c r="B145" s="26">
        <v>0.44378333042644058</v>
      </c>
      <c r="C145" s="14">
        <f t="shared" si="30"/>
        <v>1.8190868336035027</v>
      </c>
      <c r="D145" s="15">
        <f t="shared" si="31"/>
        <v>2.2533518756531015</v>
      </c>
      <c r="E145" s="11">
        <v>3.5245772087877381E-2</v>
      </c>
      <c r="F145" s="7">
        <f t="shared" si="32"/>
        <v>1.0352457720878774</v>
      </c>
      <c r="G145" s="7">
        <f t="shared" si="33"/>
        <v>1.7571545643067727</v>
      </c>
      <c r="H145" s="7">
        <f t="shared" si="34"/>
        <v>2.176634704924759</v>
      </c>
      <c r="I145">
        <v>1.71</v>
      </c>
      <c r="J145">
        <v>2.2200000000000002</v>
      </c>
      <c r="K145" s="7">
        <f t="shared" si="35"/>
        <v>1.7702702702702702</v>
      </c>
      <c r="L145" s="7">
        <f t="shared" si="36"/>
        <v>2.2982456140350882</v>
      </c>
      <c r="M145" s="16">
        <f t="shared" si="37"/>
        <v>0.56488549618320616</v>
      </c>
      <c r="N145" s="16">
        <f t="shared" si="38"/>
        <v>0.43511450381679379</v>
      </c>
      <c r="O145" s="13">
        <f t="shared" si="39"/>
        <v>0.97316424788995382</v>
      </c>
      <c r="P145" s="13">
        <f t="shared" si="40"/>
        <v>1.0199230927344514</v>
      </c>
      <c r="Q145" t="s">
        <v>315</v>
      </c>
      <c r="R145" t="s">
        <v>23</v>
      </c>
      <c r="S145" t="s">
        <v>28</v>
      </c>
      <c r="T145" s="8" t="s">
        <v>430</v>
      </c>
      <c r="U145" s="8" t="s">
        <v>32</v>
      </c>
      <c r="V145" s="28" t="s">
        <v>420</v>
      </c>
      <c r="W145" s="17" t="s">
        <v>29</v>
      </c>
      <c r="X145" s="39">
        <v>3</v>
      </c>
      <c r="Y145" t="str">
        <f t="shared" si="41"/>
        <v>Y</v>
      </c>
    </row>
    <row r="146" spans="1:25" x14ac:dyDescent="0.25">
      <c r="A146" s="26">
        <v>0.40008995476980802</v>
      </c>
      <c r="B146" s="26">
        <v>0.59612358278953004</v>
      </c>
      <c r="C146" s="14">
        <f t="shared" si="30"/>
        <v>2.4994379090955947</v>
      </c>
      <c r="D146" s="15">
        <f t="shared" si="31"/>
        <v>1.6775045122700074</v>
      </c>
      <c r="E146" s="11">
        <v>3.0736618971912932E-2</v>
      </c>
      <c r="F146" s="7">
        <f t="shared" si="32"/>
        <v>1.0307366189719129</v>
      </c>
      <c r="G146" s="7">
        <f t="shared" si="33"/>
        <v>2.4249045421405593</v>
      </c>
      <c r="H146" s="7">
        <f t="shared" si="34"/>
        <v>1.6274812414670974</v>
      </c>
      <c r="I146">
        <v>1.85</v>
      </c>
      <c r="J146">
        <v>2.04</v>
      </c>
      <c r="K146" s="7">
        <f t="shared" si="35"/>
        <v>1.9068627450980391</v>
      </c>
      <c r="L146" s="7">
        <f t="shared" si="36"/>
        <v>2.1027027027027025</v>
      </c>
      <c r="M146" s="16">
        <f t="shared" si="37"/>
        <v>0.52442159383033427</v>
      </c>
      <c r="N146" s="16">
        <f t="shared" si="38"/>
        <v>0.47557840616966585</v>
      </c>
      <c r="O146" s="13">
        <f t="shared" si="39"/>
        <v>0.76291662943850636</v>
      </c>
      <c r="P146" s="13">
        <f t="shared" si="40"/>
        <v>1.253470668676363</v>
      </c>
      <c r="Q146" t="s">
        <v>22</v>
      </c>
      <c r="R146" t="s">
        <v>316</v>
      </c>
      <c r="S146" t="s">
        <v>28</v>
      </c>
      <c r="T146" s="8" t="s">
        <v>430</v>
      </c>
      <c r="U146" s="8" t="s">
        <v>423</v>
      </c>
      <c r="V146" s="28" t="s">
        <v>420</v>
      </c>
      <c r="W146" s="17" t="s">
        <v>443</v>
      </c>
      <c r="X146" s="39">
        <v>7</v>
      </c>
      <c r="Y146" t="str">
        <f t="shared" si="41"/>
        <v>Y</v>
      </c>
    </row>
    <row r="147" spans="1:25" x14ac:dyDescent="0.25">
      <c r="A147" s="26">
        <v>0.57038595141093751</v>
      </c>
      <c r="B147" s="26">
        <v>0.42781672824124689</v>
      </c>
      <c r="C147" s="14">
        <f t="shared" ref="C147:C189" si="42">(100%/A147)</f>
        <v>1.7531988603967996</v>
      </c>
      <c r="D147" s="15">
        <f t="shared" ref="D147:D189" si="43">(100%/B147)</f>
        <v>2.3374495057988889</v>
      </c>
      <c r="E147" s="11">
        <v>3.0955227846419575E-2</v>
      </c>
      <c r="F147" s="7">
        <f t="shared" si="32"/>
        <v>1.0309552278464196</v>
      </c>
      <c r="G147" s="7">
        <f t="shared" si="33"/>
        <v>1.7005577090472566</v>
      </c>
      <c r="H147" s="7">
        <f t="shared" si="34"/>
        <v>2.2672657770809583</v>
      </c>
      <c r="I147">
        <v>1.93</v>
      </c>
      <c r="J147">
        <v>1.95</v>
      </c>
      <c r="K147" s="7">
        <f t="shared" si="35"/>
        <v>1.9897435897435898</v>
      </c>
      <c r="L147" s="7">
        <f t="shared" si="36"/>
        <v>2.0103626943005182</v>
      </c>
      <c r="M147" s="16">
        <f t="shared" si="37"/>
        <v>0.50257731958762886</v>
      </c>
      <c r="N147" s="16">
        <f t="shared" si="38"/>
        <v>0.49742268041237114</v>
      </c>
      <c r="O147" s="13">
        <f t="shared" si="39"/>
        <v>1.1349217904997115</v>
      </c>
      <c r="P147" s="13">
        <f t="shared" si="40"/>
        <v>0.86006679045390555</v>
      </c>
      <c r="Q147" t="s">
        <v>26</v>
      </c>
      <c r="R147" t="s">
        <v>317</v>
      </c>
      <c r="S147" t="s">
        <v>28</v>
      </c>
      <c r="T147" s="8" t="s">
        <v>431</v>
      </c>
      <c r="U147" s="8" t="s">
        <v>29</v>
      </c>
      <c r="V147" s="28" t="s">
        <v>420</v>
      </c>
      <c r="W147" s="17" t="s">
        <v>423</v>
      </c>
      <c r="X147" s="39">
        <v>2</v>
      </c>
      <c r="Y147" t="str">
        <f t="shared" si="41"/>
        <v>N</v>
      </c>
    </row>
    <row r="148" spans="1:25" x14ac:dyDescent="0.25">
      <c r="A148" s="26">
        <v>0.47423365254375921</v>
      </c>
      <c r="B148" s="26">
        <v>0.51903279300994443</v>
      </c>
      <c r="C148" s="14">
        <f t="shared" si="42"/>
        <v>2.1086652004472128</v>
      </c>
      <c r="D148" s="15">
        <f t="shared" si="43"/>
        <v>1.9266605375757837</v>
      </c>
      <c r="E148" s="11">
        <v>2.79347143753923E-2</v>
      </c>
      <c r="F148" s="7">
        <f t="shared" si="32"/>
        <v>1.0279347143753923</v>
      </c>
      <c r="G148" s="7">
        <f t="shared" si="33"/>
        <v>2.051361016373991</v>
      </c>
      <c r="H148" s="7">
        <f t="shared" si="34"/>
        <v>1.8743024344172359</v>
      </c>
      <c r="I148">
        <v>1.77</v>
      </c>
      <c r="J148">
        <v>2.16</v>
      </c>
      <c r="K148" s="7">
        <f t="shared" si="35"/>
        <v>1.8194444444444444</v>
      </c>
      <c r="L148" s="7">
        <f t="shared" si="36"/>
        <v>2.2203389830508473</v>
      </c>
      <c r="M148" s="16">
        <f t="shared" si="37"/>
        <v>0.54961832061068705</v>
      </c>
      <c r="N148" s="16">
        <f t="shared" si="38"/>
        <v>0.45038167938931301</v>
      </c>
      <c r="O148" s="13">
        <f t="shared" si="39"/>
        <v>0.86284178448933968</v>
      </c>
      <c r="P148" s="13">
        <f t="shared" si="40"/>
        <v>1.1524287438017409</v>
      </c>
      <c r="Q148" t="s">
        <v>318</v>
      </c>
      <c r="R148" t="s">
        <v>319</v>
      </c>
      <c r="S148" t="s">
        <v>412</v>
      </c>
      <c r="T148" s="8" t="s">
        <v>430</v>
      </c>
      <c r="U148" s="8" t="s">
        <v>423</v>
      </c>
      <c r="V148" s="28" t="s">
        <v>420</v>
      </c>
      <c r="W148" s="17" t="s">
        <v>423</v>
      </c>
      <c r="X148" s="39">
        <v>2</v>
      </c>
      <c r="Y148" t="str">
        <f t="shared" si="41"/>
        <v>N</v>
      </c>
    </row>
    <row r="149" spans="1:25" x14ac:dyDescent="0.25">
      <c r="A149" s="26">
        <v>0.7592547911416202</v>
      </c>
      <c r="B149" s="26">
        <v>0.22696808253554213</v>
      </c>
      <c r="C149" s="14">
        <f t="shared" si="42"/>
        <v>1.3170809215393871</v>
      </c>
      <c r="D149" s="15">
        <f t="shared" si="43"/>
        <v>4.4059058385154426</v>
      </c>
      <c r="E149" s="11">
        <v>2.7120016191054308E-2</v>
      </c>
      <c r="F149" s="7">
        <f t="shared" si="32"/>
        <v>1.0271200161910543</v>
      </c>
      <c r="G149" s="7">
        <f t="shared" si="33"/>
        <v>1.2823047947440616</v>
      </c>
      <c r="H149" s="7">
        <f t="shared" si="34"/>
        <v>4.2895725612029167</v>
      </c>
      <c r="I149">
        <v>1.62</v>
      </c>
      <c r="J149">
        <v>2.44</v>
      </c>
      <c r="K149" s="7">
        <f t="shared" si="35"/>
        <v>1.6639344262295082</v>
      </c>
      <c r="L149" s="7">
        <f t="shared" si="36"/>
        <v>2.5061728395061724</v>
      </c>
      <c r="M149" s="16">
        <f t="shared" si="37"/>
        <v>0.60098522167487689</v>
      </c>
      <c r="N149" s="16">
        <f t="shared" si="38"/>
        <v>0.39901477832512322</v>
      </c>
      <c r="O149" s="13">
        <f t="shared" si="39"/>
        <v>1.2633501852602369</v>
      </c>
      <c r="P149" s="13">
        <f t="shared" si="40"/>
        <v>0.56882124388537103</v>
      </c>
      <c r="Q149" t="s">
        <v>320</v>
      </c>
      <c r="R149" t="s">
        <v>321</v>
      </c>
      <c r="S149" t="s">
        <v>412</v>
      </c>
      <c r="T149" s="8" t="s">
        <v>432</v>
      </c>
      <c r="U149" s="8" t="s">
        <v>425</v>
      </c>
      <c r="V149" s="28" t="s">
        <v>420</v>
      </c>
      <c r="W149" s="17" t="s">
        <v>429</v>
      </c>
      <c r="X149" s="39">
        <v>4</v>
      </c>
      <c r="Y149" t="str">
        <f t="shared" si="41"/>
        <v>Y</v>
      </c>
    </row>
    <row r="150" spans="1:25" x14ac:dyDescent="0.25">
      <c r="A150" s="26">
        <v>0.57382186726171702</v>
      </c>
      <c r="B150" s="26">
        <v>0.42428671991578132</v>
      </c>
      <c r="C150" s="14">
        <f t="shared" si="42"/>
        <v>1.7427011012529181</v>
      </c>
      <c r="D150" s="15">
        <f t="shared" si="43"/>
        <v>2.3568967706519186</v>
      </c>
      <c r="E150" s="11">
        <v>2.9789419619928204E-2</v>
      </c>
      <c r="F150" s="7">
        <f t="shared" si="32"/>
        <v>1.0297894196199282</v>
      </c>
      <c r="G150" s="7">
        <f t="shared" si="33"/>
        <v>1.6922888000695417</v>
      </c>
      <c r="H150" s="7">
        <f t="shared" si="34"/>
        <v>2.2887172131966511</v>
      </c>
      <c r="I150">
        <v>1.65</v>
      </c>
      <c r="J150">
        <v>2.36</v>
      </c>
      <c r="K150" s="7">
        <f t="shared" si="35"/>
        <v>1.6991525423728815</v>
      </c>
      <c r="L150" s="7">
        <f t="shared" si="36"/>
        <v>2.4303030303030306</v>
      </c>
      <c r="M150" s="16">
        <f t="shared" si="37"/>
        <v>0.58852867830423938</v>
      </c>
      <c r="N150" s="16">
        <f t="shared" si="38"/>
        <v>0.41147132169576056</v>
      </c>
      <c r="O150" s="13">
        <f t="shared" si="39"/>
        <v>0.97501088462690055</v>
      </c>
      <c r="P150" s="13">
        <f t="shared" si="40"/>
        <v>1.0311453011286562</v>
      </c>
      <c r="Q150" t="s">
        <v>322</v>
      </c>
      <c r="R150" t="s">
        <v>323</v>
      </c>
      <c r="S150" t="s">
        <v>412</v>
      </c>
      <c r="T150" s="8" t="s">
        <v>430</v>
      </c>
      <c r="U150" s="8" t="s">
        <v>32</v>
      </c>
      <c r="V150" s="28" t="s">
        <v>420</v>
      </c>
      <c r="W150" s="17" t="s">
        <v>429</v>
      </c>
      <c r="X150" s="39">
        <v>4</v>
      </c>
      <c r="Y150" t="str">
        <f t="shared" si="41"/>
        <v>Y</v>
      </c>
    </row>
    <row r="151" spans="1:25" x14ac:dyDescent="0.25">
      <c r="A151" s="26">
        <v>0.62293350704821449</v>
      </c>
      <c r="B151" s="26">
        <v>0.36081635424489233</v>
      </c>
      <c r="C151" s="14">
        <f t="shared" si="42"/>
        <v>1.6053077715124431</v>
      </c>
      <c r="D151" s="15">
        <f t="shared" si="43"/>
        <v>2.7714929997914743</v>
      </c>
      <c r="E151" s="11">
        <v>2.8142785952212312E-2</v>
      </c>
      <c r="F151" s="7">
        <f t="shared" si="32"/>
        <v>1.0281427859522123</v>
      </c>
      <c r="G151" s="7">
        <f t="shared" si="33"/>
        <v>1.5613665664401766</v>
      </c>
      <c r="H151" s="7">
        <f t="shared" si="34"/>
        <v>2.6956304490573864</v>
      </c>
      <c r="I151">
        <v>2.13</v>
      </c>
      <c r="J151">
        <v>1.79</v>
      </c>
      <c r="K151" s="7">
        <f t="shared" si="35"/>
        <v>2.1899441340782122</v>
      </c>
      <c r="L151" s="7">
        <f t="shared" si="36"/>
        <v>1.84037558685446</v>
      </c>
      <c r="M151" s="16">
        <f t="shared" si="37"/>
        <v>0.45663265306122452</v>
      </c>
      <c r="N151" s="16">
        <f t="shared" si="38"/>
        <v>0.54336734693877553</v>
      </c>
      <c r="O151" s="13">
        <f t="shared" si="39"/>
        <v>1.364189579681006</v>
      </c>
      <c r="P151" s="13">
        <f t="shared" si="40"/>
        <v>0.66403760969013059</v>
      </c>
      <c r="Q151" t="s">
        <v>324</v>
      </c>
      <c r="R151" t="s">
        <v>325</v>
      </c>
      <c r="S151" t="s">
        <v>412</v>
      </c>
      <c r="T151" s="8" t="s">
        <v>431</v>
      </c>
      <c r="U151" s="8" t="s">
        <v>429</v>
      </c>
      <c r="V151" s="28" t="s">
        <v>420</v>
      </c>
      <c r="W151" s="17" t="s">
        <v>424</v>
      </c>
      <c r="X151" s="39">
        <v>1</v>
      </c>
      <c r="Y151" t="str">
        <f t="shared" si="41"/>
        <v>N</v>
      </c>
    </row>
    <row r="152" spans="1:25" x14ac:dyDescent="0.25">
      <c r="A152" s="26">
        <v>0.50959400503794694</v>
      </c>
      <c r="B152" s="26">
        <v>0.48922629925561134</v>
      </c>
      <c r="C152" s="14">
        <f t="shared" si="42"/>
        <v>1.9623464760452489</v>
      </c>
      <c r="D152" s="15">
        <f t="shared" si="43"/>
        <v>2.0440438331331801</v>
      </c>
      <c r="E152" s="11">
        <v>2.3632327980154022E-2</v>
      </c>
      <c r="F152" s="7">
        <f t="shared" si="32"/>
        <v>1.023632327980154</v>
      </c>
      <c r="G152" s="7">
        <f t="shared" si="33"/>
        <v>1.9170423035753268</v>
      </c>
      <c r="H152" s="7">
        <f t="shared" si="34"/>
        <v>1.9968535354549779</v>
      </c>
      <c r="I152">
        <v>2.0699999999999998</v>
      </c>
      <c r="J152">
        <v>1.85</v>
      </c>
      <c r="K152" s="7">
        <f t="shared" si="35"/>
        <v>2.1189189189189186</v>
      </c>
      <c r="L152" s="7">
        <f t="shared" si="36"/>
        <v>1.893719806763285</v>
      </c>
      <c r="M152" s="16">
        <f t="shared" si="37"/>
        <v>0.47193877551020413</v>
      </c>
      <c r="N152" s="16">
        <f t="shared" si="38"/>
        <v>0.52806122448979598</v>
      </c>
      <c r="O152" s="13">
        <f t="shared" si="39"/>
        <v>1.0797883782425686</v>
      </c>
      <c r="P152" s="13">
        <f t="shared" si="40"/>
        <v>0.92645753288985333</v>
      </c>
      <c r="Q152" t="s">
        <v>326</v>
      </c>
      <c r="R152" t="s">
        <v>327</v>
      </c>
      <c r="S152" t="s">
        <v>409</v>
      </c>
      <c r="T152" s="8" t="s">
        <v>432</v>
      </c>
      <c r="U152" s="8" t="s">
        <v>421</v>
      </c>
      <c r="V152" s="28" t="s">
        <v>420</v>
      </c>
      <c r="W152" s="17" t="s">
        <v>33</v>
      </c>
      <c r="X152" s="39">
        <v>1</v>
      </c>
      <c r="Y152" t="str">
        <f t="shared" si="41"/>
        <v>N</v>
      </c>
    </row>
    <row r="153" spans="1:25" x14ac:dyDescent="0.25">
      <c r="A153" s="26">
        <v>0.26987212093175511</v>
      </c>
      <c r="B153" s="26">
        <v>0.72992604094287072</v>
      </c>
      <c r="C153" s="14">
        <f t="shared" si="42"/>
        <v>3.7054587059508775</v>
      </c>
      <c r="D153" s="15">
        <f t="shared" si="43"/>
        <v>1.3700018137567271</v>
      </c>
      <c r="E153" s="11">
        <v>2.5641025641025772E-2</v>
      </c>
      <c r="F153" s="7">
        <f t="shared" si="32"/>
        <v>1.0256410256410258</v>
      </c>
      <c r="G153" s="7">
        <f t="shared" si="33"/>
        <v>3.6128222383021051</v>
      </c>
      <c r="H153" s="7">
        <f t="shared" si="34"/>
        <v>1.3357517684128088</v>
      </c>
      <c r="I153">
        <v>1.95</v>
      </c>
      <c r="J153">
        <v>1.95</v>
      </c>
      <c r="K153" s="7">
        <f t="shared" si="35"/>
        <v>2</v>
      </c>
      <c r="L153" s="7">
        <f t="shared" si="36"/>
        <v>2</v>
      </c>
      <c r="M153" s="16">
        <f t="shared" si="37"/>
        <v>0.5</v>
      </c>
      <c r="N153" s="16">
        <f t="shared" si="38"/>
        <v>0.5</v>
      </c>
      <c r="O153" s="13">
        <f t="shared" si="39"/>
        <v>0.53974424186351022</v>
      </c>
      <c r="P153" s="13">
        <f t="shared" si="40"/>
        <v>1.4598520818857417</v>
      </c>
      <c r="Q153" t="s">
        <v>328</v>
      </c>
      <c r="R153" t="s">
        <v>329</v>
      </c>
      <c r="S153" t="s">
        <v>409</v>
      </c>
      <c r="T153" s="8" t="s">
        <v>432</v>
      </c>
      <c r="U153" s="8" t="s">
        <v>421</v>
      </c>
      <c r="V153" s="28" t="s">
        <v>420</v>
      </c>
      <c r="W153" s="17" t="s">
        <v>428</v>
      </c>
      <c r="X153" s="39">
        <v>4</v>
      </c>
      <c r="Y153" t="str">
        <f t="shared" si="41"/>
        <v>Y</v>
      </c>
    </row>
    <row r="154" spans="1:25" x14ac:dyDescent="0.25">
      <c r="A154" s="26">
        <v>0.36576560288888921</v>
      </c>
      <c r="B154" s="26">
        <v>0.63395770987661926</v>
      </c>
      <c r="C154" s="14">
        <f t="shared" si="42"/>
        <v>2.733991365239929</v>
      </c>
      <c r="D154" s="15">
        <f t="shared" si="43"/>
        <v>1.5773922840919781</v>
      </c>
      <c r="E154" s="11">
        <v>3.0357331084642114E-2</v>
      </c>
      <c r="F154" s="7">
        <f t="shared" si="32"/>
        <v>1.0303573310846421</v>
      </c>
      <c r="G154" s="7">
        <f t="shared" si="33"/>
        <v>2.6534400083919394</v>
      </c>
      <c r="H154" s="7">
        <f t="shared" si="34"/>
        <v>1.5309177083560712</v>
      </c>
      <c r="I154">
        <v>2.12</v>
      </c>
      <c r="J154">
        <v>1.79</v>
      </c>
      <c r="K154" s="7">
        <f t="shared" si="35"/>
        <v>2.1843575418994412</v>
      </c>
      <c r="L154" s="7">
        <f t="shared" si="36"/>
        <v>1.8443396226415094</v>
      </c>
      <c r="M154" s="16">
        <f t="shared" si="37"/>
        <v>0.45780051150895146</v>
      </c>
      <c r="N154" s="16">
        <f t="shared" si="38"/>
        <v>0.5421994884910486</v>
      </c>
      <c r="O154" s="13">
        <f t="shared" si="39"/>
        <v>0.7989628532377413</v>
      </c>
      <c r="P154" s="13">
        <f t="shared" si="40"/>
        <v>1.1692333234045196</v>
      </c>
      <c r="Q154" t="s">
        <v>330</v>
      </c>
      <c r="R154" t="s">
        <v>331</v>
      </c>
      <c r="S154" t="s">
        <v>409</v>
      </c>
      <c r="T154" s="8" t="s">
        <v>432</v>
      </c>
      <c r="U154" s="8" t="s">
        <v>421</v>
      </c>
      <c r="V154" s="28" t="s">
        <v>420</v>
      </c>
      <c r="W154" s="17" t="s">
        <v>444</v>
      </c>
      <c r="X154" s="39">
        <v>6</v>
      </c>
      <c r="Y154" t="str">
        <f t="shared" si="41"/>
        <v>Y</v>
      </c>
    </row>
    <row r="155" spans="1:25" x14ac:dyDescent="0.25">
      <c r="A155" s="26">
        <v>0.57735484877482179</v>
      </c>
      <c r="B155" s="26">
        <v>0.40711250733889837</v>
      </c>
      <c r="C155" s="14">
        <f t="shared" si="42"/>
        <v>1.7320370689222653</v>
      </c>
      <c r="D155" s="15">
        <f t="shared" si="43"/>
        <v>2.4563234535252341</v>
      </c>
      <c r="E155" s="11">
        <v>3.7813846220791092E-2</v>
      </c>
      <c r="F155" s="7">
        <f t="shared" si="32"/>
        <v>1.0378138462207911</v>
      </c>
      <c r="G155" s="7">
        <f t="shared" si="33"/>
        <v>1.6689284646080746</v>
      </c>
      <c r="H155" s="7">
        <f t="shared" si="34"/>
        <v>2.3668247079858871</v>
      </c>
      <c r="I155">
        <v>1.34</v>
      </c>
      <c r="J155">
        <v>3.43</v>
      </c>
      <c r="K155" s="7">
        <f t="shared" si="35"/>
        <v>1.3906705539358601</v>
      </c>
      <c r="L155" s="7">
        <f t="shared" si="36"/>
        <v>3.5597014925373136</v>
      </c>
      <c r="M155" s="16">
        <f t="shared" si="37"/>
        <v>0.7190775681341719</v>
      </c>
      <c r="N155" s="16">
        <f t="shared" si="38"/>
        <v>0.2809224318658281</v>
      </c>
      <c r="O155" s="13">
        <f t="shared" si="39"/>
        <v>0.80291038736323606</v>
      </c>
      <c r="P155" s="13">
        <f t="shared" si="40"/>
        <v>1.4491990000048844</v>
      </c>
      <c r="Q155" t="s">
        <v>332</v>
      </c>
      <c r="R155" t="s">
        <v>333</v>
      </c>
      <c r="S155" t="s">
        <v>409</v>
      </c>
      <c r="T155" s="8" t="s">
        <v>431</v>
      </c>
      <c r="U155" s="8" t="s">
        <v>429</v>
      </c>
      <c r="V155" s="28" t="s">
        <v>420</v>
      </c>
      <c r="W155" s="17" t="s">
        <v>30</v>
      </c>
      <c r="X155" s="39">
        <v>5</v>
      </c>
      <c r="Y155" t="str">
        <f t="shared" si="41"/>
        <v>Y</v>
      </c>
    </row>
    <row r="156" spans="1:25" x14ac:dyDescent="0.25">
      <c r="A156" s="26">
        <v>0.6288561199793572</v>
      </c>
      <c r="B156" s="26">
        <v>0.36809076967773269</v>
      </c>
      <c r="C156" s="14">
        <f t="shared" si="42"/>
        <v>1.590188865511599</v>
      </c>
      <c r="D156" s="15">
        <f t="shared" si="43"/>
        <v>2.7167212067705759</v>
      </c>
      <c r="E156" s="11">
        <v>3.1845799287659737E-2</v>
      </c>
      <c r="F156" s="7">
        <f t="shared" si="32"/>
        <v>1.0318457992876597</v>
      </c>
      <c r="G156" s="7">
        <f t="shared" si="33"/>
        <v>1.5411109553475861</v>
      </c>
      <c r="H156" s="7">
        <f t="shared" si="34"/>
        <v>2.6328751918611086</v>
      </c>
      <c r="I156">
        <v>2.2200000000000002</v>
      </c>
      <c r="J156">
        <v>1.72</v>
      </c>
      <c r="K156" s="7">
        <f t="shared" si="35"/>
        <v>2.2906976744186047</v>
      </c>
      <c r="L156" s="7">
        <f t="shared" si="36"/>
        <v>1.7747747747747746</v>
      </c>
      <c r="M156" s="16">
        <f t="shared" si="37"/>
        <v>0.43654822335025378</v>
      </c>
      <c r="N156" s="16">
        <f t="shared" si="38"/>
        <v>0.56345177664974622</v>
      </c>
      <c r="O156" s="13">
        <f t="shared" si="39"/>
        <v>1.4405192515806207</v>
      </c>
      <c r="P156" s="13">
        <f t="shared" si="40"/>
        <v>0.65327821285147147</v>
      </c>
      <c r="Q156" t="s">
        <v>334</v>
      </c>
      <c r="R156" t="s">
        <v>335</v>
      </c>
      <c r="S156" t="s">
        <v>409</v>
      </c>
      <c r="T156" s="8" t="s">
        <v>432</v>
      </c>
      <c r="U156" s="8" t="s">
        <v>425</v>
      </c>
      <c r="V156" s="28" t="s">
        <v>420</v>
      </c>
      <c r="W156" s="17" t="s">
        <v>33</v>
      </c>
      <c r="X156" s="39">
        <v>1</v>
      </c>
      <c r="Y156" t="str">
        <f t="shared" si="41"/>
        <v>N</v>
      </c>
    </row>
    <row r="157" spans="1:25" x14ac:dyDescent="0.25">
      <c r="A157" s="26">
        <v>0.50651725729275321</v>
      </c>
      <c r="B157" s="26">
        <v>0.48442613474226226</v>
      </c>
      <c r="C157" s="14">
        <f t="shared" si="42"/>
        <v>1.9742663958673914</v>
      </c>
      <c r="D157" s="15">
        <f t="shared" si="43"/>
        <v>2.0642982041669731</v>
      </c>
      <c r="E157" s="11">
        <v>2.5667999158426325E-2</v>
      </c>
      <c r="F157" s="7">
        <f t="shared" si="32"/>
        <v>1.0256679991584263</v>
      </c>
      <c r="G157" s="7">
        <f t="shared" si="33"/>
        <v>1.9248591137554278</v>
      </c>
      <c r="H157" s="7">
        <f t="shared" si="34"/>
        <v>2.012637818339615</v>
      </c>
      <c r="I157">
        <v>1.94</v>
      </c>
      <c r="J157">
        <v>1.96</v>
      </c>
      <c r="K157" s="7">
        <f t="shared" si="35"/>
        <v>1.989795918367347</v>
      </c>
      <c r="L157" s="7">
        <f t="shared" si="36"/>
        <v>2.0103092783505154</v>
      </c>
      <c r="M157" s="16">
        <f t="shared" si="37"/>
        <v>0.50256410256410255</v>
      </c>
      <c r="N157" s="16">
        <f t="shared" si="38"/>
        <v>0.49743589743589745</v>
      </c>
      <c r="O157" s="13">
        <f t="shared" si="39"/>
        <v>1.0078659711437437</v>
      </c>
      <c r="P157" s="13">
        <f t="shared" si="40"/>
        <v>0.97384635334784664</v>
      </c>
      <c r="Q157" t="s">
        <v>336</v>
      </c>
      <c r="R157" t="s">
        <v>337</v>
      </c>
      <c r="S157" t="s">
        <v>409</v>
      </c>
      <c r="T157" s="8" t="s">
        <v>430</v>
      </c>
      <c r="U157" s="8" t="s">
        <v>423</v>
      </c>
      <c r="V157" s="28" t="s">
        <v>420</v>
      </c>
      <c r="W157" s="17" t="s">
        <v>424</v>
      </c>
      <c r="X157" s="39">
        <v>1</v>
      </c>
      <c r="Y157" t="str">
        <f t="shared" si="41"/>
        <v>N</v>
      </c>
    </row>
    <row r="158" spans="1:25" x14ac:dyDescent="0.25">
      <c r="A158" s="26">
        <v>0.56584382586235338</v>
      </c>
      <c r="B158" s="26">
        <v>0.43189085410147315</v>
      </c>
      <c r="C158" s="14">
        <f t="shared" si="42"/>
        <v>1.7672720886827509</v>
      </c>
      <c r="D158" s="15">
        <f t="shared" si="43"/>
        <v>2.315399806463716</v>
      </c>
      <c r="E158" s="11">
        <v>2.3632327980154022E-2</v>
      </c>
      <c r="F158" s="7">
        <f t="shared" si="32"/>
        <v>1.023632327980154</v>
      </c>
      <c r="G158" s="7">
        <f t="shared" si="33"/>
        <v>1.7264715468394374</v>
      </c>
      <c r="H158" s="7">
        <f t="shared" si="34"/>
        <v>2.2619447854216328</v>
      </c>
      <c r="I158">
        <v>1.85</v>
      </c>
      <c r="J158">
        <v>2.0699999999999998</v>
      </c>
      <c r="K158" s="7">
        <f t="shared" si="35"/>
        <v>1.893719806763285</v>
      </c>
      <c r="L158" s="7">
        <f t="shared" si="36"/>
        <v>2.1189189189189186</v>
      </c>
      <c r="M158" s="16">
        <f t="shared" si="37"/>
        <v>0.52806122448979598</v>
      </c>
      <c r="N158" s="16">
        <f t="shared" si="38"/>
        <v>0.47193877551020413</v>
      </c>
      <c r="O158" s="13">
        <f t="shared" si="39"/>
        <v>1.0715496605702537</v>
      </c>
      <c r="P158" s="13">
        <f t="shared" si="40"/>
        <v>0.91514170166366204</v>
      </c>
      <c r="Q158" t="s">
        <v>338</v>
      </c>
      <c r="R158" t="s">
        <v>339</v>
      </c>
      <c r="S158" t="s">
        <v>409</v>
      </c>
      <c r="T158" s="8" t="s">
        <v>431</v>
      </c>
      <c r="U158" s="8" t="s">
        <v>29</v>
      </c>
      <c r="V158" s="28" t="s">
        <v>420</v>
      </c>
      <c r="W158" s="17" t="s">
        <v>29</v>
      </c>
      <c r="X158" s="39">
        <v>3</v>
      </c>
      <c r="Y158" t="str">
        <f t="shared" si="41"/>
        <v>Y</v>
      </c>
    </row>
    <row r="159" spans="1:25" x14ac:dyDescent="0.25">
      <c r="A159" s="26">
        <v>0.58831475245948972</v>
      </c>
      <c r="B159" s="26">
        <v>0.40500723205018285</v>
      </c>
      <c r="C159" s="14">
        <f t="shared" si="42"/>
        <v>1.6997703964067401</v>
      </c>
      <c r="D159" s="15">
        <f t="shared" si="43"/>
        <v>2.4690917121106963</v>
      </c>
      <c r="E159" s="11">
        <v>5.0903119868637159E-2</v>
      </c>
      <c r="F159" s="7">
        <f t="shared" si="32"/>
        <v>1.0509031198686372</v>
      </c>
      <c r="G159" s="7">
        <f t="shared" si="33"/>
        <v>1.6174377678307885</v>
      </c>
      <c r="H159" s="7">
        <f t="shared" si="34"/>
        <v>2.3494950823053342</v>
      </c>
      <c r="I159">
        <v>2.1</v>
      </c>
      <c r="J159">
        <v>1.74</v>
      </c>
      <c r="K159" s="7">
        <f t="shared" si="35"/>
        <v>2.2068965517241383</v>
      </c>
      <c r="L159" s="7">
        <f t="shared" si="36"/>
        <v>1.8285714285714287</v>
      </c>
      <c r="M159" s="16">
        <f t="shared" si="37"/>
        <v>0.45312499999999989</v>
      </c>
      <c r="N159" s="16">
        <f t="shared" si="38"/>
        <v>0.546875</v>
      </c>
      <c r="O159" s="13">
        <f t="shared" si="39"/>
        <v>1.2983497985312877</v>
      </c>
      <c r="P159" s="13">
        <f t="shared" si="40"/>
        <v>0.74058465289176301</v>
      </c>
      <c r="Q159" t="s">
        <v>340</v>
      </c>
      <c r="R159" t="s">
        <v>341</v>
      </c>
      <c r="S159" t="s">
        <v>414</v>
      </c>
      <c r="T159" s="8" t="s">
        <v>431</v>
      </c>
      <c r="U159" s="8" t="s">
        <v>29</v>
      </c>
      <c r="V159" s="28" t="s">
        <v>420</v>
      </c>
      <c r="W159" s="17" t="s">
        <v>437</v>
      </c>
      <c r="X159" s="39">
        <v>2</v>
      </c>
      <c r="Y159" t="str">
        <f t="shared" si="41"/>
        <v>N</v>
      </c>
    </row>
    <row r="160" spans="1:25" x14ac:dyDescent="0.25">
      <c r="A160" s="26">
        <v>0.20463340519418177</v>
      </c>
      <c r="B160" s="26">
        <v>0.79529168685191576</v>
      </c>
      <c r="C160" s="14">
        <f t="shared" si="42"/>
        <v>4.8867876632902378</v>
      </c>
      <c r="D160" s="15">
        <f t="shared" si="43"/>
        <v>1.2574002929144175</v>
      </c>
      <c r="E160" s="11">
        <v>5.3151653838152679E-2</v>
      </c>
      <c r="F160" s="7">
        <f t="shared" si="32"/>
        <v>1.0531516538381527</v>
      </c>
      <c r="G160" s="7">
        <f t="shared" si="33"/>
        <v>4.6401557130738125</v>
      </c>
      <c r="H160" s="7">
        <f t="shared" si="34"/>
        <v>1.1939403867732552</v>
      </c>
      <c r="I160">
        <v>2.5299999999999998</v>
      </c>
      <c r="J160">
        <v>1.52</v>
      </c>
      <c r="K160" s="7">
        <f t="shared" si="35"/>
        <v>2.6644736842105261</v>
      </c>
      <c r="L160" s="7">
        <f t="shared" si="36"/>
        <v>1.6007905138339922</v>
      </c>
      <c r="M160" s="16">
        <f t="shared" si="37"/>
        <v>0.37530864197530867</v>
      </c>
      <c r="N160" s="16">
        <f t="shared" si="38"/>
        <v>0.62469135802469133</v>
      </c>
      <c r="O160" s="13">
        <f t="shared" si="39"/>
        <v>0.54524032305028691</v>
      </c>
      <c r="P160" s="13">
        <f t="shared" si="40"/>
        <v>1.2730953880435807</v>
      </c>
      <c r="Q160" t="s">
        <v>342</v>
      </c>
      <c r="R160" t="s">
        <v>343</v>
      </c>
      <c r="S160" t="s">
        <v>414</v>
      </c>
      <c r="T160" s="8" t="s">
        <v>432</v>
      </c>
      <c r="U160" s="8" t="s">
        <v>421</v>
      </c>
      <c r="V160" s="28" t="s">
        <v>420</v>
      </c>
      <c r="W160" s="17" t="s">
        <v>33</v>
      </c>
      <c r="X160" s="39">
        <v>1</v>
      </c>
      <c r="Y160" t="str">
        <f t="shared" si="41"/>
        <v>N</v>
      </c>
    </row>
    <row r="161" spans="1:25" x14ac:dyDescent="0.25">
      <c r="A161" s="26">
        <v>0.29452574486438726</v>
      </c>
      <c r="B161" s="26">
        <v>0.70324657550944791</v>
      </c>
      <c r="C161" s="14">
        <f t="shared" si="42"/>
        <v>3.3952889261359629</v>
      </c>
      <c r="D161" s="15">
        <f t="shared" si="43"/>
        <v>1.4219763520008286</v>
      </c>
      <c r="E161" s="11">
        <v>6.2474590052852719E-2</v>
      </c>
      <c r="F161" s="7">
        <f t="shared" si="32"/>
        <v>1.0624745900528527</v>
      </c>
      <c r="G161" s="7">
        <f t="shared" si="33"/>
        <v>3.1956424726986312</v>
      </c>
      <c r="H161" s="7">
        <f t="shared" si="34"/>
        <v>1.3383626915069022</v>
      </c>
      <c r="I161">
        <v>1.57</v>
      </c>
      <c r="J161">
        <v>2.35</v>
      </c>
      <c r="K161" s="7">
        <f t="shared" si="35"/>
        <v>1.6680851063829789</v>
      </c>
      <c r="L161" s="7">
        <f t="shared" si="36"/>
        <v>2.4968152866242042</v>
      </c>
      <c r="M161" s="16">
        <f t="shared" si="37"/>
        <v>0.59948979591836726</v>
      </c>
      <c r="N161" s="16">
        <f t="shared" si="38"/>
        <v>0.40051020408163263</v>
      </c>
      <c r="O161" s="13">
        <f t="shared" si="39"/>
        <v>0.4912940084546375</v>
      </c>
      <c r="P161" s="13">
        <f t="shared" si="40"/>
        <v>1.7558767999981122</v>
      </c>
      <c r="Q161" t="s">
        <v>344</v>
      </c>
      <c r="R161" t="s">
        <v>345</v>
      </c>
      <c r="S161" t="s">
        <v>414</v>
      </c>
      <c r="T161" s="8" t="s">
        <v>430</v>
      </c>
      <c r="U161" s="8" t="s">
        <v>423</v>
      </c>
      <c r="V161" s="28" t="s">
        <v>420</v>
      </c>
      <c r="W161" s="17" t="s">
        <v>445</v>
      </c>
      <c r="X161" s="39">
        <v>5</v>
      </c>
      <c r="Y161" t="str">
        <f t="shared" si="41"/>
        <v>Y</v>
      </c>
    </row>
    <row r="162" spans="1:25" x14ac:dyDescent="0.25">
      <c r="A162" s="26">
        <v>0.69979073841325623</v>
      </c>
      <c r="B162" s="26">
        <v>0.23581047182113479</v>
      </c>
      <c r="C162" s="14">
        <f t="shared" si="42"/>
        <v>1.4289986207411871</v>
      </c>
      <c r="D162" s="15">
        <f t="shared" si="43"/>
        <v>4.2406937752896425</v>
      </c>
      <c r="E162" s="11">
        <v>5.6503581602456165E-2</v>
      </c>
      <c r="F162" s="7">
        <f t="shared" si="32"/>
        <v>1.0565035816024562</v>
      </c>
      <c r="G162" s="7">
        <f t="shared" si="33"/>
        <v>1.3525733803701332</v>
      </c>
      <c r="H162" s="7">
        <f t="shared" si="34"/>
        <v>4.0138943673598844</v>
      </c>
      <c r="I162">
        <v>1.73</v>
      </c>
      <c r="J162">
        <v>2.09</v>
      </c>
      <c r="K162" s="7">
        <f t="shared" si="35"/>
        <v>1.8277511961722492</v>
      </c>
      <c r="L162" s="7">
        <f t="shared" si="36"/>
        <v>2.2080924855491331</v>
      </c>
      <c r="M162" s="16">
        <f t="shared" si="37"/>
        <v>0.54712041884816742</v>
      </c>
      <c r="N162" s="16">
        <f t="shared" si="38"/>
        <v>0.45287958115183241</v>
      </c>
      <c r="O162" s="13">
        <f t="shared" si="39"/>
        <v>1.2790433592050907</v>
      </c>
      <c r="P162" s="13">
        <f t="shared" si="40"/>
        <v>0.52069133084204333</v>
      </c>
      <c r="Q162" t="s">
        <v>346</v>
      </c>
      <c r="R162" t="s">
        <v>347</v>
      </c>
      <c r="S162" t="s">
        <v>414</v>
      </c>
      <c r="T162" s="8" t="s">
        <v>431</v>
      </c>
      <c r="U162" s="8" t="s">
        <v>429</v>
      </c>
      <c r="V162" s="28" t="s">
        <v>420</v>
      </c>
      <c r="W162" s="17" t="s">
        <v>429</v>
      </c>
      <c r="X162" s="39">
        <v>4</v>
      </c>
      <c r="Y162" t="str">
        <f t="shared" si="41"/>
        <v>Y</v>
      </c>
    </row>
    <row r="163" spans="1:25" x14ac:dyDescent="0.25">
      <c r="A163" s="26">
        <v>0.57640653677575648</v>
      </c>
      <c r="B163" s="26">
        <v>0.42086126951655972</v>
      </c>
      <c r="C163" s="14">
        <f t="shared" si="42"/>
        <v>1.734886640241273</v>
      </c>
      <c r="D163" s="15">
        <f t="shared" si="43"/>
        <v>2.3760798924279554</v>
      </c>
      <c r="E163" s="11">
        <v>2.4955436720142554E-2</v>
      </c>
      <c r="F163" s="7">
        <f t="shared" si="32"/>
        <v>1.0249554367201426</v>
      </c>
      <c r="G163" s="7">
        <f t="shared" si="33"/>
        <v>1.6926459220440944</v>
      </c>
      <c r="H163" s="7">
        <f t="shared" si="34"/>
        <v>2.3182275124384053</v>
      </c>
      <c r="I163">
        <v>2.04</v>
      </c>
      <c r="J163">
        <v>1.87</v>
      </c>
      <c r="K163" s="7">
        <f t="shared" si="35"/>
        <v>2.0909090909090908</v>
      </c>
      <c r="L163" s="7">
        <f t="shared" si="36"/>
        <v>1.9166666666666667</v>
      </c>
      <c r="M163" s="16">
        <f t="shared" si="37"/>
        <v>0.47826086956521741</v>
      </c>
      <c r="N163" s="16">
        <f t="shared" si="38"/>
        <v>0.52173913043478259</v>
      </c>
      <c r="O163" s="13">
        <f t="shared" si="39"/>
        <v>1.2052136678038545</v>
      </c>
      <c r="P163" s="13">
        <f t="shared" si="40"/>
        <v>0.80665076657340617</v>
      </c>
      <c r="Q163" t="s">
        <v>348</v>
      </c>
      <c r="R163" t="s">
        <v>349</v>
      </c>
      <c r="S163" t="s">
        <v>410</v>
      </c>
      <c r="T163" s="8" t="s">
        <v>431</v>
      </c>
      <c r="U163" s="8" t="s">
        <v>29</v>
      </c>
      <c r="V163" s="28" t="s">
        <v>420</v>
      </c>
      <c r="W163" s="17" t="s">
        <v>33</v>
      </c>
      <c r="X163" s="39">
        <v>1</v>
      </c>
      <c r="Y163" t="str">
        <f t="shared" si="41"/>
        <v>N</v>
      </c>
    </row>
    <row r="164" spans="1:25" x14ac:dyDescent="0.25">
      <c r="A164" s="26">
        <v>0.62495561139121947</v>
      </c>
      <c r="B164" s="26">
        <v>0.36992126492000965</v>
      </c>
      <c r="C164" s="14">
        <f t="shared" si="42"/>
        <v>1.6001136429095992</v>
      </c>
      <c r="D164" s="15">
        <f t="shared" si="43"/>
        <v>2.7032779535294793</v>
      </c>
      <c r="E164" s="11">
        <v>3.5670356703566997E-2</v>
      </c>
      <c r="F164" s="7">
        <f t="shared" si="32"/>
        <v>1.035670356703567</v>
      </c>
      <c r="G164" s="7">
        <f t="shared" si="33"/>
        <v>1.5450028404815965</v>
      </c>
      <c r="H164" s="7">
        <f t="shared" si="34"/>
        <v>2.6101721807832146</v>
      </c>
      <c r="I164">
        <v>1.5</v>
      </c>
      <c r="J164">
        <v>2.71</v>
      </c>
      <c r="K164" s="7">
        <f t="shared" si="35"/>
        <v>1.5535055350553506</v>
      </c>
      <c r="L164" s="7">
        <f t="shared" si="36"/>
        <v>2.8066666666666666</v>
      </c>
      <c r="M164" s="16">
        <f t="shared" si="37"/>
        <v>0.64370546318289779</v>
      </c>
      <c r="N164" s="16">
        <f t="shared" si="38"/>
        <v>0.35629453681710216</v>
      </c>
      <c r="O164" s="13">
        <f t="shared" si="39"/>
        <v>0.97087200146016006</v>
      </c>
      <c r="P164" s="13">
        <f t="shared" si="40"/>
        <v>1.0382456835421603</v>
      </c>
      <c r="Q164" t="s">
        <v>350</v>
      </c>
      <c r="R164" t="s">
        <v>351</v>
      </c>
      <c r="S164" t="s">
        <v>410</v>
      </c>
      <c r="T164" s="8" t="s">
        <v>430</v>
      </c>
      <c r="U164" s="8" t="s">
        <v>32</v>
      </c>
      <c r="V164" s="28" t="s">
        <v>420</v>
      </c>
      <c r="W164" s="17" t="s">
        <v>429</v>
      </c>
      <c r="X164" s="39">
        <v>4</v>
      </c>
      <c r="Y164" t="str">
        <f t="shared" si="41"/>
        <v>Y</v>
      </c>
    </row>
    <row r="165" spans="1:25" x14ac:dyDescent="0.25">
      <c r="A165" s="26">
        <v>0.71537873338172364</v>
      </c>
      <c r="B165" s="26">
        <v>0.27320352561189887</v>
      </c>
      <c r="C165" s="14">
        <f t="shared" si="42"/>
        <v>1.397860955794451</v>
      </c>
      <c r="D165" s="15">
        <f t="shared" si="43"/>
        <v>3.6602748729551786</v>
      </c>
      <c r="E165" s="11">
        <v>3.1594187910440219E-2</v>
      </c>
      <c r="F165" s="7">
        <f t="shared" si="32"/>
        <v>1.0315941879104402</v>
      </c>
      <c r="G165" s="7">
        <f t="shared" si="33"/>
        <v>1.3550492743914226</v>
      </c>
      <c r="H165" s="7">
        <f t="shared" si="34"/>
        <v>3.5481732214576533</v>
      </c>
      <c r="I165">
        <v>1.66</v>
      </c>
      <c r="J165">
        <v>2.33</v>
      </c>
      <c r="K165" s="7">
        <f t="shared" si="35"/>
        <v>1.7124463519313307</v>
      </c>
      <c r="L165" s="7">
        <f t="shared" si="36"/>
        <v>2.4036144578313259</v>
      </c>
      <c r="M165" s="16">
        <f t="shared" si="37"/>
        <v>0.58395989974937335</v>
      </c>
      <c r="N165" s="16">
        <f t="shared" si="38"/>
        <v>0.41604010025062649</v>
      </c>
      <c r="O165" s="13">
        <f t="shared" si="39"/>
        <v>1.2250477022287889</v>
      </c>
      <c r="P165" s="13">
        <f t="shared" si="40"/>
        <v>0.65667594409125107</v>
      </c>
      <c r="Q165" t="s">
        <v>352</v>
      </c>
      <c r="R165" t="s">
        <v>353</v>
      </c>
      <c r="S165" t="s">
        <v>410</v>
      </c>
      <c r="T165" s="8" t="s">
        <v>431</v>
      </c>
      <c r="U165" s="8" t="s">
        <v>29</v>
      </c>
      <c r="V165" s="28" t="s">
        <v>420</v>
      </c>
      <c r="W165" s="17" t="s">
        <v>421</v>
      </c>
      <c r="X165" s="39">
        <v>2</v>
      </c>
      <c r="Y165" t="str">
        <f t="shared" si="41"/>
        <v>N</v>
      </c>
    </row>
    <row r="166" spans="1:25" s="13" customFormat="1" x14ac:dyDescent="0.25">
      <c r="A166" s="26">
        <v>0.32877282630894833</v>
      </c>
      <c r="B166" s="26">
        <v>0.67064840308555107</v>
      </c>
      <c r="C166" s="14">
        <f t="shared" si="42"/>
        <v>3.0416139047340196</v>
      </c>
      <c r="D166" s="15">
        <f t="shared" si="43"/>
        <v>1.4910942833818026</v>
      </c>
      <c r="E166" s="11">
        <v>2.908747243515708E-2</v>
      </c>
      <c r="F166" s="7">
        <f t="shared" si="32"/>
        <v>1.0290874724351571</v>
      </c>
      <c r="G166" s="7">
        <f t="shared" si="33"/>
        <v>2.9556417566104147</v>
      </c>
      <c r="H166" s="7">
        <f t="shared" si="34"/>
        <v>1.4489480470045821</v>
      </c>
      <c r="I166" s="13">
        <v>2.14</v>
      </c>
      <c r="J166" s="13">
        <v>1.78</v>
      </c>
      <c r="K166" s="7">
        <f t="shared" si="35"/>
        <v>2.2022471910112364</v>
      </c>
      <c r="L166" s="7">
        <f t="shared" si="36"/>
        <v>1.8317757009345796</v>
      </c>
      <c r="M166" s="16">
        <f t="shared" si="37"/>
        <v>0.45408163265306112</v>
      </c>
      <c r="N166" s="16">
        <f t="shared" si="38"/>
        <v>0.54591836734693866</v>
      </c>
      <c r="O166" s="13">
        <f t="shared" si="39"/>
        <v>0.72403903321970664</v>
      </c>
      <c r="P166" s="13">
        <f t="shared" si="40"/>
        <v>1.2284774486426917</v>
      </c>
      <c r="Q166" s="13" t="s">
        <v>354</v>
      </c>
      <c r="R166" s="13" t="s">
        <v>355</v>
      </c>
      <c r="S166" s="13" t="s">
        <v>410</v>
      </c>
      <c r="T166" s="17" t="s">
        <v>432</v>
      </c>
      <c r="U166" s="17" t="s">
        <v>421</v>
      </c>
      <c r="V166" s="29" t="s">
        <v>420</v>
      </c>
      <c r="W166" s="17" t="s">
        <v>31</v>
      </c>
      <c r="X166" s="39">
        <v>3</v>
      </c>
      <c r="Y166" t="str">
        <f t="shared" si="41"/>
        <v>Y</v>
      </c>
    </row>
    <row r="167" spans="1:25" x14ac:dyDescent="0.25">
      <c r="A167" s="26">
        <v>0.7509587261907088</v>
      </c>
      <c r="B167" s="26">
        <v>0.13813406950681328</v>
      </c>
      <c r="C167" s="14">
        <f t="shared" si="42"/>
        <v>1.3316311071749185</v>
      </c>
      <c r="D167" s="15">
        <f t="shared" si="43"/>
        <v>7.2393436577257742</v>
      </c>
      <c r="E167" s="11">
        <v>3.1650641025640969E-2</v>
      </c>
      <c r="F167" s="7">
        <f t="shared" si="32"/>
        <v>1.031650641025641</v>
      </c>
      <c r="G167" s="7">
        <f t="shared" si="33"/>
        <v>1.2907771819450862</v>
      </c>
      <c r="H167" s="7">
        <f t="shared" si="34"/>
        <v>7.0172434057023434</v>
      </c>
      <c r="I167">
        <v>1.56</v>
      </c>
      <c r="J167">
        <v>2.56</v>
      </c>
      <c r="K167" s="7">
        <f t="shared" si="35"/>
        <v>1.609375</v>
      </c>
      <c r="L167" s="7">
        <f t="shared" si="36"/>
        <v>2.641025641025641</v>
      </c>
      <c r="M167" s="16">
        <f t="shared" si="37"/>
        <v>0.62135922330097082</v>
      </c>
      <c r="N167" s="16">
        <f t="shared" si="38"/>
        <v>0.37864077669902912</v>
      </c>
      <c r="O167" s="13">
        <f t="shared" si="39"/>
        <v>1.2085741999631718</v>
      </c>
      <c r="P167" s="13">
        <f t="shared" si="40"/>
        <v>0.36481561946671198</v>
      </c>
      <c r="Q167" t="s">
        <v>356</v>
      </c>
      <c r="R167" t="s">
        <v>357</v>
      </c>
      <c r="S167" t="s">
        <v>410</v>
      </c>
      <c r="T167" s="8" t="s">
        <v>430</v>
      </c>
      <c r="U167" s="8" t="s">
        <v>426</v>
      </c>
      <c r="V167" s="28" t="s">
        <v>420</v>
      </c>
      <c r="W167" s="17" t="s">
        <v>423</v>
      </c>
      <c r="X167" s="39">
        <v>2</v>
      </c>
      <c r="Y167" t="str">
        <f t="shared" si="41"/>
        <v>N</v>
      </c>
    </row>
    <row r="168" spans="1:25" x14ac:dyDescent="0.25">
      <c r="A168" s="26">
        <v>0.37811913156187488</v>
      </c>
      <c r="B168" s="26">
        <v>0.62128884302721288</v>
      </c>
      <c r="C168" s="14">
        <f t="shared" si="42"/>
        <v>2.6446691440059054</v>
      </c>
      <c r="D168" s="15">
        <f t="shared" si="43"/>
        <v>1.6095573117449322</v>
      </c>
      <c r="E168" s="11">
        <v>2.9924164787866303E-2</v>
      </c>
      <c r="F168" s="7">
        <f t="shared" si="32"/>
        <v>1.0299241647878663</v>
      </c>
      <c r="G168" s="7">
        <f t="shared" si="33"/>
        <v>2.5678290056924999</v>
      </c>
      <c r="H168" s="7">
        <f t="shared" si="34"/>
        <v>1.5627920644783133</v>
      </c>
      <c r="I168">
        <v>1.64</v>
      </c>
      <c r="J168">
        <v>2.38</v>
      </c>
      <c r="K168" s="7">
        <f t="shared" si="35"/>
        <v>1.6890756302521006</v>
      </c>
      <c r="L168" s="7">
        <f t="shared" si="36"/>
        <v>2.4512195121951219</v>
      </c>
      <c r="M168" s="16">
        <f t="shared" si="37"/>
        <v>0.59203980099502496</v>
      </c>
      <c r="N168" s="16">
        <f t="shared" si="38"/>
        <v>0.40796019900497515</v>
      </c>
      <c r="O168" s="13">
        <f t="shared" si="39"/>
        <v>0.63867181045325083</v>
      </c>
      <c r="P168" s="13">
        <f t="shared" si="40"/>
        <v>1.5229153347374365</v>
      </c>
      <c r="Q168" t="s">
        <v>358</v>
      </c>
      <c r="R168" t="s">
        <v>359</v>
      </c>
      <c r="S168" t="s">
        <v>410</v>
      </c>
      <c r="T168" s="8" t="s">
        <v>432</v>
      </c>
      <c r="U168" s="8" t="s">
        <v>421</v>
      </c>
      <c r="V168" s="28" t="s">
        <v>420</v>
      </c>
      <c r="W168" s="17" t="s">
        <v>428</v>
      </c>
      <c r="X168" s="39">
        <v>4</v>
      </c>
      <c r="Y168" t="str">
        <f t="shared" si="41"/>
        <v>Y</v>
      </c>
    </row>
    <row r="169" spans="1:25" x14ac:dyDescent="0.25">
      <c r="A169" s="26">
        <v>0.45528410858077256</v>
      </c>
      <c r="B169" s="26">
        <v>0.53803756738668951</v>
      </c>
      <c r="C169" s="14">
        <f t="shared" si="42"/>
        <v>2.1964307146964446</v>
      </c>
      <c r="D169" s="15">
        <f t="shared" si="43"/>
        <v>1.8586062769875258</v>
      </c>
      <c r="E169" s="11">
        <v>3.4849694067571102E-2</v>
      </c>
      <c r="F169" s="7">
        <f t="shared" si="32"/>
        <v>1.0348496940675711</v>
      </c>
      <c r="G169" s="7">
        <f t="shared" si="33"/>
        <v>2.1224635106796748</v>
      </c>
      <c r="H169" s="7">
        <f t="shared" si="34"/>
        <v>1.7960156799989999</v>
      </c>
      <c r="I169">
        <v>2.1</v>
      </c>
      <c r="J169">
        <v>1.79</v>
      </c>
      <c r="K169" s="7">
        <f t="shared" si="35"/>
        <v>2.1731843575418992</v>
      </c>
      <c r="L169" s="7">
        <f t="shared" si="36"/>
        <v>1.8523809523809522</v>
      </c>
      <c r="M169" s="16">
        <f t="shared" si="37"/>
        <v>0.46015424164524427</v>
      </c>
      <c r="N169" s="16">
        <f t="shared" si="38"/>
        <v>0.53984575835475579</v>
      </c>
      <c r="O169" s="13">
        <f t="shared" si="39"/>
        <v>0.98941630300514272</v>
      </c>
      <c r="P169" s="13">
        <f t="shared" si="40"/>
        <v>0.99665054149248677</v>
      </c>
      <c r="Q169" t="s">
        <v>360</v>
      </c>
      <c r="R169" t="s">
        <v>361</v>
      </c>
      <c r="S169" t="s">
        <v>403</v>
      </c>
      <c r="T169" s="8" t="s">
        <v>430</v>
      </c>
      <c r="U169" s="8" t="s">
        <v>423</v>
      </c>
      <c r="V169" s="28" t="s">
        <v>420</v>
      </c>
      <c r="W169" s="17" t="s">
        <v>428</v>
      </c>
      <c r="X169" s="39">
        <v>4</v>
      </c>
      <c r="Y169" t="str">
        <f t="shared" si="41"/>
        <v>Y</v>
      </c>
    </row>
    <row r="170" spans="1:25" x14ac:dyDescent="0.25">
      <c r="A170" s="26">
        <v>0.32036853115454139</v>
      </c>
      <c r="B170" s="26">
        <v>0.67891008700003308</v>
      </c>
      <c r="C170" s="14">
        <f t="shared" si="42"/>
        <v>3.1214052029274177</v>
      </c>
      <c r="D170" s="15">
        <f t="shared" si="43"/>
        <v>1.4729490976025981</v>
      </c>
      <c r="E170" s="11">
        <v>4.0110945167484591E-2</v>
      </c>
      <c r="F170" s="7">
        <f t="shared" si="32"/>
        <v>1.0401109451674846</v>
      </c>
      <c r="G170" s="7">
        <f t="shared" si="33"/>
        <v>3.0010310125376014</v>
      </c>
      <c r="H170" s="7">
        <f t="shared" si="34"/>
        <v>1.416146137530949</v>
      </c>
      <c r="I170">
        <v>2.1800000000000002</v>
      </c>
      <c r="J170">
        <v>1.72</v>
      </c>
      <c r="K170" s="7">
        <f t="shared" si="35"/>
        <v>2.2674418604651168</v>
      </c>
      <c r="L170" s="7">
        <f t="shared" si="36"/>
        <v>1.7889908256880735</v>
      </c>
      <c r="M170" s="16">
        <f t="shared" si="37"/>
        <v>0.44102564102564096</v>
      </c>
      <c r="N170" s="16">
        <f t="shared" si="38"/>
        <v>0.55897435897435888</v>
      </c>
      <c r="O170" s="13">
        <f t="shared" si="39"/>
        <v>0.72641701831552996</v>
      </c>
      <c r="P170" s="13">
        <f t="shared" si="40"/>
        <v>1.214563917110151</v>
      </c>
      <c r="Q170" t="s">
        <v>362</v>
      </c>
      <c r="R170" t="s">
        <v>363</v>
      </c>
      <c r="S170" t="s">
        <v>403</v>
      </c>
      <c r="T170" s="8" t="s">
        <v>432</v>
      </c>
      <c r="U170" s="8" t="s">
        <v>421</v>
      </c>
      <c r="V170" s="28" t="s">
        <v>420</v>
      </c>
      <c r="W170" s="17" t="s">
        <v>421</v>
      </c>
      <c r="X170" s="39">
        <v>2</v>
      </c>
      <c r="Y170" t="str">
        <f t="shared" si="41"/>
        <v>N</v>
      </c>
    </row>
    <row r="171" spans="1:25" x14ac:dyDescent="0.25">
      <c r="A171" s="26">
        <v>0.3463599541125218</v>
      </c>
      <c r="B171" s="26">
        <v>0.6523650754646303</v>
      </c>
      <c r="C171" s="14">
        <f t="shared" si="42"/>
        <v>2.8871698016079841</v>
      </c>
      <c r="D171" s="15">
        <f t="shared" si="43"/>
        <v>1.5328840209414578</v>
      </c>
      <c r="E171" s="11">
        <v>3.3585003905233002E-2</v>
      </c>
      <c r="F171" s="7">
        <f t="shared" si="32"/>
        <v>1.033585003905233</v>
      </c>
      <c r="G171" s="7">
        <f t="shared" si="33"/>
        <v>2.79335496422576</v>
      </c>
      <c r="H171" s="7">
        <f t="shared" si="34"/>
        <v>1.4830749431829067</v>
      </c>
      <c r="I171">
        <v>2.2999999999999998</v>
      </c>
      <c r="J171">
        <v>1.67</v>
      </c>
      <c r="K171" s="7">
        <f t="shared" si="35"/>
        <v>2.3772455089820359</v>
      </c>
      <c r="L171" s="7">
        <f t="shared" si="36"/>
        <v>1.7260869565217389</v>
      </c>
      <c r="M171" s="16">
        <f t="shared" si="37"/>
        <v>0.42065491183879095</v>
      </c>
      <c r="N171" s="16">
        <f t="shared" si="38"/>
        <v>0.57934508816120911</v>
      </c>
      <c r="O171" s="13">
        <f t="shared" si="39"/>
        <v>0.82338264540521633</v>
      </c>
      <c r="P171" s="13">
        <f t="shared" si="40"/>
        <v>1.1260388476498182</v>
      </c>
      <c r="Q171" t="s">
        <v>364</v>
      </c>
      <c r="R171" t="s">
        <v>365</v>
      </c>
      <c r="S171" t="s">
        <v>403</v>
      </c>
      <c r="T171" s="8" t="s">
        <v>430</v>
      </c>
      <c r="U171" s="8" t="s">
        <v>32</v>
      </c>
      <c r="V171" s="28" t="s">
        <v>420</v>
      </c>
      <c r="W171" s="17" t="s">
        <v>421</v>
      </c>
      <c r="X171" s="39">
        <v>2</v>
      </c>
      <c r="Y171" t="str">
        <f t="shared" si="41"/>
        <v>N</v>
      </c>
    </row>
    <row r="172" spans="1:25" x14ac:dyDescent="0.25">
      <c r="A172" s="26">
        <v>0.48717225970588635</v>
      </c>
      <c r="B172" s="26">
        <v>0.51191847521852507</v>
      </c>
      <c r="C172" s="14">
        <f t="shared" si="42"/>
        <v>2.0526620308876287</v>
      </c>
      <c r="D172" s="15">
        <f t="shared" si="43"/>
        <v>1.9534360418875785</v>
      </c>
      <c r="E172" s="11">
        <v>3.3444121312837582E-2</v>
      </c>
      <c r="F172" s="7">
        <f t="shared" si="32"/>
        <v>1.0334441213128376</v>
      </c>
      <c r="G172" s="7">
        <f t="shared" si="33"/>
        <v>1.9862341742096572</v>
      </c>
      <c r="H172" s="7">
        <f t="shared" si="34"/>
        <v>1.8902193177179503</v>
      </c>
      <c r="I172">
        <v>1.66</v>
      </c>
      <c r="J172">
        <v>2.3199999999999998</v>
      </c>
      <c r="K172" s="7">
        <f t="shared" si="35"/>
        <v>1.7155172413793103</v>
      </c>
      <c r="L172" s="7">
        <f t="shared" si="36"/>
        <v>2.3975903614457832</v>
      </c>
      <c r="M172" s="16">
        <f t="shared" si="37"/>
        <v>0.58291457286432158</v>
      </c>
      <c r="N172" s="16">
        <f t="shared" si="38"/>
        <v>0.41708542713567837</v>
      </c>
      <c r="O172" s="13">
        <f t="shared" si="39"/>
        <v>0.83575241104716713</v>
      </c>
      <c r="P172" s="13">
        <f t="shared" si="40"/>
        <v>1.2273708020299576</v>
      </c>
      <c r="Q172" t="s">
        <v>366</v>
      </c>
      <c r="R172" t="s">
        <v>367</v>
      </c>
      <c r="S172" t="s">
        <v>415</v>
      </c>
      <c r="T172" s="8" t="s">
        <v>432</v>
      </c>
      <c r="U172" s="8" t="s">
        <v>421</v>
      </c>
      <c r="V172" s="28" t="s">
        <v>420</v>
      </c>
      <c r="W172" s="17" t="s">
        <v>422</v>
      </c>
      <c r="X172" s="39">
        <v>0</v>
      </c>
      <c r="Y172" t="str">
        <f t="shared" si="41"/>
        <v>N</v>
      </c>
    </row>
    <row r="173" spans="1:25" x14ac:dyDescent="0.25">
      <c r="A173" s="26">
        <v>0.54748154892038103</v>
      </c>
      <c r="B173" s="26">
        <v>0.45099565848450335</v>
      </c>
      <c r="C173" s="14">
        <f t="shared" si="42"/>
        <v>1.8265455739503427</v>
      </c>
      <c r="D173" s="15">
        <f t="shared" si="43"/>
        <v>2.2173162450395538</v>
      </c>
      <c r="E173" s="11">
        <v>3.7225746074659449E-2</v>
      </c>
      <c r="F173" s="7">
        <f t="shared" si="32"/>
        <v>1.0372257460746594</v>
      </c>
      <c r="G173" s="7">
        <f t="shared" si="33"/>
        <v>1.7609913568601951</v>
      </c>
      <c r="H173" s="7">
        <f t="shared" si="34"/>
        <v>2.1377373762952772</v>
      </c>
      <c r="I173">
        <v>1.63</v>
      </c>
      <c r="J173">
        <v>2.36</v>
      </c>
      <c r="K173" s="7">
        <f t="shared" si="35"/>
        <v>1.6906779661016949</v>
      </c>
      <c r="L173" s="7">
        <f t="shared" si="36"/>
        <v>2.447852760736196</v>
      </c>
      <c r="M173" s="16">
        <f t="shared" si="37"/>
        <v>0.5914786967418546</v>
      </c>
      <c r="N173" s="16">
        <f t="shared" si="38"/>
        <v>0.40852130325814545</v>
      </c>
      <c r="O173" s="13">
        <f t="shared" si="39"/>
        <v>0.92561499160691529</v>
      </c>
      <c r="P173" s="13">
        <f t="shared" si="40"/>
        <v>1.1039709677013303</v>
      </c>
      <c r="Q173" t="s">
        <v>368</v>
      </c>
      <c r="R173" t="s">
        <v>369</v>
      </c>
      <c r="S173" t="s">
        <v>415</v>
      </c>
      <c r="T173" s="8" t="s">
        <v>430</v>
      </c>
      <c r="U173" s="8" t="s">
        <v>32</v>
      </c>
      <c r="V173" s="28" t="s">
        <v>420</v>
      </c>
      <c r="W173" s="17" t="s">
        <v>428</v>
      </c>
      <c r="X173" s="39">
        <v>4</v>
      </c>
      <c r="Y173" t="str">
        <f t="shared" si="41"/>
        <v>Y</v>
      </c>
    </row>
    <row r="174" spans="1:25" x14ac:dyDescent="0.25">
      <c r="A174" s="26">
        <v>0.42248404504683634</v>
      </c>
      <c r="B174" s="26">
        <v>0.57547964943598118</v>
      </c>
      <c r="C174" s="14">
        <f t="shared" si="42"/>
        <v>2.3669532890624083</v>
      </c>
      <c r="D174" s="15">
        <f t="shared" si="43"/>
        <v>1.7376809084041196</v>
      </c>
      <c r="E174" s="11">
        <v>3.5766729599328695E-2</v>
      </c>
      <c r="F174" s="7">
        <f t="shared" si="32"/>
        <v>1.0357667295993287</v>
      </c>
      <c r="G174" s="7">
        <f t="shared" si="33"/>
        <v>2.2852184970046583</v>
      </c>
      <c r="H174" s="7">
        <f t="shared" si="34"/>
        <v>1.6776759271620127</v>
      </c>
      <c r="I174">
        <v>1.68</v>
      </c>
      <c r="J174">
        <v>2.27</v>
      </c>
      <c r="K174" s="7">
        <f t="shared" si="35"/>
        <v>1.7400881057268722</v>
      </c>
      <c r="L174" s="7">
        <f t="shared" si="36"/>
        <v>2.3511904761904763</v>
      </c>
      <c r="M174" s="16">
        <f t="shared" si="37"/>
        <v>0.57468354430379742</v>
      </c>
      <c r="N174" s="16">
        <f t="shared" si="38"/>
        <v>0.42531645569620252</v>
      </c>
      <c r="O174" s="13">
        <f t="shared" si="39"/>
        <v>0.73515946164537604</v>
      </c>
      <c r="P174" s="13">
        <f t="shared" si="40"/>
        <v>1.3530622709953128</v>
      </c>
      <c r="Q174" t="s">
        <v>370</v>
      </c>
      <c r="R174" t="s">
        <v>371</v>
      </c>
      <c r="S174" t="s">
        <v>415</v>
      </c>
      <c r="T174" s="8" t="s">
        <v>430</v>
      </c>
      <c r="U174" s="8" t="s">
        <v>32</v>
      </c>
      <c r="V174" s="28" t="s">
        <v>420</v>
      </c>
      <c r="W174" s="17" t="s">
        <v>423</v>
      </c>
      <c r="X174" s="39">
        <v>2</v>
      </c>
      <c r="Y174" t="str">
        <f t="shared" si="41"/>
        <v>N</v>
      </c>
    </row>
    <row r="175" spans="1:25" x14ac:dyDescent="0.25">
      <c r="A175" s="26">
        <v>0.69417284139532998</v>
      </c>
      <c r="B175" s="26">
        <v>0.28235848900851696</v>
      </c>
      <c r="C175" s="14">
        <f t="shared" si="42"/>
        <v>1.4405634164395407</v>
      </c>
      <c r="D175" s="15">
        <f t="shared" si="43"/>
        <v>3.5415970793420573</v>
      </c>
      <c r="E175" s="11">
        <v>3.8695047911637692E-2</v>
      </c>
      <c r="F175" s="7">
        <f t="shared" si="32"/>
        <v>1.0386950479116377</v>
      </c>
      <c r="G175" s="7">
        <f t="shared" si="33"/>
        <v>1.3868973567707719</v>
      </c>
      <c r="H175" s="7">
        <f t="shared" si="34"/>
        <v>3.4096601177243149</v>
      </c>
      <c r="I175">
        <v>1.47</v>
      </c>
      <c r="J175">
        <v>2.79</v>
      </c>
      <c r="K175" s="7">
        <f t="shared" si="35"/>
        <v>1.5268817204301073</v>
      </c>
      <c r="L175" s="7">
        <f t="shared" si="36"/>
        <v>2.8979591836734691</v>
      </c>
      <c r="M175" s="16">
        <f t="shared" si="37"/>
        <v>0.65492957746478886</v>
      </c>
      <c r="N175" s="16">
        <f t="shared" si="38"/>
        <v>0.34507042253521131</v>
      </c>
      <c r="O175" s="13">
        <f t="shared" si="39"/>
        <v>1.0599198223455577</v>
      </c>
      <c r="P175" s="13">
        <f t="shared" si="40"/>
        <v>0.81826337631039592</v>
      </c>
      <c r="Q175" t="s">
        <v>372</v>
      </c>
      <c r="R175" t="s">
        <v>373</v>
      </c>
      <c r="S175" t="s">
        <v>415</v>
      </c>
      <c r="T175" s="8" t="s">
        <v>431</v>
      </c>
      <c r="U175" s="8" t="s">
        <v>429</v>
      </c>
      <c r="V175" s="28" t="s">
        <v>420</v>
      </c>
      <c r="W175" s="17" t="s">
        <v>31</v>
      </c>
      <c r="X175" s="39">
        <v>3</v>
      </c>
      <c r="Y175" t="str">
        <f t="shared" si="41"/>
        <v>Y</v>
      </c>
    </row>
    <row r="176" spans="1:25" x14ac:dyDescent="0.25">
      <c r="A176" s="26">
        <v>0.32964824649367186</v>
      </c>
      <c r="B176" s="26">
        <v>0.66972156536120442</v>
      </c>
      <c r="C176" s="14">
        <f t="shared" si="42"/>
        <v>3.0335365367071554</v>
      </c>
      <c r="D176" s="15">
        <f t="shared" si="43"/>
        <v>1.493157831136384</v>
      </c>
      <c r="E176" s="11">
        <v>3.1333648244370904E-2</v>
      </c>
      <c r="F176" s="7">
        <f t="shared" si="32"/>
        <v>1.0313336482443709</v>
      </c>
      <c r="G176" s="7">
        <f t="shared" si="33"/>
        <v>2.9413726022331521</v>
      </c>
      <c r="H176" s="7">
        <f t="shared" si="34"/>
        <v>1.4477931886331565</v>
      </c>
      <c r="I176">
        <v>1.74</v>
      </c>
      <c r="J176">
        <v>2.19</v>
      </c>
      <c r="K176" s="7">
        <f t="shared" si="35"/>
        <v>1.7945205479452053</v>
      </c>
      <c r="L176" s="7">
        <f t="shared" si="36"/>
        <v>2.2586206896551722</v>
      </c>
      <c r="M176" s="16">
        <f t="shared" si="37"/>
        <v>0.5572519083969466</v>
      </c>
      <c r="N176" s="16">
        <f t="shared" si="38"/>
        <v>0.44274809160305351</v>
      </c>
      <c r="O176" s="13">
        <f t="shared" si="39"/>
        <v>0.59156055192700008</v>
      </c>
      <c r="P176" s="13">
        <f t="shared" si="40"/>
        <v>1.512646983833065</v>
      </c>
      <c r="Q176" t="s">
        <v>374</v>
      </c>
      <c r="R176" t="s">
        <v>375</v>
      </c>
      <c r="S176" t="s">
        <v>415</v>
      </c>
      <c r="T176" s="8" t="s">
        <v>432</v>
      </c>
      <c r="U176" s="8" t="s">
        <v>421</v>
      </c>
      <c r="V176" s="28" t="s">
        <v>420</v>
      </c>
      <c r="W176" s="17" t="s">
        <v>421</v>
      </c>
      <c r="X176" s="39">
        <v>2</v>
      </c>
      <c r="Y176" t="str">
        <f t="shared" si="41"/>
        <v>N</v>
      </c>
    </row>
    <row r="177" spans="1:25" x14ac:dyDescent="0.25">
      <c r="A177" s="26">
        <v>0.53519787291143839</v>
      </c>
      <c r="B177" s="26">
        <v>0.46335299961145537</v>
      </c>
      <c r="C177" s="14">
        <f t="shared" si="42"/>
        <v>1.8684678146422202</v>
      </c>
      <c r="D177" s="15">
        <f t="shared" si="43"/>
        <v>2.1581817768279259</v>
      </c>
      <c r="E177" s="11">
        <v>3.5766729599328695E-2</v>
      </c>
      <c r="F177" s="7">
        <f t="shared" si="32"/>
        <v>1.0357667295993287</v>
      </c>
      <c r="G177" s="7">
        <f t="shared" si="33"/>
        <v>1.8039465463087523</v>
      </c>
      <c r="H177" s="7">
        <f t="shared" si="34"/>
        <v>2.0836562086356909</v>
      </c>
      <c r="I177">
        <v>2.27</v>
      </c>
      <c r="J177">
        <v>1.68</v>
      </c>
      <c r="K177" s="7">
        <f t="shared" si="35"/>
        <v>2.3511904761904763</v>
      </c>
      <c r="L177" s="7">
        <f t="shared" si="36"/>
        <v>1.7400881057268722</v>
      </c>
      <c r="M177" s="16">
        <f t="shared" si="37"/>
        <v>0.42531645569620252</v>
      </c>
      <c r="N177" s="16">
        <f t="shared" si="38"/>
        <v>0.57468354430379742</v>
      </c>
      <c r="O177" s="13">
        <f t="shared" si="39"/>
        <v>1.2583521416667747</v>
      </c>
      <c r="P177" s="13">
        <f t="shared" si="40"/>
        <v>0.80627504337676148</v>
      </c>
      <c r="Q177" t="s">
        <v>376</v>
      </c>
      <c r="R177" t="s">
        <v>377</v>
      </c>
      <c r="S177" t="s">
        <v>404</v>
      </c>
      <c r="T177" s="8" t="s">
        <v>431</v>
      </c>
      <c r="U177" s="8" t="s">
        <v>29</v>
      </c>
      <c r="V177" s="28" t="s">
        <v>420</v>
      </c>
      <c r="W177" s="17" t="s">
        <v>424</v>
      </c>
      <c r="X177" s="39">
        <v>1</v>
      </c>
      <c r="Y177" t="str">
        <f t="shared" si="41"/>
        <v>N</v>
      </c>
    </row>
    <row r="178" spans="1:25" x14ac:dyDescent="0.25">
      <c r="A178" s="26">
        <v>0.22963435681025776</v>
      </c>
      <c r="B178" s="26">
        <v>0.7702522511383384</v>
      </c>
      <c r="C178" s="14">
        <f t="shared" si="42"/>
        <v>4.3547490623377403</v>
      </c>
      <c r="D178" s="15">
        <f t="shared" si="43"/>
        <v>1.298275984941456</v>
      </c>
      <c r="E178" s="11">
        <v>2.7215159278774159E-2</v>
      </c>
      <c r="F178" s="7">
        <f t="shared" si="32"/>
        <v>1.0272151592787742</v>
      </c>
      <c r="G178" s="7">
        <f t="shared" si="33"/>
        <v>4.2393738283567446</v>
      </c>
      <c r="H178" s="7">
        <f t="shared" si="34"/>
        <v>1.2638793082580659</v>
      </c>
      <c r="I178">
        <v>2.74</v>
      </c>
      <c r="J178">
        <v>1.51</v>
      </c>
      <c r="K178" s="7">
        <f t="shared" si="35"/>
        <v>2.8145695364238414</v>
      </c>
      <c r="L178" s="7">
        <f t="shared" si="36"/>
        <v>1.551094890510949</v>
      </c>
      <c r="M178" s="16">
        <f t="shared" si="37"/>
        <v>0.35529411764705876</v>
      </c>
      <c r="N178" s="16">
        <f t="shared" si="38"/>
        <v>0.64470588235294113</v>
      </c>
      <c r="O178" s="13">
        <f t="shared" si="39"/>
        <v>0.64632186519443413</v>
      </c>
      <c r="P178" s="13">
        <f t="shared" si="40"/>
        <v>1.194734331145233</v>
      </c>
      <c r="Q178" t="s">
        <v>378</v>
      </c>
      <c r="R178" t="s">
        <v>379</v>
      </c>
      <c r="S178" t="s">
        <v>405</v>
      </c>
      <c r="T178" s="8" t="s">
        <v>432</v>
      </c>
      <c r="U178" s="8" t="s">
        <v>421</v>
      </c>
      <c r="V178" s="28" t="s">
        <v>420</v>
      </c>
      <c r="W178" s="17" t="s">
        <v>422</v>
      </c>
      <c r="X178" s="39">
        <v>0</v>
      </c>
      <c r="Y178" t="str">
        <f t="shared" si="41"/>
        <v>N</v>
      </c>
    </row>
    <row r="179" spans="1:25" x14ac:dyDescent="0.25">
      <c r="A179" s="26">
        <v>0.29036473424368936</v>
      </c>
      <c r="B179" s="26">
        <v>0.70883998427396089</v>
      </c>
      <c r="C179" s="14">
        <f t="shared" si="42"/>
        <v>3.4439443984294158</v>
      </c>
      <c r="D179" s="15">
        <f t="shared" si="43"/>
        <v>1.4107556319981918</v>
      </c>
      <c r="E179" s="11">
        <v>2.9281277728482547E-2</v>
      </c>
      <c r="F179" s="7">
        <f t="shared" si="32"/>
        <v>1.0292812777284825</v>
      </c>
      <c r="G179" s="7">
        <f t="shared" si="33"/>
        <v>3.3459701181292689</v>
      </c>
      <c r="H179" s="7">
        <f t="shared" si="34"/>
        <v>1.3706220666051399</v>
      </c>
      <c r="I179">
        <v>2.4500000000000002</v>
      </c>
      <c r="J179">
        <v>1.61</v>
      </c>
      <c r="K179" s="7">
        <f t="shared" si="35"/>
        <v>2.5217391304347823</v>
      </c>
      <c r="L179" s="7">
        <f t="shared" si="36"/>
        <v>1.657142857142857</v>
      </c>
      <c r="M179" s="16">
        <f t="shared" si="37"/>
        <v>0.39655172413793111</v>
      </c>
      <c r="N179" s="16">
        <f t="shared" si="38"/>
        <v>0.60344827586206906</v>
      </c>
      <c r="O179" s="13">
        <f t="shared" si="39"/>
        <v>0.73222411244060803</v>
      </c>
      <c r="P179" s="13">
        <f t="shared" si="40"/>
        <v>1.1746491167968494</v>
      </c>
      <c r="Q179" t="s">
        <v>380</v>
      </c>
      <c r="R179" t="s">
        <v>381</v>
      </c>
      <c r="S179" t="s">
        <v>405</v>
      </c>
      <c r="T179" s="8" t="s">
        <v>431</v>
      </c>
      <c r="U179" s="8" t="s">
        <v>33</v>
      </c>
      <c r="V179" s="28" t="s">
        <v>420</v>
      </c>
      <c r="W179" s="17" t="s">
        <v>444</v>
      </c>
      <c r="X179" s="39">
        <v>6</v>
      </c>
      <c r="Y179" t="str">
        <f t="shared" si="41"/>
        <v>Y</v>
      </c>
    </row>
    <row r="180" spans="1:25" x14ac:dyDescent="0.25">
      <c r="A180" s="26">
        <v>0.46864664835904918</v>
      </c>
      <c r="B180" s="26">
        <v>0.52954903711760393</v>
      </c>
      <c r="C180" s="14">
        <f t="shared" si="42"/>
        <v>2.1338038018653651</v>
      </c>
      <c r="D180" s="15">
        <f t="shared" si="43"/>
        <v>1.888399241443464</v>
      </c>
      <c r="E180" s="11">
        <v>2.982584211075201E-2</v>
      </c>
      <c r="F180" s="7">
        <f t="shared" si="32"/>
        <v>1.029825842110752</v>
      </c>
      <c r="G180" s="7">
        <f t="shared" si="33"/>
        <v>2.0720045221353907</v>
      </c>
      <c r="H180" s="7">
        <f t="shared" si="34"/>
        <v>1.8337073748052026</v>
      </c>
      <c r="I180">
        <v>2.23</v>
      </c>
      <c r="J180">
        <v>1.72</v>
      </c>
      <c r="K180" s="7">
        <f t="shared" si="35"/>
        <v>2.2965116279069768</v>
      </c>
      <c r="L180" s="7">
        <f t="shared" si="36"/>
        <v>1.7713004484304935</v>
      </c>
      <c r="M180" s="16">
        <f t="shared" si="37"/>
        <v>0.43544303797468353</v>
      </c>
      <c r="N180" s="16">
        <f t="shared" si="38"/>
        <v>0.56455696202531636</v>
      </c>
      <c r="O180" s="13">
        <f t="shared" si="39"/>
        <v>1.0762524773361888</v>
      </c>
      <c r="P180" s="13">
        <f t="shared" si="40"/>
        <v>0.93799044691234779</v>
      </c>
      <c r="Q180" t="s">
        <v>382</v>
      </c>
      <c r="R180" t="s">
        <v>383</v>
      </c>
      <c r="S180" t="s">
        <v>405</v>
      </c>
      <c r="T180" s="8" t="s">
        <v>430</v>
      </c>
      <c r="U180" s="8" t="s">
        <v>32</v>
      </c>
      <c r="V180" s="28" t="s">
        <v>420</v>
      </c>
      <c r="W180" s="17" t="s">
        <v>422</v>
      </c>
      <c r="X180" s="39">
        <v>0</v>
      </c>
      <c r="Y180" t="str">
        <f t="shared" si="41"/>
        <v>N</v>
      </c>
    </row>
    <row r="181" spans="1:25" x14ac:dyDescent="0.25">
      <c r="A181" s="26">
        <v>0.65326676545604578</v>
      </c>
      <c r="B181" s="26">
        <v>0.32491383220981634</v>
      </c>
      <c r="C181" s="14">
        <f t="shared" si="42"/>
        <v>1.5307682142713928</v>
      </c>
      <c r="D181" s="15">
        <f t="shared" si="43"/>
        <v>3.0777390830016742</v>
      </c>
      <c r="E181" s="11">
        <v>5.4408518374237325E-2</v>
      </c>
      <c r="F181" s="7">
        <f t="shared" si="32"/>
        <v>1.0544085183742373</v>
      </c>
      <c r="G181" s="7">
        <f t="shared" si="33"/>
        <v>1.4517790662689647</v>
      </c>
      <c r="H181" s="7">
        <f t="shared" si="34"/>
        <v>2.9189247140635328</v>
      </c>
      <c r="I181">
        <v>1.51</v>
      </c>
      <c r="J181">
        <v>2.5499999999999998</v>
      </c>
      <c r="K181" s="7">
        <f t="shared" si="35"/>
        <v>1.5921568627450984</v>
      </c>
      <c r="L181" s="7">
        <f t="shared" si="36"/>
        <v>2.688741721854305</v>
      </c>
      <c r="M181" s="16">
        <f t="shared" si="37"/>
        <v>0.62807881773398999</v>
      </c>
      <c r="N181" s="16">
        <f t="shared" si="38"/>
        <v>0.37192118226600979</v>
      </c>
      <c r="O181" s="13">
        <f t="shared" si="39"/>
        <v>1.0401031638241358</v>
      </c>
      <c r="P181" s="13">
        <f t="shared" si="40"/>
        <v>0.87360937667010241</v>
      </c>
      <c r="Q181" t="s">
        <v>384</v>
      </c>
      <c r="R181" t="s">
        <v>385</v>
      </c>
      <c r="S181" t="s">
        <v>405</v>
      </c>
      <c r="T181" s="8" t="s">
        <v>430</v>
      </c>
      <c r="U181" s="8" t="s">
        <v>428</v>
      </c>
      <c r="V181" s="28" t="s">
        <v>420</v>
      </c>
      <c r="W181" s="17" t="s">
        <v>32</v>
      </c>
      <c r="X181" s="39">
        <v>3</v>
      </c>
      <c r="Y181" t="str">
        <f t="shared" si="41"/>
        <v>Y</v>
      </c>
    </row>
    <row r="182" spans="1:25" x14ac:dyDescent="0.25">
      <c r="A182" s="26">
        <v>0.42089911763768156</v>
      </c>
      <c r="B182" s="26">
        <v>0.57520582749381788</v>
      </c>
      <c r="C182" s="14">
        <f t="shared" si="42"/>
        <v>2.3758662303987537</v>
      </c>
      <c r="D182" s="15">
        <f t="shared" si="43"/>
        <v>1.73850811692402</v>
      </c>
      <c r="E182" s="11">
        <v>3.6282558021688338E-2</v>
      </c>
      <c r="F182" s="7">
        <f t="shared" si="32"/>
        <v>1.0362825580216883</v>
      </c>
      <c r="G182" s="7">
        <f t="shared" si="33"/>
        <v>2.2926818675153551</v>
      </c>
      <c r="H182" s="7">
        <f t="shared" si="34"/>
        <v>1.6776390796762157</v>
      </c>
      <c r="I182">
        <v>2.5299999999999998</v>
      </c>
      <c r="J182">
        <v>1.56</v>
      </c>
      <c r="K182" s="7">
        <f t="shared" si="35"/>
        <v>2.6217948717948714</v>
      </c>
      <c r="L182" s="7">
        <f t="shared" si="36"/>
        <v>1.6166007905138338</v>
      </c>
      <c r="M182" s="16">
        <f t="shared" si="37"/>
        <v>0.38141809290953549</v>
      </c>
      <c r="N182" s="16">
        <f t="shared" si="38"/>
        <v>0.61858190709046468</v>
      </c>
      <c r="O182" s="13">
        <f t="shared" si="39"/>
        <v>1.1035111481654596</v>
      </c>
      <c r="P182" s="13">
        <f t="shared" si="40"/>
        <v>0.92987819543466999</v>
      </c>
      <c r="Q182" t="s">
        <v>386</v>
      </c>
      <c r="R182" t="s">
        <v>387</v>
      </c>
      <c r="S182" t="s">
        <v>406</v>
      </c>
      <c r="T182" s="8" t="s">
        <v>430</v>
      </c>
      <c r="U182" s="8" t="s">
        <v>423</v>
      </c>
      <c r="V182" s="28" t="s">
        <v>420</v>
      </c>
      <c r="W182" s="17" t="s">
        <v>422</v>
      </c>
      <c r="X182" s="39">
        <v>0</v>
      </c>
      <c r="Y182" t="str">
        <f t="shared" si="41"/>
        <v>N</v>
      </c>
    </row>
    <row r="183" spans="1:25" x14ac:dyDescent="0.25">
      <c r="A183" s="26">
        <v>0.21167255055522161</v>
      </c>
      <c r="B183" s="26">
        <v>0.78775540406995326</v>
      </c>
      <c r="C183" s="14">
        <f t="shared" si="42"/>
        <v>4.724278123814253</v>
      </c>
      <c r="D183" s="15">
        <f t="shared" si="43"/>
        <v>1.269429565108003</v>
      </c>
      <c r="E183" s="11">
        <v>3.8940646917198674E-2</v>
      </c>
      <c r="F183" s="7">
        <f t="shared" si="32"/>
        <v>1.0389406469171987</v>
      </c>
      <c r="G183" s="7">
        <f t="shared" si="33"/>
        <v>4.5472069437579412</v>
      </c>
      <c r="H183" s="7">
        <f t="shared" si="34"/>
        <v>1.2218499380833001</v>
      </c>
      <c r="I183">
        <v>2.33</v>
      </c>
      <c r="J183">
        <v>1.64</v>
      </c>
      <c r="K183" s="7">
        <f t="shared" si="35"/>
        <v>2.4207317073170729</v>
      </c>
      <c r="L183" s="7">
        <f t="shared" si="36"/>
        <v>1.7038626609442058</v>
      </c>
      <c r="M183" s="16">
        <f t="shared" si="37"/>
        <v>0.41309823677581869</v>
      </c>
      <c r="N183" s="16">
        <f t="shared" si="38"/>
        <v>0.58690176322418142</v>
      </c>
      <c r="O183" s="13">
        <f t="shared" si="39"/>
        <v>0.51240245469770107</v>
      </c>
      <c r="P183" s="13">
        <f t="shared" si="40"/>
        <v>1.3422270189518086</v>
      </c>
      <c r="Q183" t="s">
        <v>388</v>
      </c>
      <c r="R183" t="s">
        <v>389</v>
      </c>
      <c r="S183" t="s">
        <v>406</v>
      </c>
      <c r="T183" s="8" t="s">
        <v>430</v>
      </c>
      <c r="U183" s="8" t="s">
        <v>424</v>
      </c>
      <c r="V183" s="28" t="s">
        <v>420</v>
      </c>
      <c r="W183" s="17" t="s">
        <v>34</v>
      </c>
      <c r="X183" s="39">
        <v>5</v>
      </c>
      <c r="Y183" t="str">
        <f t="shared" si="41"/>
        <v>Y</v>
      </c>
    </row>
    <row r="184" spans="1:25" x14ac:dyDescent="0.25">
      <c r="A184" s="26">
        <v>0.1243421102013087</v>
      </c>
      <c r="B184" s="26">
        <v>0.87563494278173615</v>
      </c>
      <c r="C184" s="14">
        <f t="shared" si="42"/>
        <v>8.0423277229331998</v>
      </c>
      <c r="D184" s="15">
        <f t="shared" si="43"/>
        <v>1.1420284311898041</v>
      </c>
      <c r="E184" s="11">
        <v>3.7414965986394488E-2</v>
      </c>
      <c r="F184" s="7">
        <f t="shared" si="32"/>
        <v>1.0374149659863945</v>
      </c>
      <c r="G184" s="7">
        <f t="shared" si="33"/>
        <v>7.7522765591552814</v>
      </c>
      <c r="H184" s="7">
        <f t="shared" si="34"/>
        <v>1.1008405205567293</v>
      </c>
      <c r="I184">
        <v>2.8</v>
      </c>
      <c r="J184">
        <v>1.47</v>
      </c>
      <c r="K184" s="7">
        <f t="shared" si="35"/>
        <v>2.9047619047619042</v>
      </c>
      <c r="L184" s="7">
        <f t="shared" si="36"/>
        <v>1.5249999999999999</v>
      </c>
      <c r="M184" s="16">
        <f t="shared" si="37"/>
        <v>0.34426229508196726</v>
      </c>
      <c r="N184" s="16">
        <f t="shared" si="38"/>
        <v>0.65573770491803285</v>
      </c>
      <c r="O184" s="13">
        <f t="shared" si="39"/>
        <v>0.36118422487046808</v>
      </c>
      <c r="P184" s="13">
        <f t="shared" si="40"/>
        <v>1.3353432877421474</v>
      </c>
      <c r="Q184" t="s">
        <v>390</v>
      </c>
      <c r="R184" t="s">
        <v>391</v>
      </c>
      <c r="S184" t="s">
        <v>406</v>
      </c>
      <c r="T184" s="8" t="s">
        <v>430</v>
      </c>
      <c r="U184" s="8" t="s">
        <v>424</v>
      </c>
      <c r="V184" s="28" t="s">
        <v>420</v>
      </c>
      <c r="W184" s="17" t="s">
        <v>423</v>
      </c>
      <c r="X184" s="39">
        <v>2</v>
      </c>
      <c r="Y184" t="str">
        <f t="shared" si="41"/>
        <v>N</v>
      </c>
    </row>
    <row r="185" spans="1:25" x14ac:dyDescent="0.25">
      <c r="A185" s="26">
        <v>0.33354614372315583</v>
      </c>
      <c r="B185" s="26">
        <v>0.66584490951193054</v>
      </c>
      <c r="C185" s="14">
        <f t="shared" si="42"/>
        <v>2.9980859284945072</v>
      </c>
      <c r="D185" s="15">
        <f t="shared" si="43"/>
        <v>1.5018512354971787</v>
      </c>
      <c r="E185" s="11">
        <v>4.1766452725356951E-2</v>
      </c>
      <c r="F185" s="7">
        <f t="shared" si="32"/>
        <v>1.041766452725357</v>
      </c>
      <c r="G185" s="7">
        <f t="shared" si="33"/>
        <v>2.8778868052923361</v>
      </c>
      <c r="H185" s="7">
        <f t="shared" si="34"/>
        <v>1.4416390848142571</v>
      </c>
      <c r="I185">
        <v>2.92</v>
      </c>
      <c r="J185">
        <v>1.43</v>
      </c>
      <c r="K185" s="7">
        <f t="shared" si="35"/>
        <v>3.0419580419580421</v>
      </c>
      <c r="L185" s="7">
        <f t="shared" si="36"/>
        <v>1.4897260273972603</v>
      </c>
      <c r="M185" s="16">
        <f t="shared" si="37"/>
        <v>0.32873563218390806</v>
      </c>
      <c r="N185" s="16">
        <f t="shared" si="38"/>
        <v>0.67126436781609189</v>
      </c>
      <c r="O185" s="13">
        <f t="shared" si="39"/>
        <v>1.0146333742627469</v>
      </c>
      <c r="P185" s="13">
        <f t="shared" si="40"/>
        <v>0.99192649190989668</v>
      </c>
      <c r="Q185" t="s">
        <v>392</v>
      </c>
      <c r="R185" t="s">
        <v>393</v>
      </c>
      <c r="S185" t="s">
        <v>406</v>
      </c>
      <c r="T185" s="8" t="s">
        <v>432</v>
      </c>
      <c r="U185" s="8" t="s">
        <v>421</v>
      </c>
      <c r="V185" s="28" t="s">
        <v>420</v>
      </c>
      <c r="W185" s="17" t="s">
        <v>421</v>
      </c>
      <c r="X185" s="39">
        <v>2</v>
      </c>
      <c r="Y185" t="str">
        <f t="shared" si="41"/>
        <v>N</v>
      </c>
    </row>
    <row r="186" spans="1:25" x14ac:dyDescent="0.25">
      <c r="A186" s="26">
        <v>0.27461478507161807</v>
      </c>
      <c r="B186" s="26">
        <v>0.72528727871210641</v>
      </c>
      <c r="C186" s="14">
        <f t="shared" si="42"/>
        <v>3.6414645327242861</v>
      </c>
      <c r="D186" s="15">
        <f t="shared" si="43"/>
        <v>1.3787640144132975</v>
      </c>
      <c r="E186" s="11">
        <v>4.4096111080978329E-2</v>
      </c>
      <c r="F186" s="7">
        <f t="shared" si="32"/>
        <v>1.0440961110809783</v>
      </c>
      <c r="G186" s="7">
        <f t="shared" si="33"/>
        <v>3.4876717709006582</v>
      </c>
      <c r="H186" s="7">
        <f t="shared" si="34"/>
        <v>1.3205336173370374</v>
      </c>
      <c r="I186">
        <v>2.06</v>
      </c>
      <c r="J186">
        <v>1.79</v>
      </c>
      <c r="K186" s="7">
        <f t="shared" si="35"/>
        <v>2.1508379888268152</v>
      </c>
      <c r="L186" s="7">
        <f t="shared" si="36"/>
        <v>1.8689320388349513</v>
      </c>
      <c r="M186" s="16">
        <f t="shared" si="37"/>
        <v>0.46493506493506503</v>
      </c>
      <c r="N186" s="16">
        <f t="shared" si="38"/>
        <v>0.53506493506493513</v>
      </c>
      <c r="O186" s="13">
        <f t="shared" si="39"/>
        <v>0.59065191202554723</v>
      </c>
      <c r="P186" s="13">
        <f t="shared" si="40"/>
        <v>1.3555126325444704</v>
      </c>
      <c r="Q186" t="s">
        <v>394</v>
      </c>
      <c r="R186" t="s">
        <v>395</v>
      </c>
      <c r="S186" t="s">
        <v>411</v>
      </c>
      <c r="T186" s="8" t="s">
        <v>432</v>
      </c>
      <c r="U186" s="8" t="s">
        <v>421</v>
      </c>
      <c r="V186" s="28" t="s">
        <v>420</v>
      </c>
      <c r="W186" s="17" t="s">
        <v>424</v>
      </c>
      <c r="X186" s="39">
        <v>1</v>
      </c>
      <c r="Y186" t="str">
        <f t="shared" si="41"/>
        <v>N</v>
      </c>
    </row>
    <row r="187" spans="1:25" x14ac:dyDescent="0.25">
      <c r="A187" s="26">
        <v>0.13079889945441861</v>
      </c>
      <c r="B187" s="26">
        <v>0.869174173077082</v>
      </c>
      <c r="C187" s="14">
        <f t="shared" si="42"/>
        <v>7.6453242662678864</v>
      </c>
      <c r="D187" s="15">
        <f t="shared" si="43"/>
        <v>1.1505173887757889</v>
      </c>
      <c r="E187" s="11">
        <v>3.6644165863066513E-2</v>
      </c>
      <c r="F187" s="7">
        <f t="shared" si="32"/>
        <v>1.0366441658630665</v>
      </c>
      <c r="G187" s="7">
        <f t="shared" si="33"/>
        <v>7.3750709433672546</v>
      </c>
      <c r="H187" s="7">
        <f t="shared" si="34"/>
        <v>1.1098479368934819</v>
      </c>
      <c r="I187">
        <v>2.04</v>
      </c>
      <c r="J187">
        <v>1.83</v>
      </c>
      <c r="K187" s="7">
        <f t="shared" si="35"/>
        <v>2.1147540983606556</v>
      </c>
      <c r="L187" s="7">
        <f t="shared" si="36"/>
        <v>1.8970588235294117</v>
      </c>
      <c r="M187" s="16">
        <f t="shared" si="37"/>
        <v>0.47286821705426357</v>
      </c>
      <c r="N187" s="16">
        <f t="shared" si="38"/>
        <v>0.52713178294573648</v>
      </c>
      <c r="O187" s="13">
        <f t="shared" si="39"/>
        <v>0.27660750868229506</v>
      </c>
      <c r="P187" s="13">
        <f t="shared" si="40"/>
        <v>1.6488745342197586</v>
      </c>
      <c r="Q187" t="s">
        <v>396</v>
      </c>
      <c r="R187" t="s">
        <v>397</v>
      </c>
      <c r="S187" t="s">
        <v>411</v>
      </c>
      <c r="T187" s="8" t="s">
        <v>431</v>
      </c>
      <c r="U187" s="8" t="s">
        <v>33</v>
      </c>
      <c r="V187" s="28" t="s">
        <v>420</v>
      </c>
      <c r="W187" s="17" t="s">
        <v>32</v>
      </c>
      <c r="X187" s="39">
        <v>3</v>
      </c>
      <c r="Y187" t="str">
        <f t="shared" si="41"/>
        <v>Y</v>
      </c>
    </row>
    <row r="188" spans="1:25" x14ac:dyDescent="0.25">
      <c r="A188" s="26">
        <v>0.34592701912144186</v>
      </c>
      <c r="B188" s="26">
        <v>0.65381259273527648</v>
      </c>
      <c r="C188" s="14">
        <f t="shared" si="42"/>
        <v>2.8907831557642449</v>
      </c>
      <c r="D188" s="15">
        <f t="shared" si="43"/>
        <v>1.5294902715416068</v>
      </c>
      <c r="E188" s="11">
        <v>3.7634408602150504E-2</v>
      </c>
      <c r="F188" s="7">
        <f t="shared" si="32"/>
        <v>1.0376344086021505</v>
      </c>
      <c r="G188" s="7">
        <f t="shared" si="33"/>
        <v>2.7859360983012933</v>
      </c>
      <c r="H188" s="7">
        <f t="shared" si="34"/>
        <v>1.4740165311229994</v>
      </c>
      <c r="I188">
        <v>2</v>
      </c>
      <c r="J188">
        <v>1.86</v>
      </c>
      <c r="K188" s="7">
        <f t="shared" si="35"/>
        <v>2.075268817204301</v>
      </c>
      <c r="L188" s="7">
        <f t="shared" si="36"/>
        <v>1.93</v>
      </c>
      <c r="M188" s="16">
        <f t="shared" si="37"/>
        <v>0.48186528497409326</v>
      </c>
      <c r="N188" s="16">
        <f t="shared" si="38"/>
        <v>0.5181347150259068</v>
      </c>
      <c r="O188" s="13">
        <f t="shared" si="39"/>
        <v>0.71789155581116426</v>
      </c>
      <c r="P188" s="13">
        <f t="shared" si="40"/>
        <v>1.2618583039790836</v>
      </c>
      <c r="Q188" t="s">
        <v>398</v>
      </c>
      <c r="R188" t="s">
        <v>399</v>
      </c>
      <c r="S188" t="s">
        <v>411</v>
      </c>
      <c r="T188" s="8" t="s">
        <v>432</v>
      </c>
      <c r="U188" s="8" t="s">
        <v>421</v>
      </c>
      <c r="V188" s="28" t="s">
        <v>420</v>
      </c>
      <c r="W188" s="17" t="s">
        <v>33</v>
      </c>
      <c r="X188" s="39">
        <v>1</v>
      </c>
      <c r="Y188" t="str">
        <f t="shared" si="41"/>
        <v>N</v>
      </c>
    </row>
    <row r="189" spans="1:25" s="23" customFormat="1" x14ac:dyDescent="0.25">
      <c r="A189" s="35">
        <v>0.21473949379403326</v>
      </c>
      <c r="B189" s="35">
        <v>0.7849033978588561</v>
      </c>
      <c r="C189" s="19">
        <f t="shared" si="42"/>
        <v>4.6568052403026847</v>
      </c>
      <c r="D189" s="20">
        <f t="shared" si="43"/>
        <v>1.2740421340102586</v>
      </c>
      <c r="E189" s="21">
        <v>4.4096111080978329E-2</v>
      </c>
      <c r="F189" s="22">
        <f t="shared" si="32"/>
        <v>1.0440961110809783</v>
      </c>
      <c r="G189" s="22">
        <f t="shared" si="33"/>
        <v>4.4601308163875641</v>
      </c>
      <c r="H189" s="22">
        <f t="shared" si="34"/>
        <v>1.2202345363505007</v>
      </c>
      <c r="I189" s="23">
        <v>1.79</v>
      </c>
      <c r="J189" s="23">
        <v>2.06</v>
      </c>
      <c r="K189" s="22">
        <f t="shared" si="35"/>
        <v>1.8689320388349513</v>
      </c>
      <c r="L189" s="22">
        <f t="shared" si="36"/>
        <v>2.1508379888268152</v>
      </c>
      <c r="M189" s="24">
        <f t="shared" si="37"/>
        <v>0.53506493506493513</v>
      </c>
      <c r="N189" s="24">
        <f t="shared" si="38"/>
        <v>0.46493506493506503</v>
      </c>
      <c r="O189" s="23">
        <f t="shared" si="39"/>
        <v>0.40133351995486799</v>
      </c>
      <c r="P189" s="23">
        <f t="shared" si="40"/>
        <v>1.6882000456740758</v>
      </c>
      <c r="Q189" s="23" t="s">
        <v>400</v>
      </c>
      <c r="R189" s="23" t="s">
        <v>401</v>
      </c>
      <c r="S189" s="23" t="s">
        <v>411</v>
      </c>
      <c r="T189" s="25" t="s">
        <v>430</v>
      </c>
      <c r="U189" s="25" t="s">
        <v>424</v>
      </c>
      <c r="V189" s="31" t="s">
        <v>420</v>
      </c>
      <c r="W189" s="25" t="s">
        <v>29</v>
      </c>
      <c r="X189" s="41">
        <v>3</v>
      </c>
      <c r="Y189" s="23" t="str">
        <f t="shared" si="41"/>
        <v>Y</v>
      </c>
    </row>
    <row r="190" spans="1:25" x14ac:dyDescent="0.25">
      <c r="A190" s="9">
        <v>0.54697511238987051</v>
      </c>
      <c r="B190" s="9">
        <v>0.45018517795860041</v>
      </c>
      <c r="C190" s="14">
        <f t="shared" ref="C190:C253" si="44">(100%/A190)</f>
        <v>1.8282367466972143</v>
      </c>
      <c r="D190" s="15">
        <f t="shared" ref="D190:D253" si="45">(100%/B190)</f>
        <v>2.2213081393185301</v>
      </c>
      <c r="E190" s="11">
        <v>3.22717960997152E-2</v>
      </c>
      <c r="F190" s="7">
        <f t="shared" si="32"/>
        <v>1.0322717960997152</v>
      </c>
      <c r="G190" s="7">
        <f t="shared" ref="G190:G253" si="46">C190/F190</f>
        <v>1.771080788611036</v>
      </c>
      <c r="H190" s="7">
        <f t="shared" ref="H190:H253" si="47">D190/F190</f>
        <v>2.151863634859938</v>
      </c>
      <c r="I190">
        <v>1.87</v>
      </c>
      <c r="J190">
        <v>2.0099999999999998</v>
      </c>
      <c r="K190" s="7">
        <f t="shared" ref="K190:K253" si="48">(I190*F190)</f>
        <v>1.9303482587064675</v>
      </c>
      <c r="L190" s="7">
        <f t="shared" ref="L190:L253" si="49">(J190*F190)</f>
        <v>2.0748663101604272</v>
      </c>
      <c r="M190" s="16">
        <f t="shared" ref="M190:M253" si="50">(1/K190)</f>
        <v>0.51804123711340211</v>
      </c>
      <c r="N190" s="16">
        <f t="shared" ref="N190:N253" si="51">(1/L190)</f>
        <v>0.48195876288659806</v>
      </c>
      <c r="O190" s="13">
        <f t="shared" ref="O190:O253" si="52">(I190/G190)</f>
        <v>1.055852455757561</v>
      </c>
      <c r="P190" s="13">
        <f t="shared" ref="P190:P253" si="53">(J190/H190)</f>
        <v>0.93407405907987662</v>
      </c>
      <c r="Q190" t="s">
        <v>83</v>
      </c>
      <c r="R190" t="s">
        <v>304</v>
      </c>
      <c r="S190" t="s">
        <v>407</v>
      </c>
      <c r="T190" s="8" t="s">
        <v>430</v>
      </c>
      <c r="U190" s="8" t="s">
        <v>32</v>
      </c>
      <c r="V190" t="s">
        <v>480</v>
      </c>
      <c r="W190" s="17" t="s">
        <v>484</v>
      </c>
      <c r="X190" s="39">
        <v>4</v>
      </c>
      <c r="Y190" s="13" t="str">
        <f t="shared" si="41"/>
        <v>Y</v>
      </c>
    </row>
    <row r="191" spans="1:25" x14ac:dyDescent="0.25">
      <c r="A191" s="9">
        <v>0.39579696304415934</v>
      </c>
      <c r="B191" s="9">
        <v>0.6012954285732256</v>
      </c>
      <c r="C191" s="14">
        <f t="shared" si="44"/>
        <v>2.526547935862836</v>
      </c>
      <c r="D191" s="15">
        <f t="shared" si="45"/>
        <v>1.6630760063698378</v>
      </c>
      <c r="E191" s="11">
        <v>2.8485132531375301E-2</v>
      </c>
      <c r="F191" s="7">
        <f t="shared" si="32"/>
        <v>1.0284851325313753</v>
      </c>
      <c r="G191" s="7">
        <f t="shared" si="46"/>
        <v>2.4565721525252679</v>
      </c>
      <c r="H191" s="7">
        <f t="shared" si="47"/>
        <v>1.6170151164718984</v>
      </c>
      <c r="I191">
        <v>1.73</v>
      </c>
      <c r="J191">
        <v>2.2200000000000002</v>
      </c>
      <c r="K191" s="7">
        <f t="shared" si="48"/>
        <v>1.7792792792792793</v>
      </c>
      <c r="L191" s="7">
        <f t="shared" si="49"/>
        <v>2.2832369942196533</v>
      </c>
      <c r="M191" s="16">
        <f t="shared" si="50"/>
        <v>0.5620253164556962</v>
      </c>
      <c r="N191" s="16">
        <f t="shared" si="51"/>
        <v>0.43797468354430374</v>
      </c>
      <c r="O191" s="13">
        <f t="shared" si="52"/>
        <v>0.70423333514613939</v>
      </c>
      <c r="P191" s="13">
        <f t="shared" si="53"/>
        <v>1.3728999669735498</v>
      </c>
      <c r="Q191" t="s">
        <v>312</v>
      </c>
      <c r="R191" t="s">
        <v>99</v>
      </c>
      <c r="S191" t="s">
        <v>27</v>
      </c>
      <c r="T191" s="8" t="s">
        <v>431</v>
      </c>
      <c r="U191" s="8" t="s">
        <v>437</v>
      </c>
      <c r="V191" t="s">
        <v>480</v>
      </c>
      <c r="W191" s="17" t="s">
        <v>33</v>
      </c>
      <c r="X191" s="39">
        <v>1</v>
      </c>
      <c r="Y191" s="13" t="str">
        <f t="shared" si="41"/>
        <v>N</v>
      </c>
    </row>
    <row r="192" spans="1:25" x14ac:dyDescent="0.25">
      <c r="A192" s="9">
        <v>0.63801025428862423</v>
      </c>
      <c r="B192" s="9">
        <v>0.35872495343790073</v>
      </c>
      <c r="C192" s="14">
        <f t="shared" si="44"/>
        <v>1.5673729274382762</v>
      </c>
      <c r="D192" s="15">
        <f t="shared" si="45"/>
        <v>2.7876510692003227</v>
      </c>
      <c r="E192" s="11">
        <v>3.5542136765718491E-2</v>
      </c>
      <c r="F192" s="7">
        <f t="shared" si="32"/>
        <v>1.0355421367657185</v>
      </c>
      <c r="G192" s="7">
        <f t="shared" si="46"/>
        <v>1.5135771609773512</v>
      </c>
      <c r="H192" s="7">
        <f t="shared" si="47"/>
        <v>2.6919726105080763</v>
      </c>
      <c r="I192">
        <v>1.74</v>
      </c>
      <c r="J192">
        <v>2.17</v>
      </c>
      <c r="K192" s="7">
        <f t="shared" si="48"/>
        <v>1.8018433179723501</v>
      </c>
      <c r="L192" s="7">
        <f t="shared" si="49"/>
        <v>2.2471264367816088</v>
      </c>
      <c r="M192" s="16">
        <f t="shared" si="50"/>
        <v>0.55498721227621484</v>
      </c>
      <c r="N192" s="16">
        <f t="shared" si="51"/>
        <v>0.44501278772378522</v>
      </c>
      <c r="O192" s="13">
        <f t="shared" si="52"/>
        <v>1.1495945134877976</v>
      </c>
      <c r="P192" s="13">
        <f t="shared" si="53"/>
        <v>0.80610032640355855</v>
      </c>
      <c r="Q192" t="s">
        <v>102</v>
      </c>
      <c r="R192" t="s">
        <v>23</v>
      </c>
      <c r="S192" t="s">
        <v>28</v>
      </c>
      <c r="T192" s="8" t="s">
        <v>432</v>
      </c>
      <c r="U192" s="8" t="s">
        <v>425</v>
      </c>
      <c r="V192" t="s">
        <v>480</v>
      </c>
      <c r="W192" s="48" t="s">
        <v>425</v>
      </c>
      <c r="X192" s="39">
        <v>4</v>
      </c>
      <c r="Y192" s="13" t="str">
        <f t="shared" si="41"/>
        <v>Y</v>
      </c>
    </row>
    <row r="193" spans="1:25" x14ac:dyDescent="0.25">
      <c r="A193" s="9">
        <v>0.49089350562494888</v>
      </c>
      <c r="B193" s="9">
        <v>0.50636483010901223</v>
      </c>
      <c r="C193" s="14">
        <f t="shared" si="44"/>
        <v>2.0371017105368212</v>
      </c>
      <c r="D193" s="15">
        <f t="shared" si="45"/>
        <v>1.9748606943825779</v>
      </c>
      <c r="E193" s="11">
        <v>2.7919448972080652E-2</v>
      </c>
      <c r="F193" s="7">
        <f t="shared" si="32"/>
        <v>1.0279194489720807</v>
      </c>
      <c r="G193" s="7">
        <f t="shared" si="46"/>
        <v>1.9817717356879692</v>
      </c>
      <c r="H193" s="7">
        <f t="shared" si="47"/>
        <v>1.9212212555735164</v>
      </c>
      <c r="I193">
        <v>2.09</v>
      </c>
      <c r="J193">
        <v>1.82</v>
      </c>
      <c r="K193" s="7">
        <f t="shared" si="48"/>
        <v>2.1483516483516483</v>
      </c>
      <c r="L193" s="7">
        <f t="shared" si="49"/>
        <v>1.8708133971291869</v>
      </c>
      <c r="M193" s="16">
        <f t="shared" si="50"/>
        <v>0.46547314578005117</v>
      </c>
      <c r="N193" s="16">
        <f t="shared" si="51"/>
        <v>0.53452685421994872</v>
      </c>
      <c r="O193" s="13">
        <f t="shared" si="52"/>
        <v>1.0546118719744781</v>
      </c>
      <c r="P193" s="13">
        <f t="shared" si="53"/>
        <v>0.94731410800298477</v>
      </c>
      <c r="Q193" t="s">
        <v>114</v>
      </c>
      <c r="R193" t="s">
        <v>321</v>
      </c>
      <c r="S193" t="s">
        <v>412</v>
      </c>
      <c r="T193" s="8" t="s">
        <v>431</v>
      </c>
      <c r="U193" s="8" t="s">
        <v>29</v>
      </c>
      <c r="V193" t="s">
        <v>480</v>
      </c>
      <c r="W193" s="17" t="s">
        <v>29</v>
      </c>
      <c r="X193" s="39">
        <v>3</v>
      </c>
      <c r="Y193" s="13" t="str">
        <f t="shared" si="41"/>
        <v>Y</v>
      </c>
    </row>
    <row r="194" spans="1:25" x14ac:dyDescent="0.25">
      <c r="A194" s="9">
        <v>0.57073511539360511</v>
      </c>
      <c r="B194" s="9">
        <v>0.42574993496671487</v>
      </c>
      <c r="C194" s="14">
        <f t="shared" si="44"/>
        <v>1.7521262894615379</v>
      </c>
      <c r="D194" s="15">
        <f t="shared" si="45"/>
        <v>2.3487966007045427</v>
      </c>
      <c r="E194" s="11">
        <v>2.6419837134403323E-2</v>
      </c>
      <c r="F194" s="7">
        <f t="shared" ref="F194:F257" si="54">(E194/100%) + 1</f>
        <v>1.0264198371344033</v>
      </c>
      <c r="G194" s="7">
        <f t="shared" si="46"/>
        <v>1.7070269163475917</v>
      </c>
      <c r="H194" s="7">
        <f t="shared" si="47"/>
        <v>2.2883390555486529</v>
      </c>
      <c r="I194">
        <v>2.11</v>
      </c>
      <c r="J194">
        <v>1.81</v>
      </c>
      <c r="K194" s="7">
        <f t="shared" si="48"/>
        <v>2.165745856353591</v>
      </c>
      <c r="L194" s="7">
        <f t="shared" si="49"/>
        <v>1.85781990521327</v>
      </c>
      <c r="M194" s="16">
        <f t="shared" si="50"/>
        <v>0.46173469387755106</v>
      </c>
      <c r="N194" s="16">
        <f t="shared" si="51"/>
        <v>0.53826530612244905</v>
      </c>
      <c r="O194" s="13">
        <f t="shared" si="52"/>
        <v>1.2360672112391888</v>
      </c>
      <c r="P194" s="13">
        <f t="shared" si="53"/>
        <v>0.79096670382441814</v>
      </c>
      <c r="Q194" t="s">
        <v>327</v>
      </c>
      <c r="R194" t="s">
        <v>339</v>
      </c>
      <c r="S194" t="s">
        <v>409</v>
      </c>
      <c r="T194" s="8" t="s">
        <v>431</v>
      </c>
      <c r="U194" s="8" t="s">
        <v>29</v>
      </c>
      <c r="V194" t="s">
        <v>480</v>
      </c>
      <c r="W194" s="17" t="s">
        <v>446</v>
      </c>
      <c r="X194" s="39">
        <v>4</v>
      </c>
      <c r="Y194" s="13" t="str">
        <f t="shared" si="41"/>
        <v>Y</v>
      </c>
    </row>
    <row r="195" spans="1:25" x14ac:dyDescent="0.25">
      <c r="A195" s="9">
        <v>0.3705218922932747</v>
      </c>
      <c r="B195" s="9">
        <v>0.62918302234351453</v>
      </c>
      <c r="C195" s="14">
        <f t="shared" si="44"/>
        <v>2.6988958568971197</v>
      </c>
      <c r="D195" s="15">
        <f t="shared" si="45"/>
        <v>1.5893626567915096</v>
      </c>
      <c r="E195" s="11">
        <v>4.0418207318628108E-2</v>
      </c>
      <c r="F195" s="7">
        <f t="shared" si="54"/>
        <v>1.0404182073186281</v>
      </c>
      <c r="G195" s="7">
        <f t="shared" si="46"/>
        <v>2.594049044809327</v>
      </c>
      <c r="H195" s="7">
        <f t="shared" si="47"/>
        <v>1.5276190339725255</v>
      </c>
      <c r="I195">
        <v>2.5299999999999998</v>
      </c>
      <c r="J195">
        <v>1.55</v>
      </c>
      <c r="K195" s="7">
        <f t="shared" si="48"/>
        <v>2.6322580645161291</v>
      </c>
      <c r="L195" s="7">
        <f t="shared" si="49"/>
        <v>1.6126482213438735</v>
      </c>
      <c r="M195" s="16">
        <f t="shared" si="50"/>
        <v>0.37990196078431371</v>
      </c>
      <c r="N195" s="16">
        <f t="shared" si="51"/>
        <v>0.62009803921568629</v>
      </c>
      <c r="O195" s="13">
        <f t="shared" si="52"/>
        <v>0.975309239068749</v>
      </c>
      <c r="P195" s="13">
        <f t="shared" si="53"/>
        <v>1.0146508818820315</v>
      </c>
      <c r="Q195" t="s">
        <v>214</v>
      </c>
      <c r="R195" t="s">
        <v>211</v>
      </c>
      <c r="S195" t="s">
        <v>11</v>
      </c>
      <c r="T195" s="8" t="s">
        <v>432</v>
      </c>
      <c r="U195" s="8" t="s">
        <v>421</v>
      </c>
      <c r="V195" t="s">
        <v>480</v>
      </c>
      <c r="W195" s="17" t="s">
        <v>32</v>
      </c>
      <c r="X195" s="39">
        <v>3</v>
      </c>
      <c r="Y195" s="13" t="str">
        <f t="shared" si="41"/>
        <v>Y</v>
      </c>
    </row>
    <row r="196" spans="1:25" x14ac:dyDescent="0.25">
      <c r="A196" s="26">
        <v>9.5949836210850278E-2</v>
      </c>
      <c r="B196" s="26">
        <v>0.90404619147139087</v>
      </c>
      <c r="C196" s="14">
        <f t="shared" si="44"/>
        <v>10.422112631880836</v>
      </c>
      <c r="D196" s="15">
        <f t="shared" si="45"/>
        <v>1.1061381701884485</v>
      </c>
      <c r="E196" s="11">
        <v>2.9789419619928204E-2</v>
      </c>
      <c r="F196" s="7">
        <f t="shared" si="54"/>
        <v>1.0297894196199282</v>
      </c>
      <c r="G196" s="7">
        <f t="shared" si="46"/>
        <v>10.12062508442493</v>
      </c>
      <c r="H196" s="7">
        <f t="shared" si="47"/>
        <v>1.0741401582827477</v>
      </c>
      <c r="I196">
        <v>2.36</v>
      </c>
      <c r="J196">
        <v>1.65</v>
      </c>
      <c r="K196" s="7">
        <f t="shared" si="48"/>
        <v>2.4303030303030306</v>
      </c>
      <c r="L196" s="7">
        <f t="shared" si="49"/>
        <v>1.6991525423728815</v>
      </c>
      <c r="M196" s="16">
        <f t="shared" si="50"/>
        <v>0.41147132169576056</v>
      </c>
      <c r="N196" s="16">
        <f t="shared" si="51"/>
        <v>0.58852867830423938</v>
      </c>
      <c r="O196" s="13">
        <f t="shared" si="52"/>
        <v>0.23318717770030889</v>
      </c>
      <c r="P196" s="13">
        <f t="shared" si="53"/>
        <v>1.5361123846611344</v>
      </c>
      <c r="Q196" t="s">
        <v>357</v>
      </c>
      <c r="R196" t="s">
        <v>355</v>
      </c>
      <c r="S196" t="s">
        <v>410</v>
      </c>
      <c r="T196" s="8" t="s">
        <v>431</v>
      </c>
      <c r="U196" s="27" t="s">
        <v>33</v>
      </c>
      <c r="V196" t="s">
        <v>480</v>
      </c>
      <c r="W196" s="17" t="s">
        <v>29</v>
      </c>
      <c r="X196" s="39">
        <v>3</v>
      </c>
      <c r="Y196" s="13" t="str">
        <f t="shared" si="41"/>
        <v>Y</v>
      </c>
    </row>
    <row r="197" spans="1:25" x14ac:dyDescent="0.25">
      <c r="A197" s="26">
        <v>0.32045751189215615</v>
      </c>
      <c r="B197" s="26">
        <v>0.67929256683363748</v>
      </c>
      <c r="C197" s="14">
        <f t="shared" si="44"/>
        <v>3.1205384891602441</v>
      </c>
      <c r="D197" s="15">
        <f t="shared" si="45"/>
        <v>1.472119744606164</v>
      </c>
      <c r="E197" s="11">
        <v>3.4655686647135031E-2</v>
      </c>
      <c r="F197" s="7">
        <f t="shared" si="54"/>
        <v>1.034655686647135</v>
      </c>
      <c r="G197" s="7">
        <f t="shared" si="46"/>
        <v>3.0160163708881162</v>
      </c>
      <c r="H197" s="7">
        <f t="shared" si="47"/>
        <v>1.4228112439768807</v>
      </c>
      <c r="I197">
        <v>2.19</v>
      </c>
      <c r="J197">
        <v>1.73</v>
      </c>
      <c r="K197" s="7">
        <f t="shared" si="48"/>
        <v>2.2658959537572256</v>
      </c>
      <c r="L197" s="7">
        <f t="shared" si="49"/>
        <v>1.7899543378995435</v>
      </c>
      <c r="M197" s="16">
        <f t="shared" si="50"/>
        <v>0.44132653061224486</v>
      </c>
      <c r="N197" s="16">
        <f t="shared" si="51"/>
        <v>0.55867346938775508</v>
      </c>
      <c r="O197" s="13">
        <f t="shared" si="52"/>
        <v>0.72612337954754469</v>
      </c>
      <c r="P197" s="13">
        <f t="shared" si="53"/>
        <v>1.2159026767067851</v>
      </c>
      <c r="Q197" t="s">
        <v>237</v>
      </c>
      <c r="R197" t="s">
        <v>365</v>
      </c>
      <c r="S197" t="s">
        <v>403</v>
      </c>
      <c r="T197" s="8" t="s">
        <v>432</v>
      </c>
      <c r="U197" s="27" t="s">
        <v>421</v>
      </c>
      <c r="V197" t="s">
        <v>480</v>
      </c>
      <c r="W197" s="17" t="s">
        <v>422</v>
      </c>
      <c r="X197" s="37">
        <v>0</v>
      </c>
      <c r="Y197" s="13" t="str">
        <f t="shared" si="41"/>
        <v>N</v>
      </c>
    </row>
    <row r="198" spans="1:25" x14ac:dyDescent="0.25">
      <c r="A198" s="26">
        <v>0.48740572686373873</v>
      </c>
      <c r="B198" s="26">
        <v>0.5115128494242055</v>
      </c>
      <c r="C198" s="14">
        <f t="shared" si="44"/>
        <v>2.0516788065552714</v>
      </c>
      <c r="D198" s="15">
        <f t="shared" si="45"/>
        <v>1.9549851017929847</v>
      </c>
      <c r="E198" s="11">
        <v>3.128132088410629E-2</v>
      </c>
      <c r="F198" s="7">
        <f t="shared" si="54"/>
        <v>1.0312813208841063</v>
      </c>
      <c r="G198" s="7">
        <f t="shared" si="46"/>
        <v>1.9894462985098862</v>
      </c>
      <c r="H198" s="7">
        <f t="shared" si="47"/>
        <v>1.895685553692563</v>
      </c>
      <c r="I198">
        <v>1.78</v>
      </c>
      <c r="J198">
        <v>2.13</v>
      </c>
      <c r="K198" s="7">
        <f t="shared" si="48"/>
        <v>1.8356807511737092</v>
      </c>
      <c r="L198" s="7">
        <f t="shared" si="49"/>
        <v>2.1966292134831464</v>
      </c>
      <c r="M198" s="16">
        <f t="shared" si="50"/>
        <v>0.54475703324808178</v>
      </c>
      <c r="N198" s="16">
        <f t="shared" si="51"/>
        <v>0.45524296675191805</v>
      </c>
      <c r="O198" s="13">
        <f t="shared" si="52"/>
        <v>0.89472131081559558</v>
      </c>
      <c r="P198" s="13">
        <f t="shared" si="53"/>
        <v>1.1236040681172155</v>
      </c>
      <c r="Q198" t="s">
        <v>367</v>
      </c>
      <c r="R198" t="s">
        <v>366</v>
      </c>
      <c r="S198" t="s">
        <v>415</v>
      </c>
      <c r="T198" s="8" t="s">
        <v>432</v>
      </c>
      <c r="U198" s="27" t="s">
        <v>421</v>
      </c>
      <c r="V198" t="s">
        <v>480</v>
      </c>
      <c r="W198" s="17" t="s">
        <v>422</v>
      </c>
      <c r="X198" s="37">
        <v>0</v>
      </c>
      <c r="Y198" s="13" t="str">
        <f t="shared" si="41"/>
        <v>N</v>
      </c>
    </row>
    <row r="199" spans="1:25" x14ac:dyDescent="0.25">
      <c r="A199" s="26">
        <v>0.12459025606626165</v>
      </c>
      <c r="B199" s="26">
        <v>0.8754010385876636</v>
      </c>
      <c r="C199" s="14">
        <f t="shared" si="44"/>
        <v>8.0263098541844524</v>
      </c>
      <c r="D199" s="15">
        <f t="shared" si="45"/>
        <v>1.1423335773205836</v>
      </c>
      <c r="E199" s="11">
        <v>3.383458646616555E-2</v>
      </c>
      <c r="F199" s="7">
        <f t="shared" si="54"/>
        <v>1.0338345864661656</v>
      </c>
      <c r="G199" s="7">
        <f t="shared" si="46"/>
        <v>7.7636306225929603</v>
      </c>
      <c r="H199" s="7">
        <f t="shared" si="47"/>
        <v>1.1049481147900917</v>
      </c>
      <c r="I199">
        <v>2.2799999999999998</v>
      </c>
      <c r="J199">
        <v>1.68</v>
      </c>
      <c r="K199" s="7">
        <f t="shared" si="48"/>
        <v>2.3571428571428572</v>
      </c>
      <c r="L199" s="7">
        <f t="shared" si="49"/>
        <v>1.736842105263158</v>
      </c>
      <c r="M199" s="16">
        <f t="shared" si="50"/>
        <v>0.42424242424242425</v>
      </c>
      <c r="N199" s="16">
        <f t="shared" si="51"/>
        <v>0.57575757575757569</v>
      </c>
      <c r="O199" s="13">
        <f t="shared" si="52"/>
        <v>0.29367703215618812</v>
      </c>
      <c r="P199" s="13">
        <f t="shared" si="53"/>
        <v>1.5204333828101526</v>
      </c>
      <c r="Q199" t="s">
        <v>55</v>
      </c>
      <c r="R199" t="s">
        <v>255</v>
      </c>
      <c r="S199" t="s">
        <v>404</v>
      </c>
      <c r="T199" s="8" t="s">
        <v>432</v>
      </c>
      <c r="U199" s="27" t="s">
        <v>421</v>
      </c>
      <c r="V199" t="s">
        <v>480</v>
      </c>
      <c r="W199" s="17" t="s">
        <v>423</v>
      </c>
      <c r="X199" s="37">
        <v>2</v>
      </c>
      <c r="Y199" s="13" t="str">
        <f t="shared" si="41"/>
        <v>N</v>
      </c>
    </row>
    <row r="200" spans="1:25" s="13" customFormat="1" x14ac:dyDescent="0.25">
      <c r="A200" s="26">
        <v>0.80631682440593633</v>
      </c>
      <c r="B200" s="26">
        <v>0.17746645280909232</v>
      </c>
      <c r="C200" s="14">
        <f t="shared" si="44"/>
        <v>1.2402072854386514</v>
      </c>
      <c r="D200" s="15">
        <f t="shared" si="45"/>
        <v>5.6348677971026984</v>
      </c>
      <c r="E200" s="11">
        <v>3.9428448646325664E-2</v>
      </c>
      <c r="F200" s="7">
        <f t="shared" si="54"/>
        <v>1.0394284486463257</v>
      </c>
      <c r="G200" s="7">
        <f t="shared" si="46"/>
        <v>1.1931627300116763</v>
      </c>
      <c r="H200" s="7">
        <f t="shared" si="47"/>
        <v>5.421121390742317</v>
      </c>
      <c r="I200">
        <v>1.79</v>
      </c>
      <c r="J200">
        <v>2.08</v>
      </c>
      <c r="K200" s="7">
        <f t="shared" si="48"/>
        <v>1.8605769230769229</v>
      </c>
      <c r="L200" s="7">
        <f t="shared" si="49"/>
        <v>2.1620111731843576</v>
      </c>
      <c r="M200" s="16">
        <f t="shared" si="50"/>
        <v>0.53746770025839796</v>
      </c>
      <c r="N200" s="16">
        <f t="shared" si="51"/>
        <v>0.46253229974160204</v>
      </c>
      <c r="O200" s="13">
        <f t="shared" si="52"/>
        <v>1.5002144761783525</v>
      </c>
      <c r="P200" s="13">
        <f t="shared" si="53"/>
        <v>0.38368445383865213</v>
      </c>
      <c r="Q200" t="s">
        <v>270</v>
      </c>
      <c r="R200" t="s">
        <v>278</v>
      </c>
      <c r="S200" t="s">
        <v>417</v>
      </c>
      <c r="T200" s="17" t="s">
        <v>432</v>
      </c>
      <c r="U200" s="27" t="s">
        <v>425</v>
      </c>
      <c r="V200" t="s">
        <v>480</v>
      </c>
      <c r="W200" s="17" t="s">
        <v>31</v>
      </c>
      <c r="X200" s="39">
        <v>3</v>
      </c>
      <c r="Y200" s="13" t="str">
        <f t="shared" si="41"/>
        <v>Y</v>
      </c>
    </row>
    <row r="201" spans="1:25" x14ac:dyDescent="0.25">
      <c r="A201" s="26">
        <v>0.48293369871708902</v>
      </c>
      <c r="B201" s="26">
        <v>0.51599049753963833</v>
      </c>
      <c r="C201" s="14">
        <f t="shared" si="44"/>
        <v>2.0706776161127189</v>
      </c>
      <c r="D201" s="15">
        <f t="shared" si="45"/>
        <v>1.938020185968987</v>
      </c>
      <c r="E201" s="11">
        <v>3.0357331084642114E-2</v>
      </c>
      <c r="F201" s="7">
        <f t="shared" si="54"/>
        <v>1.0303573310846421</v>
      </c>
      <c r="G201" s="7">
        <f t="shared" si="46"/>
        <v>2.0096694162722626</v>
      </c>
      <c r="H201" s="7">
        <f t="shared" si="47"/>
        <v>1.8809204607967038</v>
      </c>
      <c r="I201">
        <v>1.79</v>
      </c>
      <c r="J201">
        <v>2.12</v>
      </c>
      <c r="K201" s="7">
        <f t="shared" si="48"/>
        <v>1.8443396226415094</v>
      </c>
      <c r="L201" s="7">
        <f t="shared" si="49"/>
        <v>2.1843575418994412</v>
      </c>
      <c r="M201" s="16">
        <f t="shared" si="50"/>
        <v>0.5421994884910486</v>
      </c>
      <c r="N201" s="16">
        <f t="shared" si="51"/>
        <v>0.45780051150895146</v>
      </c>
      <c r="O201" s="13">
        <f t="shared" si="52"/>
        <v>0.89069375565274433</v>
      </c>
      <c r="P201" s="13">
        <f t="shared" si="53"/>
        <v>1.1271077348491541</v>
      </c>
      <c r="Q201" t="s">
        <v>49</v>
      </c>
      <c r="R201" t="s">
        <v>282</v>
      </c>
      <c r="S201" t="s">
        <v>405</v>
      </c>
      <c r="T201" s="8" t="s">
        <v>432</v>
      </c>
      <c r="U201" s="27" t="s">
        <v>421</v>
      </c>
      <c r="V201" t="s">
        <v>480</v>
      </c>
      <c r="W201" s="17" t="s">
        <v>423</v>
      </c>
      <c r="X201" s="39">
        <v>2</v>
      </c>
      <c r="Y201" s="13" t="str">
        <f t="shared" si="41"/>
        <v>N</v>
      </c>
    </row>
    <row r="202" spans="1:25" x14ac:dyDescent="0.25">
      <c r="A202" s="26">
        <v>0.39195426367525688</v>
      </c>
      <c r="B202" s="26">
        <v>0.60720522159870161</v>
      </c>
      <c r="C202" s="14">
        <f t="shared" si="44"/>
        <v>2.551318081408914</v>
      </c>
      <c r="D202" s="15">
        <f t="shared" si="45"/>
        <v>1.6468896584372494</v>
      </c>
      <c r="E202" s="11">
        <v>3.3822908123959383E-2</v>
      </c>
      <c r="F202" s="7">
        <f t="shared" si="54"/>
        <v>1.0338229081239594</v>
      </c>
      <c r="G202" s="7">
        <f t="shared" si="46"/>
        <v>2.467848275908973</v>
      </c>
      <c r="H202" s="7">
        <f t="shared" si="47"/>
        <v>1.5930094462946269</v>
      </c>
      <c r="I202">
        <v>2.63</v>
      </c>
      <c r="J202">
        <v>1.53</v>
      </c>
      <c r="K202" s="7">
        <f t="shared" si="48"/>
        <v>2.7189542483660132</v>
      </c>
      <c r="L202" s="7">
        <f t="shared" si="49"/>
        <v>1.581749049429658</v>
      </c>
      <c r="M202" s="16">
        <f t="shared" si="50"/>
        <v>0.36778846153846151</v>
      </c>
      <c r="N202" s="16">
        <f t="shared" si="51"/>
        <v>0.63221153846153844</v>
      </c>
      <c r="O202" s="13">
        <f t="shared" si="52"/>
        <v>1.0657057103850123</v>
      </c>
      <c r="P202" s="13">
        <f t="shared" si="53"/>
        <v>0.96044628207247096</v>
      </c>
      <c r="Q202" t="s">
        <v>391</v>
      </c>
      <c r="R202" t="s">
        <v>292</v>
      </c>
      <c r="S202" t="s">
        <v>406</v>
      </c>
      <c r="T202" s="8" t="s">
        <v>432</v>
      </c>
      <c r="U202" s="27" t="s">
        <v>421</v>
      </c>
      <c r="V202" t="s">
        <v>480</v>
      </c>
      <c r="W202" s="17" t="s">
        <v>29</v>
      </c>
      <c r="X202" s="39">
        <v>3</v>
      </c>
      <c r="Y202" s="13" t="str">
        <f t="shared" si="41"/>
        <v>Y</v>
      </c>
    </row>
    <row r="203" spans="1:25" x14ac:dyDescent="0.25">
      <c r="A203" s="26">
        <v>0.40068915936606991</v>
      </c>
      <c r="B203" s="26">
        <v>0.59765036889872325</v>
      </c>
      <c r="C203" s="14">
        <f t="shared" si="44"/>
        <v>2.4957001621458872</v>
      </c>
      <c r="D203" s="15">
        <f t="shared" si="45"/>
        <v>1.6732190793133404</v>
      </c>
      <c r="E203" s="11">
        <v>2.7830487033523088E-2</v>
      </c>
      <c r="F203" s="7">
        <f t="shared" si="54"/>
        <v>1.0278304870335231</v>
      </c>
      <c r="G203" s="7">
        <f t="shared" si="46"/>
        <v>2.4281242808323986</v>
      </c>
      <c r="H203" s="7">
        <f t="shared" si="47"/>
        <v>1.627913455011933</v>
      </c>
      <c r="I203">
        <v>1.86</v>
      </c>
      <c r="J203">
        <v>2.04</v>
      </c>
      <c r="K203" s="7">
        <f t="shared" si="48"/>
        <v>1.911764705882353</v>
      </c>
      <c r="L203" s="7">
        <f t="shared" si="49"/>
        <v>2.096774193548387</v>
      </c>
      <c r="M203" s="16">
        <f t="shared" si="50"/>
        <v>0.52307692307692311</v>
      </c>
      <c r="N203" s="16">
        <f t="shared" si="51"/>
        <v>0.47692307692307695</v>
      </c>
      <c r="O203" s="13">
        <f t="shared" si="52"/>
        <v>0.76602339290572197</v>
      </c>
      <c r="P203" s="13">
        <f t="shared" si="53"/>
        <v>1.2531378702715166</v>
      </c>
      <c r="Q203" t="s">
        <v>79</v>
      </c>
      <c r="R203" t="s">
        <v>296</v>
      </c>
      <c r="S203" t="s">
        <v>411</v>
      </c>
      <c r="T203" s="8" t="s">
        <v>430</v>
      </c>
      <c r="U203" s="27" t="s">
        <v>32</v>
      </c>
      <c r="V203" t="s">
        <v>480</v>
      </c>
      <c r="W203" s="17" t="s">
        <v>427</v>
      </c>
      <c r="X203" s="39">
        <v>3</v>
      </c>
      <c r="Y203" s="13" t="str">
        <f t="shared" si="41"/>
        <v>Y</v>
      </c>
    </row>
    <row r="204" spans="1:25" x14ac:dyDescent="0.25">
      <c r="A204" s="26">
        <v>0.62434613850956822</v>
      </c>
      <c r="B204" s="26">
        <v>0.34145330367145976</v>
      </c>
      <c r="C204" s="14">
        <f t="shared" si="44"/>
        <v>1.6016756384322137</v>
      </c>
      <c r="D204" s="15">
        <f t="shared" si="45"/>
        <v>2.9286581481202538</v>
      </c>
      <c r="E204" s="11">
        <v>3.4193852437555794E-2</v>
      </c>
      <c r="F204" s="7">
        <f t="shared" si="54"/>
        <v>1.0341938524375558</v>
      </c>
      <c r="G204" s="7">
        <f t="shared" si="46"/>
        <v>1.5487189704881004</v>
      </c>
      <c r="H204" s="7">
        <f t="shared" si="47"/>
        <v>2.8318270711216447</v>
      </c>
      <c r="I204">
        <v>1.69</v>
      </c>
      <c r="J204">
        <v>2.2599999999999998</v>
      </c>
      <c r="K204" s="7">
        <f t="shared" si="48"/>
        <v>1.7477876106194692</v>
      </c>
      <c r="L204" s="7">
        <f t="shared" si="49"/>
        <v>2.3372781065088759</v>
      </c>
      <c r="M204" s="16">
        <f t="shared" si="50"/>
        <v>0.57215189873417716</v>
      </c>
      <c r="N204" s="16">
        <f t="shared" si="51"/>
        <v>0.42784810126582273</v>
      </c>
      <c r="O204" s="13">
        <f t="shared" si="52"/>
        <v>1.0912244456251303</v>
      </c>
      <c r="P204" s="13">
        <f t="shared" si="53"/>
        <v>0.79807133106642958</v>
      </c>
      <c r="Q204" t="s">
        <v>81</v>
      </c>
      <c r="R204" t="s">
        <v>302</v>
      </c>
      <c r="S204" t="s">
        <v>411</v>
      </c>
      <c r="T204" s="8" t="s">
        <v>430</v>
      </c>
      <c r="U204" s="27" t="s">
        <v>427</v>
      </c>
      <c r="V204" t="s">
        <v>480</v>
      </c>
      <c r="W204" s="17" t="s">
        <v>443</v>
      </c>
      <c r="X204" s="39">
        <v>7</v>
      </c>
      <c r="Y204" s="13" t="str">
        <f t="shared" si="41"/>
        <v>Y</v>
      </c>
    </row>
    <row r="205" spans="1:25" x14ac:dyDescent="0.25">
      <c r="A205" s="26">
        <v>0.54247994076312323</v>
      </c>
      <c r="B205" s="26">
        <v>0.4557659876693354</v>
      </c>
      <c r="C205" s="14">
        <f t="shared" si="44"/>
        <v>1.8433861325697485</v>
      </c>
      <c r="D205" s="15">
        <f t="shared" si="45"/>
        <v>2.194108439538744</v>
      </c>
      <c r="E205" s="11">
        <v>5.3361053361053346E-2</v>
      </c>
      <c r="F205" s="7">
        <f t="shared" si="54"/>
        <v>1.0533610533610533</v>
      </c>
      <c r="G205" s="7">
        <f t="shared" si="46"/>
        <v>1.7500040719066756</v>
      </c>
      <c r="H205" s="7">
        <f t="shared" si="47"/>
        <v>2.0829595251673734</v>
      </c>
      <c r="I205">
        <v>1.85</v>
      </c>
      <c r="J205">
        <v>1.95</v>
      </c>
      <c r="K205" s="7">
        <f t="shared" si="48"/>
        <v>1.9487179487179487</v>
      </c>
      <c r="L205" s="7">
        <f t="shared" si="49"/>
        <v>2.0540540540540539</v>
      </c>
      <c r="M205" s="16">
        <f t="shared" si="50"/>
        <v>0.51315789473684215</v>
      </c>
      <c r="N205" s="16">
        <f t="shared" si="51"/>
        <v>0.48684210526315791</v>
      </c>
      <c r="O205" s="13">
        <f t="shared" si="52"/>
        <v>1.0571403973845479</v>
      </c>
      <c r="P205" s="13">
        <f t="shared" si="53"/>
        <v>0.93616797467214841</v>
      </c>
      <c r="Q205" t="s">
        <v>58</v>
      </c>
      <c r="R205" t="s">
        <v>309</v>
      </c>
      <c r="S205" t="s">
        <v>407</v>
      </c>
      <c r="T205" s="8" t="s">
        <v>431</v>
      </c>
      <c r="U205" s="27" t="s">
        <v>29</v>
      </c>
      <c r="V205" t="s">
        <v>481</v>
      </c>
      <c r="W205" s="17" t="s">
        <v>440</v>
      </c>
      <c r="X205" s="39" t="s">
        <v>440</v>
      </c>
      <c r="Y205" s="13" t="s">
        <v>440</v>
      </c>
    </row>
    <row r="206" spans="1:25" x14ac:dyDescent="0.25">
      <c r="A206" s="26">
        <v>0.20247099048869557</v>
      </c>
      <c r="B206" s="26">
        <v>0.79748984110395482</v>
      </c>
      <c r="C206" s="14">
        <f t="shared" si="44"/>
        <v>4.9389791475131464</v>
      </c>
      <c r="D206" s="15">
        <f t="shared" si="45"/>
        <v>1.253934468451301</v>
      </c>
      <c r="E206" s="11">
        <v>4.3440650933960434E-2</v>
      </c>
      <c r="F206" s="7">
        <f t="shared" si="54"/>
        <v>1.0434406509339604</v>
      </c>
      <c r="G206" s="7">
        <f t="shared" si="46"/>
        <v>4.7333589534703062</v>
      </c>
      <c r="H206" s="7">
        <f t="shared" si="47"/>
        <v>1.2017305127310616</v>
      </c>
      <c r="I206">
        <v>2.09</v>
      </c>
      <c r="J206">
        <v>1.77</v>
      </c>
      <c r="K206" s="7">
        <f t="shared" si="48"/>
        <v>2.1807909604519771</v>
      </c>
      <c r="L206" s="7">
        <f t="shared" si="49"/>
        <v>1.8468899521531099</v>
      </c>
      <c r="M206" s="16">
        <f t="shared" si="50"/>
        <v>0.45854922279792754</v>
      </c>
      <c r="N206" s="16">
        <f t="shared" si="51"/>
        <v>0.54145077720207258</v>
      </c>
      <c r="O206" s="13">
        <f t="shared" si="52"/>
        <v>0.44154690581150557</v>
      </c>
      <c r="P206" s="13">
        <f t="shared" si="53"/>
        <v>1.4728759744790745</v>
      </c>
      <c r="Q206" t="s">
        <v>85</v>
      </c>
      <c r="R206" t="s">
        <v>306</v>
      </c>
      <c r="S206" t="s">
        <v>407</v>
      </c>
      <c r="T206" s="8" t="s">
        <v>432</v>
      </c>
      <c r="U206" s="27" t="s">
        <v>421</v>
      </c>
      <c r="V206" t="s">
        <v>481</v>
      </c>
      <c r="W206" s="17" t="s">
        <v>33</v>
      </c>
      <c r="X206" s="37">
        <v>1</v>
      </c>
      <c r="Y206" s="13" t="str">
        <f t="shared" ref="Y206:Y273" si="55">IF(X206 &gt;= 3,"Y","N")</f>
        <v>N</v>
      </c>
    </row>
    <row r="207" spans="1:25" x14ac:dyDescent="0.25">
      <c r="A207" s="26">
        <v>0.79954032053466662</v>
      </c>
      <c r="B207" s="26">
        <v>0.18518982876475887</v>
      </c>
      <c r="C207" s="14">
        <f t="shared" si="44"/>
        <v>1.2507186621073501</v>
      </c>
      <c r="D207" s="15">
        <f t="shared" si="45"/>
        <v>5.3998645966149157</v>
      </c>
      <c r="E207" s="11">
        <v>4.4538706256627814E-2</v>
      </c>
      <c r="F207" s="7">
        <f t="shared" si="54"/>
        <v>1.0445387062566278</v>
      </c>
      <c r="G207" s="7">
        <f t="shared" si="46"/>
        <v>1.1973885262611483</v>
      </c>
      <c r="H207" s="7">
        <f t="shared" si="47"/>
        <v>5.1696165630536708</v>
      </c>
      <c r="I207">
        <v>1.64</v>
      </c>
      <c r="J207">
        <v>2.2999999999999998</v>
      </c>
      <c r="K207" s="7">
        <f t="shared" si="48"/>
        <v>1.7130434782608694</v>
      </c>
      <c r="L207" s="7">
        <f t="shared" si="49"/>
        <v>2.4024390243902438</v>
      </c>
      <c r="M207" s="16">
        <f t="shared" si="50"/>
        <v>0.58375634517766506</v>
      </c>
      <c r="N207" s="16">
        <f t="shared" si="51"/>
        <v>0.41624365482233505</v>
      </c>
      <c r="O207" s="13">
        <f t="shared" si="52"/>
        <v>1.3696473316985156</v>
      </c>
      <c r="P207" s="13">
        <f t="shared" si="53"/>
        <v>0.44490727154460358</v>
      </c>
      <c r="Q207" t="s">
        <v>87</v>
      </c>
      <c r="R207" t="s">
        <v>89</v>
      </c>
      <c r="S207" t="s">
        <v>407</v>
      </c>
      <c r="T207" s="8" t="s">
        <v>432</v>
      </c>
      <c r="U207" s="27" t="s">
        <v>425</v>
      </c>
      <c r="V207" t="s">
        <v>481</v>
      </c>
      <c r="W207" s="17" t="s">
        <v>440</v>
      </c>
      <c r="X207" s="37" t="s">
        <v>440</v>
      </c>
      <c r="Y207" s="13" t="s">
        <v>440</v>
      </c>
    </row>
    <row r="208" spans="1:25" x14ac:dyDescent="0.25">
      <c r="A208" s="26">
        <v>0.41595056477797965</v>
      </c>
      <c r="B208" s="26">
        <v>0.58359380907172187</v>
      </c>
      <c r="C208" s="14">
        <f t="shared" si="44"/>
        <v>2.4041318480569109</v>
      </c>
      <c r="D208" s="15">
        <f t="shared" si="45"/>
        <v>1.7135205762217109</v>
      </c>
      <c r="E208" s="11">
        <v>3.6644165863066513E-2</v>
      </c>
      <c r="F208" s="7">
        <f t="shared" si="54"/>
        <v>1.0366441658630665</v>
      </c>
      <c r="G208" s="7">
        <f t="shared" si="46"/>
        <v>2.3191485827302483</v>
      </c>
      <c r="H208" s="7">
        <f t="shared" si="47"/>
        <v>1.6529496163180597</v>
      </c>
      <c r="I208">
        <v>2.04</v>
      </c>
      <c r="J208">
        <v>1.83</v>
      </c>
      <c r="K208" s="7">
        <f t="shared" si="48"/>
        <v>2.1147540983606556</v>
      </c>
      <c r="L208" s="7">
        <f t="shared" si="49"/>
        <v>1.8970588235294117</v>
      </c>
      <c r="M208" s="16">
        <f t="shared" si="50"/>
        <v>0.47286821705426357</v>
      </c>
      <c r="N208" s="16">
        <f t="shared" si="51"/>
        <v>0.52713178294573648</v>
      </c>
      <c r="O208" s="13">
        <f t="shared" si="52"/>
        <v>0.87963316157966176</v>
      </c>
      <c r="P208" s="13">
        <f t="shared" si="53"/>
        <v>1.107111784856649</v>
      </c>
      <c r="Q208" t="s">
        <v>84</v>
      </c>
      <c r="R208" t="s">
        <v>88</v>
      </c>
      <c r="S208" t="s">
        <v>407</v>
      </c>
      <c r="T208" s="8" t="s">
        <v>432</v>
      </c>
      <c r="U208" s="27" t="s">
        <v>421</v>
      </c>
      <c r="V208" t="s">
        <v>481</v>
      </c>
      <c r="W208" s="17" t="s">
        <v>423</v>
      </c>
      <c r="X208" s="37">
        <v>2</v>
      </c>
      <c r="Y208" s="13" t="str">
        <f t="shared" si="55"/>
        <v>N</v>
      </c>
    </row>
    <row r="209" spans="1:25" x14ac:dyDescent="0.25">
      <c r="A209" s="26">
        <v>0.83209695835772635</v>
      </c>
      <c r="B209" s="26">
        <v>8.4756673120882753E-2</v>
      </c>
      <c r="C209" s="14">
        <f t="shared" si="44"/>
        <v>1.2017830253503829</v>
      </c>
      <c r="D209" s="15">
        <f t="shared" si="45"/>
        <v>11.79848103020475</v>
      </c>
      <c r="E209" s="11">
        <v>4.0096472716310005E-2</v>
      </c>
      <c r="F209" s="7">
        <f t="shared" si="54"/>
        <v>1.04009647271631</v>
      </c>
      <c r="G209" s="7">
        <f t="shared" si="46"/>
        <v>1.1554534188658609</v>
      </c>
      <c r="H209" s="7">
        <f t="shared" si="47"/>
        <v>11.343641036866421</v>
      </c>
      <c r="I209">
        <v>1.24</v>
      </c>
      <c r="J209">
        <v>4.28</v>
      </c>
      <c r="K209" s="7">
        <f t="shared" si="48"/>
        <v>1.2897196261682244</v>
      </c>
      <c r="L209" s="7">
        <f t="shared" si="49"/>
        <v>4.4516129032258069</v>
      </c>
      <c r="M209" s="16">
        <f t="shared" si="50"/>
        <v>0.7753623188405796</v>
      </c>
      <c r="N209" s="16">
        <f t="shared" si="51"/>
        <v>0.22463768115942026</v>
      </c>
      <c r="O209" s="13">
        <f t="shared" si="52"/>
        <v>1.0731717780688432</v>
      </c>
      <c r="P209" s="13">
        <f t="shared" si="53"/>
        <v>0.37730389969941358</v>
      </c>
      <c r="Q209" t="s">
        <v>24</v>
      </c>
      <c r="R209" t="s">
        <v>59</v>
      </c>
      <c r="S209" t="s">
        <v>27</v>
      </c>
      <c r="T209" s="8" t="s">
        <v>430</v>
      </c>
      <c r="U209" s="27" t="s">
        <v>435</v>
      </c>
      <c r="V209" t="s">
        <v>481</v>
      </c>
      <c r="W209" s="17" t="s">
        <v>434</v>
      </c>
      <c r="X209" s="37">
        <v>4</v>
      </c>
      <c r="Y209" s="13" t="str">
        <f t="shared" si="55"/>
        <v>Y</v>
      </c>
    </row>
    <row r="210" spans="1:25" x14ac:dyDescent="0.25">
      <c r="A210" s="26">
        <v>0.3319801428787576</v>
      </c>
      <c r="B210" s="26">
        <v>0.66769000988952554</v>
      </c>
      <c r="C210" s="14">
        <f t="shared" si="44"/>
        <v>3.0122283559749228</v>
      </c>
      <c r="D210" s="15">
        <f t="shared" si="45"/>
        <v>1.4977010067373298</v>
      </c>
      <c r="E210" s="11">
        <v>2.5977433744424072E-2</v>
      </c>
      <c r="F210" s="7">
        <f t="shared" si="54"/>
        <v>1.0259774337444241</v>
      </c>
      <c r="G210" s="7">
        <f t="shared" si="46"/>
        <v>2.9359596584706984</v>
      </c>
      <c r="H210" s="7">
        <f t="shared" si="47"/>
        <v>1.4597796768992235</v>
      </c>
      <c r="I210">
        <v>1.85</v>
      </c>
      <c r="J210">
        <v>2.06</v>
      </c>
      <c r="K210" s="7">
        <f t="shared" si="48"/>
        <v>1.8980582524271847</v>
      </c>
      <c r="L210" s="7">
        <f t="shared" si="49"/>
        <v>2.1135135135135137</v>
      </c>
      <c r="M210" s="16">
        <f t="shared" si="50"/>
        <v>0.52685421994884907</v>
      </c>
      <c r="N210" s="16">
        <f t="shared" si="51"/>
        <v>0.47314578005115088</v>
      </c>
      <c r="O210" s="13">
        <f t="shared" si="52"/>
        <v>0.63011764983298169</v>
      </c>
      <c r="P210" s="13">
        <f t="shared" si="53"/>
        <v>1.4111718587394837</v>
      </c>
      <c r="Q210" t="s">
        <v>93</v>
      </c>
      <c r="R210" t="s">
        <v>95</v>
      </c>
      <c r="S210" t="s">
        <v>27</v>
      </c>
      <c r="T210" s="8" t="s">
        <v>432</v>
      </c>
      <c r="U210" s="27" t="s">
        <v>421</v>
      </c>
      <c r="V210" t="s">
        <v>481</v>
      </c>
      <c r="W210" s="17" t="s">
        <v>485</v>
      </c>
      <c r="X210" s="37">
        <v>7</v>
      </c>
      <c r="Y210" s="13" t="str">
        <f t="shared" si="55"/>
        <v>Y</v>
      </c>
    </row>
    <row r="211" spans="1:25" x14ac:dyDescent="0.25">
      <c r="A211" s="26">
        <v>0.59524787211954289</v>
      </c>
      <c r="B211" s="26">
        <v>0.39870699816967947</v>
      </c>
      <c r="C211" s="14">
        <f t="shared" si="44"/>
        <v>1.679972406183035</v>
      </c>
      <c r="D211" s="15">
        <f t="shared" si="45"/>
        <v>2.5081074688697229</v>
      </c>
      <c r="E211" s="11">
        <v>3.0537243312874107E-2</v>
      </c>
      <c r="F211" s="7">
        <f t="shared" si="54"/>
        <v>1.0305372433128741</v>
      </c>
      <c r="G211" s="7">
        <f t="shared" si="46"/>
        <v>1.630190870911582</v>
      </c>
      <c r="H211" s="7">
        <f t="shared" si="47"/>
        <v>2.4337863431377746</v>
      </c>
      <c r="I211">
        <v>1.59</v>
      </c>
      <c r="J211">
        <v>2.4900000000000002</v>
      </c>
      <c r="K211" s="7">
        <f t="shared" si="48"/>
        <v>1.6385542168674698</v>
      </c>
      <c r="L211" s="7">
        <f t="shared" si="49"/>
        <v>2.5660377358490569</v>
      </c>
      <c r="M211" s="16">
        <f t="shared" si="50"/>
        <v>0.61029411764705888</v>
      </c>
      <c r="N211" s="16">
        <f t="shared" si="51"/>
        <v>0.38970588235294112</v>
      </c>
      <c r="O211" s="13">
        <f t="shared" si="52"/>
        <v>0.97534591094286538</v>
      </c>
      <c r="P211" s="13">
        <f t="shared" si="53"/>
        <v>1.0230972028504983</v>
      </c>
      <c r="Q211" t="s">
        <v>311</v>
      </c>
      <c r="R211" t="s">
        <v>91</v>
      </c>
      <c r="S211" t="s">
        <v>27</v>
      </c>
      <c r="T211" s="8" t="s">
        <v>431</v>
      </c>
      <c r="U211" s="27" t="s">
        <v>29</v>
      </c>
      <c r="V211" t="s">
        <v>481</v>
      </c>
      <c r="W211" s="17" t="s">
        <v>425</v>
      </c>
      <c r="X211" s="37">
        <v>4</v>
      </c>
      <c r="Y211" s="13" t="str">
        <f t="shared" si="55"/>
        <v>Y</v>
      </c>
    </row>
    <row r="212" spans="1:25" x14ac:dyDescent="0.25">
      <c r="A212" s="26">
        <v>0.29793360113248785</v>
      </c>
      <c r="B212" s="26">
        <v>0.70167537374426858</v>
      </c>
      <c r="C212" s="14">
        <f t="shared" si="44"/>
        <v>3.356452565937035</v>
      </c>
      <c r="D212" s="15">
        <f t="shared" si="45"/>
        <v>1.4251604622573777</v>
      </c>
      <c r="E212" s="11">
        <v>2.3185220076411994E-2</v>
      </c>
      <c r="F212" s="7">
        <f t="shared" si="54"/>
        <v>1.023185220076412</v>
      </c>
      <c r="G212" s="7">
        <f t="shared" si="46"/>
        <v>3.2803958658495609</v>
      </c>
      <c r="H212" s="7">
        <f t="shared" si="47"/>
        <v>1.3928665448773254</v>
      </c>
      <c r="I212">
        <v>1.98</v>
      </c>
      <c r="J212">
        <v>1.93</v>
      </c>
      <c r="K212" s="7">
        <f t="shared" si="48"/>
        <v>2.0259067357512959</v>
      </c>
      <c r="L212" s="7">
        <f t="shared" si="49"/>
        <v>1.9747474747474751</v>
      </c>
      <c r="M212" s="16">
        <f t="shared" si="50"/>
        <v>0.49360613810741677</v>
      </c>
      <c r="N212" s="16">
        <f t="shared" si="51"/>
        <v>0.50639386189258306</v>
      </c>
      <c r="O212" s="13">
        <f t="shared" si="52"/>
        <v>0.60358568934094703</v>
      </c>
      <c r="P212" s="13">
        <f t="shared" si="53"/>
        <v>1.385631672393985</v>
      </c>
      <c r="Q212" t="s">
        <v>97</v>
      </c>
      <c r="R212" t="s">
        <v>313</v>
      </c>
      <c r="S212" t="s">
        <v>27</v>
      </c>
      <c r="T212" s="8" t="s">
        <v>432</v>
      </c>
      <c r="U212" s="27" t="s">
        <v>421</v>
      </c>
      <c r="V212" t="s">
        <v>481</v>
      </c>
      <c r="W212" s="17" t="s">
        <v>29</v>
      </c>
      <c r="X212" s="37">
        <v>3</v>
      </c>
      <c r="Y212" s="13" t="str">
        <f t="shared" si="55"/>
        <v>Y</v>
      </c>
    </row>
    <row r="213" spans="1:25" x14ac:dyDescent="0.25">
      <c r="A213" s="26">
        <v>0.55526930649071227</v>
      </c>
      <c r="B213" s="26">
        <v>0.43770110085001579</v>
      </c>
      <c r="C213" s="14">
        <f t="shared" si="44"/>
        <v>1.8009279250819288</v>
      </c>
      <c r="D213" s="15">
        <f t="shared" si="45"/>
        <v>2.2846641190940562</v>
      </c>
      <c r="E213" s="11">
        <v>2.9281277728482547E-2</v>
      </c>
      <c r="F213" s="7">
        <f t="shared" si="54"/>
        <v>1.0292812777284825</v>
      </c>
      <c r="G213" s="7">
        <f t="shared" si="46"/>
        <v>1.7496946306614949</v>
      </c>
      <c r="H213" s="7">
        <f t="shared" si="47"/>
        <v>2.2196693639818981</v>
      </c>
      <c r="I213">
        <v>1.61</v>
      </c>
      <c r="J213">
        <v>2.4500000000000002</v>
      </c>
      <c r="K213" s="7">
        <f t="shared" si="48"/>
        <v>1.657142857142857</v>
      </c>
      <c r="L213" s="7">
        <f t="shared" si="49"/>
        <v>2.5217391304347823</v>
      </c>
      <c r="M213" s="16">
        <f t="shared" si="50"/>
        <v>0.60344827586206906</v>
      </c>
      <c r="N213" s="16">
        <f t="shared" si="51"/>
        <v>0.39655172413793111</v>
      </c>
      <c r="O213" s="13">
        <f t="shared" si="52"/>
        <v>0.9201605650417517</v>
      </c>
      <c r="P213" s="13">
        <f t="shared" si="53"/>
        <v>1.1037679934478659</v>
      </c>
      <c r="Q213" t="s">
        <v>98</v>
      </c>
      <c r="R213" t="s">
        <v>96</v>
      </c>
      <c r="S213" t="s">
        <v>27</v>
      </c>
      <c r="T213" s="8" t="s">
        <v>431</v>
      </c>
      <c r="U213" s="27" t="s">
        <v>29</v>
      </c>
      <c r="V213" t="s">
        <v>481</v>
      </c>
      <c r="W213" s="17" t="s">
        <v>31</v>
      </c>
      <c r="X213" s="37">
        <v>3</v>
      </c>
      <c r="Y213" s="13" t="str">
        <f t="shared" si="55"/>
        <v>Y</v>
      </c>
    </row>
    <row r="214" spans="1:25" x14ac:dyDescent="0.25">
      <c r="A214" s="26">
        <v>0.63608154750886725</v>
      </c>
      <c r="B214" s="26">
        <v>0.36075112006161175</v>
      </c>
      <c r="C214" s="14">
        <f t="shared" si="44"/>
        <v>1.572125467114041</v>
      </c>
      <c r="D214" s="15">
        <f t="shared" si="45"/>
        <v>2.771994165476777</v>
      </c>
      <c r="E214" s="11">
        <v>3.0955227846419575E-2</v>
      </c>
      <c r="F214" s="7">
        <f t="shared" si="54"/>
        <v>1.0309552278464196</v>
      </c>
      <c r="G214" s="7">
        <f t="shared" si="46"/>
        <v>1.5249211844030137</v>
      </c>
      <c r="H214" s="7">
        <f t="shared" si="47"/>
        <v>2.6887628973638789</v>
      </c>
      <c r="I214">
        <v>1.95</v>
      </c>
      <c r="J214">
        <v>1.93</v>
      </c>
      <c r="K214" s="7">
        <f t="shared" si="48"/>
        <v>2.0103626943005182</v>
      </c>
      <c r="L214" s="7">
        <f t="shared" si="49"/>
        <v>1.9897435897435898</v>
      </c>
      <c r="M214" s="16">
        <f t="shared" si="50"/>
        <v>0.49742268041237114</v>
      </c>
      <c r="N214" s="16">
        <f t="shared" si="51"/>
        <v>0.50257731958762886</v>
      </c>
      <c r="O214" s="13">
        <f t="shared" si="52"/>
        <v>1.2787546136447694</v>
      </c>
      <c r="P214" s="13">
        <f t="shared" si="53"/>
        <v>0.7178022286354121</v>
      </c>
      <c r="Q214" t="s">
        <v>104</v>
      </c>
      <c r="R214" t="s">
        <v>106</v>
      </c>
      <c r="S214" t="s">
        <v>28</v>
      </c>
      <c r="T214" s="8" t="s">
        <v>432</v>
      </c>
      <c r="U214" s="27" t="s">
        <v>425</v>
      </c>
      <c r="V214" t="s">
        <v>481</v>
      </c>
      <c r="W214" s="17" t="s">
        <v>421</v>
      </c>
      <c r="X214" s="37">
        <v>2</v>
      </c>
      <c r="Y214" s="13" t="str">
        <f t="shared" si="55"/>
        <v>N</v>
      </c>
    </row>
    <row r="215" spans="1:25" x14ac:dyDescent="0.25">
      <c r="A215" s="26">
        <v>0.57624531268252766</v>
      </c>
      <c r="B215" s="26">
        <v>0.408766074282572</v>
      </c>
      <c r="C215" s="14">
        <f t="shared" si="44"/>
        <v>1.7353720333876843</v>
      </c>
      <c r="D215" s="15">
        <f t="shared" si="45"/>
        <v>2.4463869751302294</v>
      </c>
      <c r="E215" s="11">
        <v>3.0955227846419575E-2</v>
      </c>
      <c r="F215" s="7">
        <f t="shared" si="54"/>
        <v>1.0309552278464196</v>
      </c>
      <c r="G215" s="7">
        <f t="shared" si="46"/>
        <v>1.683266146302719</v>
      </c>
      <c r="H215" s="7">
        <f t="shared" si="47"/>
        <v>2.3729323146656234</v>
      </c>
      <c r="I215">
        <v>1.95</v>
      </c>
      <c r="J215">
        <v>1.93</v>
      </c>
      <c r="K215" s="7">
        <f t="shared" si="48"/>
        <v>2.0103626943005182</v>
      </c>
      <c r="L215" s="7">
        <f t="shared" si="49"/>
        <v>1.9897435897435898</v>
      </c>
      <c r="M215" s="16">
        <f t="shared" si="50"/>
        <v>0.49742268041237114</v>
      </c>
      <c r="N215" s="16">
        <f t="shared" si="51"/>
        <v>0.50257731958762886</v>
      </c>
      <c r="O215" s="13">
        <f t="shared" si="52"/>
        <v>1.1584620793824909</v>
      </c>
      <c r="P215" s="13">
        <f t="shared" si="53"/>
        <v>0.81333967600839963</v>
      </c>
      <c r="Q215" t="s">
        <v>61</v>
      </c>
      <c r="R215" t="s">
        <v>26</v>
      </c>
      <c r="S215" t="s">
        <v>28</v>
      </c>
      <c r="T215" s="8" t="s">
        <v>430</v>
      </c>
      <c r="U215" s="27" t="s">
        <v>428</v>
      </c>
      <c r="V215" t="s">
        <v>481</v>
      </c>
      <c r="W215" s="17" t="s">
        <v>423</v>
      </c>
      <c r="X215" s="37">
        <v>2</v>
      </c>
      <c r="Y215" s="13" t="str">
        <f t="shared" si="55"/>
        <v>N</v>
      </c>
    </row>
    <row r="216" spans="1:25" x14ac:dyDescent="0.25">
      <c r="A216" s="26">
        <v>0.61728088790848867</v>
      </c>
      <c r="B216" s="26">
        <v>0.36420119358430952</v>
      </c>
      <c r="C216" s="14">
        <f t="shared" si="44"/>
        <v>1.6200080378128427</v>
      </c>
      <c r="D216" s="15">
        <f t="shared" si="45"/>
        <v>2.7457350981155102</v>
      </c>
      <c r="E216" s="11">
        <v>3.3495866016535869E-2</v>
      </c>
      <c r="F216" s="7">
        <f t="shared" si="54"/>
        <v>1.0334958660165359</v>
      </c>
      <c r="G216" s="7">
        <f t="shared" si="46"/>
        <v>1.5675031619206523</v>
      </c>
      <c r="H216" s="7">
        <f t="shared" si="47"/>
        <v>2.6567451195509459</v>
      </c>
      <c r="I216">
        <v>1.78</v>
      </c>
      <c r="J216">
        <v>2.12</v>
      </c>
      <c r="K216" s="7">
        <f t="shared" si="48"/>
        <v>1.8396226415094339</v>
      </c>
      <c r="L216" s="7">
        <f t="shared" si="49"/>
        <v>2.191011235955056</v>
      </c>
      <c r="M216" s="16">
        <f t="shared" si="50"/>
        <v>0.54358974358974366</v>
      </c>
      <c r="N216" s="16">
        <f t="shared" si="51"/>
        <v>0.45641025641025645</v>
      </c>
      <c r="O216" s="13">
        <f t="shared" si="52"/>
        <v>1.1355638975675026</v>
      </c>
      <c r="P216" s="13">
        <f t="shared" si="53"/>
        <v>0.79796890729146475</v>
      </c>
      <c r="Q216" t="s">
        <v>101</v>
      </c>
      <c r="R216" t="s">
        <v>22</v>
      </c>
      <c r="S216" t="s">
        <v>28</v>
      </c>
      <c r="T216" s="8" t="s">
        <v>430</v>
      </c>
      <c r="U216" s="27" t="s">
        <v>428</v>
      </c>
      <c r="V216" t="s">
        <v>481</v>
      </c>
      <c r="W216" s="17" t="s">
        <v>423</v>
      </c>
      <c r="X216" s="37">
        <v>2</v>
      </c>
      <c r="Y216" s="13" t="str">
        <f t="shared" si="55"/>
        <v>N</v>
      </c>
    </row>
    <row r="217" spans="1:25" x14ac:dyDescent="0.25">
      <c r="A217" s="26">
        <v>0.29704894787005187</v>
      </c>
      <c r="B217" s="26">
        <v>0.7027802772150703</v>
      </c>
      <c r="C217" s="14">
        <f t="shared" si="44"/>
        <v>3.3664485505515533</v>
      </c>
      <c r="D217" s="15">
        <f t="shared" si="45"/>
        <v>1.4229198405549053</v>
      </c>
      <c r="E217" s="11">
        <v>2.7941553447834E-2</v>
      </c>
      <c r="F217" s="7">
        <f t="shared" si="54"/>
        <v>1.027941553447834</v>
      </c>
      <c r="G217" s="7">
        <f t="shared" si="46"/>
        <v>3.2749415949380567</v>
      </c>
      <c r="H217" s="7">
        <f t="shared" si="47"/>
        <v>1.3842419695772281</v>
      </c>
      <c r="I217">
        <v>2.35</v>
      </c>
      <c r="J217">
        <v>1.66</v>
      </c>
      <c r="K217" s="7">
        <f t="shared" si="48"/>
        <v>2.4156626506024099</v>
      </c>
      <c r="L217" s="7">
        <f t="shared" si="49"/>
        <v>1.7063829787234044</v>
      </c>
      <c r="M217" s="16">
        <f t="shared" si="50"/>
        <v>0.41396508728179549</v>
      </c>
      <c r="N217" s="16">
        <f t="shared" si="51"/>
        <v>0.5860349127182044</v>
      </c>
      <c r="O217" s="13">
        <f t="shared" si="52"/>
        <v>0.71757004877042663</v>
      </c>
      <c r="P217" s="13">
        <f t="shared" si="53"/>
        <v>1.1992123028223116</v>
      </c>
      <c r="Q217" t="s">
        <v>324</v>
      </c>
      <c r="R217" t="s">
        <v>108</v>
      </c>
      <c r="S217" t="s">
        <v>412</v>
      </c>
      <c r="T217" s="8" t="s">
        <v>432</v>
      </c>
      <c r="U217" s="27" t="s">
        <v>421</v>
      </c>
      <c r="V217" t="s">
        <v>481</v>
      </c>
      <c r="W217" s="17" t="s">
        <v>427</v>
      </c>
      <c r="X217" s="37">
        <v>3</v>
      </c>
      <c r="Y217" s="13" t="str">
        <f t="shared" si="55"/>
        <v>Y</v>
      </c>
    </row>
    <row r="218" spans="1:25" x14ac:dyDescent="0.25">
      <c r="A218" s="26">
        <v>0.41886217155851291</v>
      </c>
      <c r="B218" s="26">
        <v>0.57900882274797461</v>
      </c>
      <c r="C218" s="14">
        <f t="shared" si="44"/>
        <v>2.3874201775710011</v>
      </c>
      <c r="D218" s="15">
        <f t="shared" si="45"/>
        <v>1.727089399525904</v>
      </c>
      <c r="E218" s="11">
        <v>3.4193852437555794E-2</v>
      </c>
      <c r="F218" s="7">
        <f t="shared" si="54"/>
        <v>1.0341938524375558</v>
      </c>
      <c r="G218" s="7">
        <f t="shared" si="46"/>
        <v>2.3084842091682733</v>
      </c>
      <c r="H218" s="7">
        <f t="shared" si="47"/>
        <v>1.6699861398858826</v>
      </c>
      <c r="I218">
        <v>2.2599999999999998</v>
      </c>
      <c r="J218">
        <v>1.69</v>
      </c>
      <c r="K218" s="7">
        <f t="shared" si="48"/>
        <v>2.3372781065088759</v>
      </c>
      <c r="L218" s="7">
        <f t="shared" si="49"/>
        <v>1.7477876106194692</v>
      </c>
      <c r="M218" s="16">
        <f t="shared" si="50"/>
        <v>0.42784810126582273</v>
      </c>
      <c r="N218" s="16">
        <f t="shared" si="51"/>
        <v>0.57215189873417716</v>
      </c>
      <c r="O218" s="13">
        <f t="shared" si="52"/>
        <v>0.97899738322847696</v>
      </c>
      <c r="P218" s="13">
        <f t="shared" si="53"/>
        <v>1.0119844468382744</v>
      </c>
      <c r="Q218" t="s">
        <v>125</v>
      </c>
      <c r="R218" t="s">
        <v>133</v>
      </c>
      <c r="S218" t="s">
        <v>402</v>
      </c>
      <c r="T218" s="8" t="s">
        <v>430</v>
      </c>
      <c r="U218" s="27" t="s">
        <v>32</v>
      </c>
      <c r="V218" t="s">
        <v>481</v>
      </c>
      <c r="W218" s="17" t="s">
        <v>421</v>
      </c>
      <c r="X218" s="37">
        <v>2</v>
      </c>
      <c r="Y218" s="13" t="str">
        <f t="shared" si="55"/>
        <v>N</v>
      </c>
    </row>
    <row r="219" spans="1:25" x14ac:dyDescent="0.25">
      <c r="A219" s="26">
        <v>0.41188254028235521</v>
      </c>
      <c r="B219" s="26">
        <v>0.58497058094085608</v>
      </c>
      <c r="C219" s="14">
        <f t="shared" si="44"/>
        <v>2.4278766449155054</v>
      </c>
      <c r="D219" s="15">
        <f t="shared" si="45"/>
        <v>1.7094876778104262</v>
      </c>
      <c r="E219" s="11">
        <v>3.3585003905233002E-2</v>
      </c>
      <c r="F219" s="7">
        <f t="shared" si="54"/>
        <v>1.033585003905233</v>
      </c>
      <c r="G219" s="7">
        <f t="shared" si="46"/>
        <v>2.3489859428515003</v>
      </c>
      <c r="H219" s="7">
        <f t="shared" si="47"/>
        <v>1.6539400933173418</v>
      </c>
      <c r="I219">
        <v>2.2999999999999998</v>
      </c>
      <c r="J219">
        <v>1.67</v>
      </c>
      <c r="K219" s="7">
        <f t="shared" si="48"/>
        <v>2.3772455089820359</v>
      </c>
      <c r="L219" s="7">
        <f t="shared" si="49"/>
        <v>1.7260869565217389</v>
      </c>
      <c r="M219" s="16">
        <f t="shared" si="50"/>
        <v>0.42065491183879095</v>
      </c>
      <c r="N219" s="16">
        <f t="shared" si="51"/>
        <v>0.57934508816120911</v>
      </c>
      <c r="O219" s="13">
        <f t="shared" si="52"/>
        <v>0.97914591911434123</v>
      </c>
      <c r="P219" s="13">
        <f t="shared" si="53"/>
        <v>1.0097100897109559</v>
      </c>
      <c r="Q219" t="s">
        <v>134</v>
      </c>
      <c r="R219" t="s">
        <v>137</v>
      </c>
      <c r="S219" t="s">
        <v>402</v>
      </c>
      <c r="T219" s="8" t="s">
        <v>430</v>
      </c>
      <c r="U219" s="27" t="s">
        <v>423</v>
      </c>
      <c r="V219" t="s">
        <v>481</v>
      </c>
      <c r="W219" s="17" t="s">
        <v>29</v>
      </c>
      <c r="X219" s="37">
        <v>3</v>
      </c>
      <c r="Y219" s="13" t="str">
        <f t="shared" si="55"/>
        <v>Y</v>
      </c>
    </row>
    <row r="220" spans="1:25" x14ac:dyDescent="0.25">
      <c r="A220" s="26">
        <v>0.25628223359183933</v>
      </c>
      <c r="B220" s="26">
        <v>0.74364405366664643</v>
      </c>
      <c r="C220" s="14">
        <f t="shared" si="44"/>
        <v>3.9019481997828294</v>
      </c>
      <c r="D220" s="15">
        <f t="shared" si="45"/>
        <v>1.3447293702805163</v>
      </c>
      <c r="E220" s="11">
        <v>2.8345418589321048E-2</v>
      </c>
      <c r="F220" s="7">
        <f t="shared" si="54"/>
        <v>1.028345418589321</v>
      </c>
      <c r="G220" s="7">
        <f t="shared" si="46"/>
        <v>3.7943944994041998</v>
      </c>
      <c r="H220" s="7">
        <f t="shared" si="47"/>
        <v>1.3076631119971431</v>
      </c>
      <c r="I220">
        <v>2.0499999999999998</v>
      </c>
      <c r="J220">
        <v>1.85</v>
      </c>
      <c r="K220" s="7">
        <f t="shared" si="48"/>
        <v>2.1081081081081079</v>
      </c>
      <c r="L220" s="7">
        <f t="shared" si="49"/>
        <v>1.902439024390244</v>
      </c>
      <c r="M220" s="16">
        <f t="shared" si="50"/>
        <v>0.47435897435897439</v>
      </c>
      <c r="N220" s="16">
        <f t="shared" si="51"/>
        <v>0.52564102564102555</v>
      </c>
      <c r="O220" s="13">
        <f t="shared" si="52"/>
        <v>0.54027065459901258</v>
      </c>
      <c r="P220" s="13">
        <f t="shared" si="53"/>
        <v>1.414737467951181</v>
      </c>
      <c r="Q220" t="s">
        <v>130</v>
      </c>
      <c r="R220" t="s">
        <v>135</v>
      </c>
      <c r="S220" t="s">
        <v>402</v>
      </c>
      <c r="T220" s="8" t="s">
        <v>432</v>
      </c>
      <c r="U220" s="27" t="s">
        <v>421</v>
      </c>
      <c r="V220" t="s">
        <v>481</v>
      </c>
      <c r="W220" s="17" t="s">
        <v>437</v>
      </c>
      <c r="X220" s="37">
        <v>2</v>
      </c>
      <c r="Y220" s="13" t="str">
        <f t="shared" si="55"/>
        <v>N</v>
      </c>
    </row>
    <row r="221" spans="1:25" x14ac:dyDescent="0.25">
      <c r="A221" s="26">
        <v>0.4323511633120255</v>
      </c>
      <c r="B221" s="26">
        <v>0.56513831933732228</v>
      </c>
      <c r="C221" s="14">
        <f t="shared" si="44"/>
        <v>2.3129346810113827</v>
      </c>
      <c r="D221" s="15">
        <f t="shared" si="45"/>
        <v>1.7694783131545457</v>
      </c>
      <c r="E221" s="11">
        <v>3.4024455077086735E-2</v>
      </c>
      <c r="F221" s="7">
        <f t="shared" si="54"/>
        <v>1.0340244550770867</v>
      </c>
      <c r="G221" s="7">
        <f t="shared" si="46"/>
        <v>2.2368278328958406</v>
      </c>
      <c r="H221" s="7">
        <f t="shared" si="47"/>
        <v>1.71125383395563</v>
      </c>
      <c r="I221">
        <v>2.09</v>
      </c>
      <c r="J221">
        <v>1.8</v>
      </c>
      <c r="K221" s="7">
        <f t="shared" si="48"/>
        <v>2.161111111111111</v>
      </c>
      <c r="L221" s="7">
        <f t="shared" si="49"/>
        <v>1.8612440191387563</v>
      </c>
      <c r="M221" s="16">
        <f t="shared" si="50"/>
        <v>0.46272493573264784</v>
      </c>
      <c r="N221" s="16">
        <f t="shared" si="51"/>
        <v>0.53727506426735205</v>
      </c>
      <c r="O221" s="13">
        <f t="shared" si="52"/>
        <v>0.93435890293543311</v>
      </c>
      <c r="P221" s="13">
        <f t="shared" si="53"/>
        <v>1.0518603168527194</v>
      </c>
      <c r="Q221" t="s">
        <v>122</v>
      </c>
      <c r="R221" t="s">
        <v>126</v>
      </c>
      <c r="S221" t="s">
        <v>402</v>
      </c>
      <c r="T221" s="8" t="s">
        <v>430</v>
      </c>
      <c r="U221" s="27" t="s">
        <v>32</v>
      </c>
      <c r="V221" t="s">
        <v>481</v>
      </c>
      <c r="W221" s="17" t="s">
        <v>422</v>
      </c>
      <c r="X221" s="37">
        <v>0</v>
      </c>
      <c r="Y221" s="13" t="str">
        <f t="shared" si="55"/>
        <v>N</v>
      </c>
    </row>
    <row r="222" spans="1:25" x14ac:dyDescent="0.25">
      <c r="A222" s="26">
        <v>0.24376523081684018</v>
      </c>
      <c r="B222" s="26">
        <v>0.75617312355308641</v>
      </c>
      <c r="C222" s="14">
        <f t="shared" si="44"/>
        <v>4.1023077682123503</v>
      </c>
      <c r="D222" s="15">
        <f t="shared" si="45"/>
        <v>1.3224484828305274</v>
      </c>
      <c r="E222" s="11">
        <v>3.5451035451035562E-2</v>
      </c>
      <c r="F222" s="7">
        <f t="shared" si="54"/>
        <v>1.0354510354510356</v>
      </c>
      <c r="G222" s="7">
        <f t="shared" si="46"/>
        <v>3.9618558751311812</v>
      </c>
      <c r="H222" s="7">
        <f t="shared" si="47"/>
        <v>1.2771714330793804</v>
      </c>
      <c r="I222">
        <v>2.59</v>
      </c>
      <c r="J222">
        <v>1.54</v>
      </c>
      <c r="K222" s="7">
        <f t="shared" si="48"/>
        <v>2.6818181818181821</v>
      </c>
      <c r="L222" s="7">
        <f t="shared" si="49"/>
        <v>1.5945945945945947</v>
      </c>
      <c r="M222" s="16">
        <f t="shared" si="50"/>
        <v>0.37288135593220334</v>
      </c>
      <c r="N222" s="16">
        <f t="shared" si="51"/>
        <v>0.6271186440677966</v>
      </c>
      <c r="O222" s="13">
        <f t="shared" si="52"/>
        <v>0.65373402809970771</v>
      </c>
      <c r="P222" s="13">
        <f t="shared" si="53"/>
        <v>1.2057895753954622</v>
      </c>
      <c r="Q222" t="s">
        <v>128</v>
      </c>
      <c r="R222" t="s">
        <v>120</v>
      </c>
      <c r="S222" t="s">
        <v>402</v>
      </c>
      <c r="T222" s="8" t="s">
        <v>432</v>
      </c>
      <c r="U222" s="27" t="s">
        <v>421</v>
      </c>
      <c r="V222" t="s">
        <v>481</v>
      </c>
      <c r="W222" s="17" t="s">
        <v>424</v>
      </c>
      <c r="X222" s="37">
        <v>1</v>
      </c>
      <c r="Y222" s="13" t="str">
        <f t="shared" si="55"/>
        <v>N</v>
      </c>
    </row>
    <row r="223" spans="1:25" x14ac:dyDescent="0.25">
      <c r="A223" s="26">
        <v>0.28764334992370533</v>
      </c>
      <c r="B223" s="26">
        <v>0.71191389303211294</v>
      </c>
      <c r="C223" s="14">
        <f t="shared" si="44"/>
        <v>3.4765274436737039</v>
      </c>
      <c r="D223" s="15">
        <f t="shared" si="45"/>
        <v>1.4046642575563448</v>
      </c>
      <c r="E223" s="11">
        <v>3.3255418614534626E-2</v>
      </c>
      <c r="F223" s="7">
        <f t="shared" si="54"/>
        <v>1.0332554186145346</v>
      </c>
      <c r="G223" s="7">
        <f t="shared" si="46"/>
        <v>3.3646350951009669</v>
      </c>
      <c r="H223" s="7">
        <f t="shared" si="47"/>
        <v>1.3594550120432203</v>
      </c>
      <c r="I223">
        <v>1.81</v>
      </c>
      <c r="J223">
        <v>2.08</v>
      </c>
      <c r="K223" s="7">
        <f t="shared" si="48"/>
        <v>1.8701923076923077</v>
      </c>
      <c r="L223" s="7">
        <f t="shared" si="49"/>
        <v>2.1491712707182322</v>
      </c>
      <c r="M223" s="16">
        <f t="shared" si="50"/>
        <v>0.53470437017994854</v>
      </c>
      <c r="N223" s="16">
        <f t="shared" si="51"/>
        <v>0.46529562982005135</v>
      </c>
      <c r="O223" s="13">
        <f t="shared" si="52"/>
        <v>0.53794838038616044</v>
      </c>
      <c r="P223" s="13">
        <f t="shared" si="53"/>
        <v>1.5300248861297898</v>
      </c>
      <c r="Q223" t="s">
        <v>119</v>
      </c>
      <c r="R223" t="s">
        <v>123</v>
      </c>
      <c r="S223" t="s">
        <v>402</v>
      </c>
      <c r="T223" s="8" t="s">
        <v>432</v>
      </c>
      <c r="U223" s="27" t="s">
        <v>421</v>
      </c>
      <c r="V223" t="s">
        <v>481</v>
      </c>
      <c r="W223" s="17" t="s">
        <v>421</v>
      </c>
      <c r="X223" s="37">
        <v>2</v>
      </c>
      <c r="Y223" s="13" t="str">
        <f t="shared" si="55"/>
        <v>N</v>
      </c>
    </row>
    <row r="224" spans="1:25" x14ac:dyDescent="0.25">
      <c r="A224" s="26">
        <v>0.10703508215567317</v>
      </c>
      <c r="B224" s="26">
        <v>0.89294480899425555</v>
      </c>
      <c r="C224" s="14">
        <f t="shared" si="44"/>
        <v>9.3427311855152997</v>
      </c>
      <c r="D224" s="15">
        <f t="shared" si="45"/>
        <v>1.1198900423939115</v>
      </c>
      <c r="E224" s="11">
        <v>3.6055771758459754E-2</v>
      </c>
      <c r="F224" s="7">
        <f t="shared" si="54"/>
        <v>1.0360557717584598</v>
      </c>
      <c r="G224" s="7">
        <f t="shared" si="46"/>
        <v>9.017594844009432</v>
      </c>
      <c r="H224" s="7">
        <f t="shared" si="47"/>
        <v>1.0809167546001535</v>
      </c>
      <c r="I224">
        <v>2.41</v>
      </c>
      <c r="J224">
        <v>1.61</v>
      </c>
      <c r="K224" s="7">
        <f t="shared" si="48"/>
        <v>2.4968944099378882</v>
      </c>
      <c r="L224" s="7">
        <f t="shared" si="49"/>
        <v>1.6680497925311204</v>
      </c>
      <c r="M224" s="16">
        <f t="shared" si="50"/>
        <v>0.40049751243781095</v>
      </c>
      <c r="N224" s="16">
        <f t="shared" si="51"/>
        <v>0.59950248756218905</v>
      </c>
      <c r="O224" s="13">
        <f t="shared" si="52"/>
        <v>0.26725529830174299</v>
      </c>
      <c r="P224" s="13">
        <f t="shared" si="53"/>
        <v>1.4894764033846086</v>
      </c>
      <c r="Q224" t="s">
        <v>138</v>
      </c>
      <c r="R224" t="s">
        <v>124</v>
      </c>
      <c r="S224" t="s">
        <v>402</v>
      </c>
      <c r="T224" s="8" t="s">
        <v>430</v>
      </c>
      <c r="U224" s="27" t="s">
        <v>424</v>
      </c>
      <c r="V224" t="s">
        <v>481</v>
      </c>
      <c r="W224" s="17" t="s">
        <v>33</v>
      </c>
      <c r="X224" s="37">
        <v>1</v>
      </c>
      <c r="Y224" s="13" t="str">
        <f t="shared" si="55"/>
        <v>N</v>
      </c>
    </row>
    <row r="225" spans="1:25" x14ac:dyDescent="0.25">
      <c r="A225" s="26">
        <v>0.43577242930054455</v>
      </c>
      <c r="B225" s="26">
        <v>0.56320735166892766</v>
      </c>
      <c r="C225" s="14">
        <f t="shared" si="44"/>
        <v>2.2947757424789206</v>
      </c>
      <c r="D225" s="15">
        <f t="shared" si="45"/>
        <v>1.7755450049377797</v>
      </c>
      <c r="E225" s="11">
        <v>3.3585003905233002E-2</v>
      </c>
      <c r="F225" s="7">
        <f t="shared" si="54"/>
        <v>1.033585003905233</v>
      </c>
      <c r="G225" s="7">
        <f t="shared" si="46"/>
        <v>2.2202099815772125</v>
      </c>
      <c r="H225" s="7">
        <f t="shared" si="47"/>
        <v>1.7178509732911869</v>
      </c>
      <c r="I225">
        <v>2.2999999999999998</v>
      </c>
      <c r="J225">
        <v>1.67</v>
      </c>
      <c r="K225" s="7">
        <f t="shared" si="48"/>
        <v>2.3772455089820359</v>
      </c>
      <c r="L225" s="7">
        <f t="shared" si="49"/>
        <v>1.7260869565217389</v>
      </c>
      <c r="M225" s="16">
        <f t="shared" si="50"/>
        <v>0.42065491183879095</v>
      </c>
      <c r="N225" s="16">
        <f t="shared" si="51"/>
        <v>0.57934508816120911</v>
      </c>
      <c r="O225" s="13">
        <f t="shared" si="52"/>
        <v>1.0359380504929112</v>
      </c>
      <c r="P225" s="13">
        <f t="shared" si="53"/>
        <v>0.97214486353288809</v>
      </c>
      <c r="Q225" t="s">
        <v>64</v>
      </c>
      <c r="R225" t="s">
        <v>38</v>
      </c>
      <c r="S225" t="s">
        <v>402</v>
      </c>
      <c r="T225" s="8" t="s">
        <v>430</v>
      </c>
      <c r="U225" s="27" t="s">
        <v>32</v>
      </c>
      <c r="V225" t="s">
        <v>481</v>
      </c>
      <c r="W225" s="17" t="s">
        <v>421</v>
      </c>
      <c r="X225" s="37">
        <v>2</v>
      </c>
      <c r="Y225" s="13" t="str">
        <f t="shared" si="55"/>
        <v>N</v>
      </c>
    </row>
    <row r="226" spans="1:25" x14ac:dyDescent="0.25">
      <c r="A226" s="26">
        <v>0.32830455722969742</v>
      </c>
      <c r="B226" s="26">
        <v>0.67121854985298879</v>
      </c>
      <c r="C226" s="14">
        <f t="shared" si="44"/>
        <v>3.0459522354432402</v>
      </c>
      <c r="D226" s="15">
        <f t="shared" si="45"/>
        <v>1.4898277173940162</v>
      </c>
      <c r="E226" s="11">
        <v>3.5274160554807032E-2</v>
      </c>
      <c r="F226" s="7">
        <f t="shared" si="54"/>
        <v>1.035274160554807</v>
      </c>
      <c r="G226" s="7">
        <f t="shared" si="46"/>
        <v>2.9421696701199456</v>
      </c>
      <c r="H226" s="7">
        <f t="shared" si="47"/>
        <v>1.4390658766134106</v>
      </c>
      <c r="I226">
        <v>2.62</v>
      </c>
      <c r="J226">
        <v>1.53</v>
      </c>
      <c r="K226" s="7">
        <f t="shared" si="48"/>
        <v>2.7124183006535945</v>
      </c>
      <c r="L226" s="7">
        <f t="shared" si="49"/>
        <v>1.5839694656488548</v>
      </c>
      <c r="M226" s="16">
        <f t="shared" si="50"/>
        <v>0.36867469879518078</v>
      </c>
      <c r="N226" s="16">
        <f t="shared" si="51"/>
        <v>0.63132530120481933</v>
      </c>
      <c r="O226" s="13">
        <f t="shared" si="52"/>
        <v>0.89049928921780663</v>
      </c>
      <c r="P226" s="13">
        <f t="shared" si="53"/>
        <v>1.0631896877442379</v>
      </c>
      <c r="Q226" t="s">
        <v>132</v>
      </c>
      <c r="R226" t="s">
        <v>129</v>
      </c>
      <c r="S226" t="s">
        <v>402</v>
      </c>
      <c r="T226" s="8" t="s">
        <v>432</v>
      </c>
      <c r="U226" s="27" t="s">
        <v>421</v>
      </c>
      <c r="V226" t="s">
        <v>481</v>
      </c>
      <c r="W226" s="17" t="s">
        <v>424</v>
      </c>
      <c r="X226" s="37">
        <v>1</v>
      </c>
      <c r="Y226" s="13" t="str">
        <f t="shared" si="55"/>
        <v>N</v>
      </c>
    </row>
    <row r="227" spans="1:25" x14ac:dyDescent="0.25">
      <c r="A227" s="26">
        <v>0.25670568853842068</v>
      </c>
      <c r="B227" s="26">
        <v>0.74284074038749326</v>
      </c>
      <c r="C227" s="14">
        <f t="shared" si="44"/>
        <v>3.8955116487429602</v>
      </c>
      <c r="D227" s="15">
        <f t="shared" si="45"/>
        <v>1.3461835702203988</v>
      </c>
      <c r="E227" s="11">
        <v>3.3495866016535869E-2</v>
      </c>
      <c r="F227" s="7">
        <f t="shared" si="54"/>
        <v>1.0334958660165359</v>
      </c>
      <c r="G227" s="7">
        <f t="shared" si="46"/>
        <v>3.7692571173580602</v>
      </c>
      <c r="H227" s="7">
        <f t="shared" si="47"/>
        <v>1.3025534155342813</v>
      </c>
      <c r="I227">
        <v>2.12</v>
      </c>
      <c r="J227">
        <v>1.78</v>
      </c>
      <c r="K227" s="7">
        <f t="shared" si="48"/>
        <v>2.191011235955056</v>
      </c>
      <c r="L227" s="7">
        <f t="shared" si="49"/>
        <v>1.8396226415094339</v>
      </c>
      <c r="M227" s="16">
        <f t="shared" si="50"/>
        <v>0.45641025641025645</v>
      </c>
      <c r="N227" s="16">
        <f t="shared" si="51"/>
        <v>0.54358974358974366</v>
      </c>
      <c r="O227" s="13">
        <f t="shared" si="52"/>
        <v>0.56244504792125882</v>
      </c>
      <c r="P227" s="13">
        <f t="shared" si="53"/>
        <v>1.3665466450524639</v>
      </c>
      <c r="Q227" t="s">
        <v>37</v>
      </c>
      <c r="R227" t="s">
        <v>121</v>
      </c>
      <c r="S227" t="s">
        <v>402</v>
      </c>
      <c r="T227" s="8" t="s">
        <v>430</v>
      </c>
      <c r="U227" s="27" t="s">
        <v>424</v>
      </c>
      <c r="V227" t="s">
        <v>481</v>
      </c>
      <c r="W227" s="17" t="s">
        <v>427</v>
      </c>
      <c r="X227" s="37">
        <v>3</v>
      </c>
      <c r="Y227" s="13" t="str">
        <f t="shared" si="55"/>
        <v>Y</v>
      </c>
    </row>
    <row r="228" spans="1:25" x14ac:dyDescent="0.25">
      <c r="A228" s="26">
        <v>0.1886175546119056</v>
      </c>
      <c r="B228" s="26">
        <v>0.81132575906932769</v>
      </c>
      <c r="C228" s="14">
        <f t="shared" si="44"/>
        <v>5.3017334577238744</v>
      </c>
      <c r="D228" s="15">
        <f t="shared" si="45"/>
        <v>1.2325505369718579</v>
      </c>
      <c r="E228" s="11">
        <v>3.3768071984632497E-2</v>
      </c>
      <c r="F228" s="7">
        <f t="shared" si="54"/>
        <v>1.0337680719846325</v>
      </c>
      <c r="G228" s="7">
        <f t="shared" si="46"/>
        <v>5.1285521398872218</v>
      </c>
      <c r="H228" s="7">
        <f t="shared" si="47"/>
        <v>1.1922892284781073</v>
      </c>
      <c r="I228">
        <v>2.52</v>
      </c>
      <c r="J228">
        <v>1.57</v>
      </c>
      <c r="K228" s="7">
        <f t="shared" si="48"/>
        <v>2.605095541401274</v>
      </c>
      <c r="L228" s="7">
        <f t="shared" si="49"/>
        <v>1.623015873015873</v>
      </c>
      <c r="M228" s="16">
        <f t="shared" si="50"/>
        <v>0.38386308068459657</v>
      </c>
      <c r="N228" s="16">
        <f t="shared" si="51"/>
        <v>0.61613691931540338</v>
      </c>
      <c r="O228" s="13">
        <f t="shared" si="52"/>
        <v>0.49136675054948659</v>
      </c>
      <c r="P228" s="13">
        <f t="shared" si="53"/>
        <v>1.3167945851561706</v>
      </c>
      <c r="Q228" t="s">
        <v>136</v>
      </c>
      <c r="R228" t="s">
        <v>127</v>
      </c>
      <c r="S228" t="s">
        <v>402</v>
      </c>
      <c r="T228" s="8" t="s">
        <v>432</v>
      </c>
      <c r="U228" s="27" t="s">
        <v>421</v>
      </c>
      <c r="V228" t="s">
        <v>481</v>
      </c>
      <c r="W228" s="17" t="s">
        <v>33</v>
      </c>
      <c r="X228" s="37">
        <v>1</v>
      </c>
      <c r="Y228" s="13" t="str">
        <f t="shared" si="55"/>
        <v>N</v>
      </c>
    </row>
    <row r="229" spans="1:25" x14ac:dyDescent="0.25">
      <c r="A229" s="26">
        <v>0.36885284699976134</v>
      </c>
      <c r="B229" s="26">
        <v>0.63081388018440143</v>
      </c>
      <c r="C229" s="14">
        <f t="shared" si="44"/>
        <v>2.7111082593884577</v>
      </c>
      <c r="D229" s="15">
        <f t="shared" si="45"/>
        <v>1.5852536404361885</v>
      </c>
      <c r="E229" s="11">
        <v>4.4887514660411743E-2</v>
      </c>
      <c r="F229" s="7">
        <f t="shared" si="54"/>
        <v>1.0448875146604117</v>
      </c>
      <c r="G229" s="7">
        <f t="shared" si="46"/>
        <v>2.5946412617147288</v>
      </c>
      <c r="H229" s="7">
        <f t="shared" si="47"/>
        <v>1.517152438127654</v>
      </c>
      <c r="I229">
        <v>2.2599999999999998</v>
      </c>
      <c r="J229">
        <v>1.66</v>
      </c>
      <c r="K229" s="7">
        <f t="shared" si="48"/>
        <v>2.3614457831325302</v>
      </c>
      <c r="L229" s="7">
        <f t="shared" si="49"/>
        <v>1.7345132743362834</v>
      </c>
      <c r="M229" s="16">
        <f t="shared" si="50"/>
        <v>0.42346938775510201</v>
      </c>
      <c r="N229" s="16">
        <f t="shared" si="51"/>
        <v>0.57653061224489788</v>
      </c>
      <c r="O229" s="13">
        <f t="shared" si="52"/>
        <v>0.87102600014401466</v>
      </c>
      <c r="P229" s="13">
        <f t="shared" si="53"/>
        <v>1.0941550488154221</v>
      </c>
      <c r="Q229" t="s">
        <v>145</v>
      </c>
      <c r="R229" t="s">
        <v>147</v>
      </c>
      <c r="S229" t="s">
        <v>10</v>
      </c>
      <c r="T229" s="8" t="s">
        <v>432</v>
      </c>
      <c r="U229" s="27" t="s">
        <v>421</v>
      </c>
      <c r="V229" t="s">
        <v>481</v>
      </c>
      <c r="W229" s="17" t="s">
        <v>32</v>
      </c>
      <c r="X229" s="37">
        <v>3</v>
      </c>
      <c r="Y229" s="13" t="str">
        <f t="shared" si="55"/>
        <v>Y</v>
      </c>
    </row>
    <row r="230" spans="1:25" x14ac:dyDescent="0.25">
      <c r="A230" s="26">
        <v>0.34231103934617796</v>
      </c>
      <c r="B230" s="26">
        <v>0.65719822681007334</v>
      </c>
      <c r="C230" s="14">
        <f t="shared" si="44"/>
        <v>2.9213197503359027</v>
      </c>
      <c r="D230" s="15">
        <f t="shared" si="45"/>
        <v>1.5216109222537426</v>
      </c>
      <c r="E230" s="11">
        <v>3.6965398667526461E-2</v>
      </c>
      <c r="F230" s="7">
        <f t="shared" si="54"/>
        <v>1.0369653986675265</v>
      </c>
      <c r="G230" s="7">
        <f t="shared" si="46"/>
        <v>2.817181512603721</v>
      </c>
      <c r="H230" s="7">
        <f t="shared" si="47"/>
        <v>1.4673690406728837</v>
      </c>
      <c r="I230">
        <v>1.88</v>
      </c>
      <c r="J230">
        <v>1.98</v>
      </c>
      <c r="K230" s="7">
        <f t="shared" si="48"/>
        <v>1.9494949494949496</v>
      </c>
      <c r="L230" s="7">
        <f t="shared" si="49"/>
        <v>2.0531914893617023</v>
      </c>
      <c r="M230" s="16">
        <f t="shared" si="50"/>
        <v>0.5129533678756476</v>
      </c>
      <c r="N230" s="16">
        <f t="shared" si="51"/>
        <v>0.48704663212435229</v>
      </c>
      <c r="O230" s="13">
        <f t="shared" si="52"/>
        <v>0.66733364236174098</v>
      </c>
      <c r="P230" s="13">
        <f t="shared" si="53"/>
        <v>1.3493538061100443</v>
      </c>
      <c r="Q230" t="s">
        <v>21</v>
      </c>
      <c r="R230" t="s">
        <v>153</v>
      </c>
      <c r="S230" t="s">
        <v>10</v>
      </c>
      <c r="T230" s="8" t="s">
        <v>432</v>
      </c>
      <c r="U230" s="27" t="s">
        <v>421</v>
      </c>
      <c r="V230" t="s">
        <v>481</v>
      </c>
      <c r="W230" s="17" t="s">
        <v>428</v>
      </c>
      <c r="X230" s="37">
        <v>4</v>
      </c>
      <c r="Y230" s="13" t="str">
        <f t="shared" si="55"/>
        <v>Y</v>
      </c>
    </row>
    <row r="231" spans="1:25" x14ac:dyDescent="0.25">
      <c r="A231" s="26">
        <v>0.42588854277400878</v>
      </c>
      <c r="B231" s="26">
        <v>0.57210894529627532</v>
      </c>
      <c r="C231" s="14">
        <f t="shared" si="44"/>
        <v>2.3480321717192441</v>
      </c>
      <c r="D231" s="15">
        <f t="shared" si="45"/>
        <v>1.747918832980552</v>
      </c>
      <c r="E231" s="11">
        <v>3.9058924870117639E-2</v>
      </c>
      <c r="F231" s="7">
        <f t="shared" si="54"/>
        <v>1.0390589248701176</v>
      </c>
      <c r="G231" s="7">
        <f t="shared" si="46"/>
        <v>2.2597680608082436</v>
      </c>
      <c r="H231" s="7">
        <f t="shared" si="47"/>
        <v>1.6822133866941587</v>
      </c>
      <c r="I231">
        <v>2.0299999999999998</v>
      </c>
      <c r="J231">
        <v>1.83</v>
      </c>
      <c r="K231" s="7">
        <f t="shared" si="48"/>
        <v>2.1092896174863385</v>
      </c>
      <c r="L231" s="7">
        <f t="shared" si="49"/>
        <v>1.9014778325123154</v>
      </c>
      <c r="M231" s="16">
        <f t="shared" si="50"/>
        <v>0.47409326424870474</v>
      </c>
      <c r="N231" s="16">
        <f t="shared" si="51"/>
        <v>0.52590673575129532</v>
      </c>
      <c r="O231" s="13">
        <f t="shared" si="52"/>
        <v>0.89832228147960314</v>
      </c>
      <c r="P231" s="13">
        <f t="shared" si="53"/>
        <v>1.0878524772628684</v>
      </c>
      <c r="Q231" t="s">
        <v>141</v>
      </c>
      <c r="R231" t="s">
        <v>20</v>
      </c>
      <c r="S231" t="s">
        <v>10</v>
      </c>
      <c r="T231" s="8" t="s">
        <v>431</v>
      </c>
      <c r="U231" s="27" t="s">
        <v>29</v>
      </c>
      <c r="V231" t="s">
        <v>481</v>
      </c>
      <c r="W231" s="17" t="s">
        <v>425</v>
      </c>
      <c r="X231" s="37">
        <v>4</v>
      </c>
      <c r="Y231" s="13" t="str">
        <f t="shared" si="55"/>
        <v>Y</v>
      </c>
    </row>
    <row r="232" spans="1:25" x14ac:dyDescent="0.25">
      <c r="A232" s="26">
        <v>0.6638721269980411</v>
      </c>
      <c r="B232" s="26">
        <v>0.33150594535306421</v>
      </c>
      <c r="C232" s="14">
        <f t="shared" si="44"/>
        <v>1.50631418210295</v>
      </c>
      <c r="D232" s="15">
        <f t="shared" si="45"/>
        <v>3.0165371511963945</v>
      </c>
      <c r="E232" s="11">
        <v>4.17510053167085E-2</v>
      </c>
      <c r="F232" s="7">
        <f t="shared" si="54"/>
        <v>1.0417510053167085</v>
      </c>
      <c r="G232" s="7">
        <f t="shared" si="46"/>
        <v>1.4459445437684095</v>
      </c>
      <c r="H232" s="7">
        <f t="shared" si="47"/>
        <v>2.8956412192559586</v>
      </c>
      <c r="I232">
        <v>1.79</v>
      </c>
      <c r="J232">
        <v>2.0699999999999998</v>
      </c>
      <c r="K232" s="7">
        <f t="shared" si="48"/>
        <v>1.8647342995169083</v>
      </c>
      <c r="L232" s="7">
        <f t="shared" si="49"/>
        <v>2.1564245810055866</v>
      </c>
      <c r="M232" s="16">
        <f t="shared" si="50"/>
        <v>0.53626943005181349</v>
      </c>
      <c r="N232" s="16">
        <f t="shared" si="51"/>
        <v>0.46373056994818651</v>
      </c>
      <c r="O232" s="13">
        <f t="shared" si="52"/>
        <v>1.237945125706492</v>
      </c>
      <c r="P232" s="13">
        <f t="shared" si="53"/>
        <v>0.71486756930884232</v>
      </c>
      <c r="Q232" t="s">
        <v>450</v>
      </c>
      <c r="R232" t="s">
        <v>142</v>
      </c>
      <c r="S232" t="s">
        <v>10</v>
      </c>
      <c r="T232" s="8" t="s">
        <v>432</v>
      </c>
      <c r="U232" s="27" t="s">
        <v>425</v>
      </c>
      <c r="V232" t="s">
        <v>481</v>
      </c>
      <c r="W232" s="17" t="s">
        <v>29</v>
      </c>
      <c r="X232" s="37">
        <v>3</v>
      </c>
      <c r="Y232" s="13" t="str">
        <f t="shared" si="55"/>
        <v>Y</v>
      </c>
    </row>
    <row r="233" spans="1:25" x14ac:dyDescent="0.25">
      <c r="A233" s="26">
        <v>0.51255368036226823</v>
      </c>
      <c r="B233" s="26">
        <v>0.48023504979142911</v>
      </c>
      <c r="C233" s="14">
        <f t="shared" si="44"/>
        <v>1.9510151586331586</v>
      </c>
      <c r="D233" s="15">
        <f t="shared" si="45"/>
        <v>2.0823136512720386</v>
      </c>
      <c r="E233" s="11">
        <v>3.80529783514858E-2</v>
      </c>
      <c r="F233" s="7">
        <f t="shared" si="54"/>
        <v>1.0380529783514858</v>
      </c>
      <c r="G233" s="7">
        <f t="shared" si="46"/>
        <v>1.8794947842946632</v>
      </c>
      <c r="H233" s="7">
        <f t="shared" si="47"/>
        <v>2.0059801327085687</v>
      </c>
      <c r="I233">
        <v>2.0099999999999998</v>
      </c>
      <c r="J233">
        <v>1.85</v>
      </c>
      <c r="K233" s="7">
        <f t="shared" si="48"/>
        <v>2.086486486486486</v>
      </c>
      <c r="L233" s="7">
        <f t="shared" si="49"/>
        <v>1.9203980099502489</v>
      </c>
      <c r="M233" s="16">
        <f t="shared" si="50"/>
        <v>0.47927461139896382</v>
      </c>
      <c r="N233" s="16">
        <f t="shared" si="51"/>
        <v>0.52072538860103623</v>
      </c>
      <c r="O233" s="13">
        <f t="shared" si="52"/>
        <v>1.0694363276747867</v>
      </c>
      <c r="P233" s="13">
        <f t="shared" si="53"/>
        <v>0.92224243392781913</v>
      </c>
      <c r="Q233" t="s">
        <v>155</v>
      </c>
      <c r="R233" t="s">
        <v>149</v>
      </c>
      <c r="S233" t="s">
        <v>10</v>
      </c>
      <c r="T233" s="8" t="s">
        <v>430</v>
      </c>
      <c r="U233" s="27" t="s">
        <v>32</v>
      </c>
      <c r="V233" t="s">
        <v>481</v>
      </c>
      <c r="W233" s="17" t="s">
        <v>437</v>
      </c>
      <c r="X233" s="37">
        <v>2</v>
      </c>
      <c r="Y233" s="13" t="str">
        <f t="shared" si="55"/>
        <v>N</v>
      </c>
    </row>
    <row r="234" spans="1:25" x14ac:dyDescent="0.25">
      <c r="A234" s="26">
        <v>0.56620284238925922</v>
      </c>
      <c r="B234" s="26">
        <v>0.43194870987773981</v>
      </c>
      <c r="C234" s="14">
        <f t="shared" si="44"/>
        <v>1.7661515010772575</v>
      </c>
      <c r="D234" s="15">
        <f t="shared" si="45"/>
        <v>2.3150896787793238</v>
      </c>
      <c r="E234" s="11">
        <v>3.80529783514858E-2</v>
      </c>
      <c r="F234" s="7">
        <f t="shared" si="54"/>
        <v>1.0380529783514858</v>
      </c>
      <c r="G234" s="7">
        <f t="shared" si="46"/>
        <v>1.7014078644445032</v>
      </c>
      <c r="H234" s="7">
        <f t="shared" si="47"/>
        <v>2.2302230493629316</v>
      </c>
      <c r="I234">
        <v>1.85</v>
      </c>
      <c r="J234">
        <v>2.0099999999999998</v>
      </c>
      <c r="K234" s="7">
        <f t="shared" si="48"/>
        <v>1.9203980099502489</v>
      </c>
      <c r="L234" s="7">
        <f t="shared" si="49"/>
        <v>2.086486486486486</v>
      </c>
      <c r="M234" s="16">
        <f t="shared" si="50"/>
        <v>0.52072538860103623</v>
      </c>
      <c r="N234" s="16">
        <f t="shared" si="51"/>
        <v>0.47927461139896382</v>
      </c>
      <c r="O234" s="13">
        <f t="shared" si="52"/>
        <v>1.0873348117525077</v>
      </c>
      <c r="P234" s="13">
        <f t="shared" si="53"/>
        <v>0.90125514601517587</v>
      </c>
      <c r="Q234" t="s">
        <v>140</v>
      </c>
      <c r="R234" t="s">
        <v>151</v>
      </c>
      <c r="S234" t="s">
        <v>10</v>
      </c>
      <c r="T234" s="8" t="s">
        <v>430</v>
      </c>
      <c r="U234" s="27" t="s">
        <v>32</v>
      </c>
      <c r="V234" t="s">
        <v>481</v>
      </c>
      <c r="W234" s="17" t="s">
        <v>425</v>
      </c>
      <c r="X234" s="37">
        <v>4</v>
      </c>
      <c r="Y234" s="13" t="str">
        <f t="shared" si="55"/>
        <v>Y</v>
      </c>
    </row>
    <row r="235" spans="1:25" x14ac:dyDescent="0.25">
      <c r="A235" s="26">
        <v>0.28583736536185417</v>
      </c>
      <c r="B235" s="26">
        <v>0.71405031147264086</v>
      </c>
      <c r="C235" s="14">
        <f t="shared" si="44"/>
        <v>3.4984929235338273</v>
      </c>
      <c r="D235" s="15">
        <f t="shared" si="45"/>
        <v>1.4004615416210981</v>
      </c>
      <c r="E235" s="11">
        <v>3.9058924870117639E-2</v>
      </c>
      <c r="F235" s="7">
        <f t="shared" si="54"/>
        <v>1.0390589248701176</v>
      </c>
      <c r="G235" s="7">
        <f t="shared" si="46"/>
        <v>3.3669822180403668</v>
      </c>
      <c r="H235" s="7">
        <f t="shared" si="47"/>
        <v>1.3478172489554967</v>
      </c>
      <c r="I235">
        <v>2.0299999999999998</v>
      </c>
      <c r="J235">
        <v>1.83</v>
      </c>
      <c r="K235" s="7">
        <f t="shared" si="48"/>
        <v>2.1092896174863385</v>
      </c>
      <c r="L235" s="7">
        <f t="shared" si="49"/>
        <v>1.9014778325123154</v>
      </c>
      <c r="M235" s="16">
        <f t="shared" si="50"/>
        <v>0.47409326424870474</v>
      </c>
      <c r="N235" s="16">
        <f t="shared" si="51"/>
        <v>0.52590673575129532</v>
      </c>
      <c r="O235" s="13">
        <f t="shared" si="52"/>
        <v>0.60291378704740817</v>
      </c>
      <c r="P235" s="13">
        <f t="shared" si="53"/>
        <v>1.3577508385637409</v>
      </c>
      <c r="Q235" t="s">
        <v>152</v>
      </c>
      <c r="R235" t="s">
        <v>146</v>
      </c>
      <c r="S235" t="s">
        <v>10</v>
      </c>
      <c r="T235" s="8" t="s">
        <v>432</v>
      </c>
      <c r="U235" s="27" t="s">
        <v>421</v>
      </c>
      <c r="V235" t="s">
        <v>481</v>
      </c>
      <c r="W235" s="17" t="s">
        <v>33</v>
      </c>
      <c r="X235" s="37">
        <v>1</v>
      </c>
      <c r="Y235" s="13" t="str">
        <f t="shared" si="55"/>
        <v>N</v>
      </c>
    </row>
    <row r="236" spans="1:25" x14ac:dyDescent="0.25">
      <c r="A236" s="26">
        <v>0.22435809260398587</v>
      </c>
      <c r="B236" s="26">
        <v>0.77556506710576567</v>
      </c>
      <c r="C236" s="14">
        <f t="shared" si="44"/>
        <v>4.4571603742642729</v>
      </c>
      <c r="D236" s="15">
        <f t="shared" si="45"/>
        <v>1.2893824675881485</v>
      </c>
      <c r="E236" s="11">
        <v>4.2224841924766832E-2</v>
      </c>
      <c r="F236" s="7">
        <f t="shared" si="54"/>
        <v>1.0422248419247668</v>
      </c>
      <c r="G236" s="7">
        <f t="shared" si="46"/>
        <v>4.2765823601295558</v>
      </c>
      <c r="H236" s="7">
        <f t="shared" si="47"/>
        <v>1.2371442473074565</v>
      </c>
      <c r="I236">
        <v>2.17</v>
      </c>
      <c r="J236">
        <v>1.72</v>
      </c>
      <c r="K236" s="7">
        <f t="shared" si="48"/>
        <v>2.2616279069767438</v>
      </c>
      <c r="L236" s="7">
        <f t="shared" si="49"/>
        <v>1.792626728110599</v>
      </c>
      <c r="M236" s="16">
        <f t="shared" si="50"/>
        <v>0.44215938303341912</v>
      </c>
      <c r="N236" s="16">
        <f t="shared" si="51"/>
        <v>0.55784061696658105</v>
      </c>
      <c r="O236" s="13">
        <f t="shared" si="52"/>
        <v>0.50741452338924709</v>
      </c>
      <c r="P236" s="13">
        <f t="shared" si="53"/>
        <v>1.3902986686826857</v>
      </c>
      <c r="Q236" t="s">
        <v>154</v>
      </c>
      <c r="R236" t="s">
        <v>451</v>
      </c>
      <c r="S236" t="s">
        <v>10</v>
      </c>
      <c r="T236" s="8" t="s">
        <v>432</v>
      </c>
      <c r="U236" s="27" t="s">
        <v>421</v>
      </c>
      <c r="V236" t="s">
        <v>481</v>
      </c>
      <c r="W236" s="17" t="s">
        <v>437</v>
      </c>
      <c r="X236" s="37">
        <v>2</v>
      </c>
      <c r="Y236" s="13" t="str">
        <f t="shared" si="55"/>
        <v>N</v>
      </c>
    </row>
    <row r="237" spans="1:25" x14ac:dyDescent="0.25">
      <c r="A237" s="26">
        <v>0.54755696830376621</v>
      </c>
      <c r="B237" s="26">
        <v>0.44850373980859282</v>
      </c>
      <c r="C237" s="14">
        <f t="shared" si="44"/>
        <v>1.8262939892771735</v>
      </c>
      <c r="D237" s="15">
        <f t="shared" si="45"/>
        <v>2.2296358117922681</v>
      </c>
      <c r="E237" s="11">
        <v>4.3360433604336057E-2</v>
      </c>
      <c r="F237" s="7">
        <f t="shared" si="54"/>
        <v>1.0433604336043361</v>
      </c>
      <c r="G237" s="7">
        <f t="shared" si="46"/>
        <v>1.750396057255265</v>
      </c>
      <c r="H237" s="7">
        <f t="shared" si="47"/>
        <v>2.1369756222112906</v>
      </c>
      <c r="I237">
        <v>1.8</v>
      </c>
      <c r="J237">
        <v>2.0499999999999998</v>
      </c>
      <c r="K237" s="7">
        <f t="shared" si="48"/>
        <v>1.878048780487805</v>
      </c>
      <c r="L237" s="7">
        <f t="shared" si="49"/>
        <v>2.1388888888888888</v>
      </c>
      <c r="M237" s="16">
        <f t="shared" si="50"/>
        <v>0.53246753246753242</v>
      </c>
      <c r="N237" s="16">
        <f t="shared" si="51"/>
        <v>0.46753246753246752</v>
      </c>
      <c r="O237" s="13">
        <f t="shared" si="52"/>
        <v>1.0283386965704877</v>
      </c>
      <c r="P237" s="13">
        <f t="shared" si="53"/>
        <v>0.95929966570171232</v>
      </c>
      <c r="Q237" t="s">
        <v>156</v>
      </c>
      <c r="R237" t="s">
        <v>143</v>
      </c>
      <c r="S237" t="s">
        <v>10</v>
      </c>
      <c r="T237" s="8" t="s">
        <v>430</v>
      </c>
      <c r="U237" s="27" t="s">
        <v>32</v>
      </c>
      <c r="V237" t="s">
        <v>481</v>
      </c>
      <c r="W237" s="17" t="s">
        <v>423</v>
      </c>
      <c r="X237" s="37">
        <v>2</v>
      </c>
      <c r="Y237" s="13" t="str">
        <f t="shared" si="55"/>
        <v>N</v>
      </c>
    </row>
    <row r="238" spans="1:25" x14ac:dyDescent="0.25">
      <c r="A238" s="26">
        <v>0.42239191218658589</v>
      </c>
      <c r="B238" s="26">
        <v>0.57613227553987745</v>
      </c>
      <c r="C238" s="14">
        <f t="shared" si="44"/>
        <v>2.367469573040176</v>
      </c>
      <c r="D238" s="15">
        <f t="shared" si="45"/>
        <v>1.735712513351084</v>
      </c>
      <c r="E238" s="11">
        <v>4.5097025283727721E-2</v>
      </c>
      <c r="F238" s="7">
        <f t="shared" si="54"/>
        <v>1.0450970252837277</v>
      </c>
      <c r="G238" s="7">
        <f t="shared" si="46"/>
        <v>2.2653107948493534</v>
      </c>
      <c r="H238" s="7">
        <f t="shared" si="47"/>
        <v>1.6608147103661164</v>
      </c>
      <c r="I238">
        <v>1.81</v>
      </c>
      <c r="J238">
        <v>2.0299999999999998</v>
      </c>
      <c r="K238" s="7">
        <f t="shared" si="48"/>
        <v>1.8916256157635472</v>
      </c>
      <c r="L238" s="7">
        <f t="shared" si="49"/>
        <v>2.1215469613259672</v>
      </c>
      <c r="M238" s="16">
        <f t="shared" si="50"/>
        <v>0.52864583333333326</v>
      </c>
      <c r="N238" s="16">
        <f t="shared" si="51"/>
        <v>0.47135416666666657</v>
      </c>
      <c r="O238" s="13">
        <f t="shared" si="52"/>
        <v>0.79900736098349268</v>
      </c>
      <c r="P238" s="13">
        <f t="shared" si="53"/>
        <v>1.2222916784934419</v>
      </c>
      <c r="Q238" t="s">
        <v>144</v>
      </c>
      <c r="R238" t="s">
        <v>158</v>
      </c>
      <c r="S238" t="s">
        <v>10</v>
      </c>
      <c r="T238" s="8" t="s">
        <v>431</v>
      </c>
      <c r="U238" s="27" t="s">
        <v>29</v>
      </c>
      <c r="V238" t="s">
        <v>481</v>
      </c>
      <c r="W238" s="17" t="s">
        <v>436</v>
      </c>
      <c r="X238" s="37">
        <v>6</v>
      </c>
      <c r="Y238" s="13" t="str">
        <f t="shared" si="55"/>
        <v>Y</v>
      </c>
    </row>
    <row r="239" spans="1:25" x14ac:dyDescent="0.25">
      <c r="A239" s="26">
        <v>0.64052348119824898</v>
      </c>
      <c r="B239" s="26">
        <v>0.35123056894389165</v>
      </c>
      <c r="C239" s="14">
        <f t="shared" si="44"/>
        <v>1.5612230142277783</v>
      </c>
      <c r="D239" s="15">
        <f t="shared" si="45"/>
        <v>2.8471325915818788</v>
      </c>
      <c r="E239" s="11">
        <v>4.4887514660411743E-2</v>
      </c>
      <c r="F239" s="7">
        <f t="shared" si="54"/>
        <v>1.0448875146604117</v>
      </c>
      <c r="G239" s="7">
        <f t="shared" si="46"/>
        <v>1.4941541480043194</v>
      </c>
      <c r="H239" s="7">
        <f t="shared" si="47"/>
        <v>2.7248220996373913</v>
      </c>
      <c r="I239">
        <v>2.2599999999999998</v>
      </c>
      <c r="J239">
        <v>1.66</v>
      </c>
      <c r="K239" s="7">
        <f t="shared" si="48"/>
        <v>2.3614457831325302</v>
      </c>
      <c r="L239" s="7">
        <f t="shared" si="49"/>
        <v>1.7345132743362834</v>
      </c>
      <c r="M239" s="16">
        <f t="shared" si="50"/>
        <v>0.42346938775510201</v>
      </c>
      <c r="N239" s="16">
        <f t="shared" si="51"/>
        <v>0.57653061224489788</v>
      </c>
      <c r="O239" s="13">
        <f t="shared" si="52"/>
        <v>1.5125614736729736</v>
      </c>
      <c r="P239" s="13">
        <f t="shared" si="53"/>
        <v>0.60921408418586531</v>
      </c>
      <c r="Q239" t="s">
        <v>157</v>
      </c>
      <c r="R239" t="s">
        <v>148</v>
      </c>
      <c r="S239" t="s">
        <v>10</v>
      </c>
      <c r="T239" s="8" t="s">
        <v>431</v>
      </c>
      <c r="U239" s="27" t="s">
        <v>29</v>
      </c>
      <c r="V239" t="s">
        <v>481</v>
      </c>
      <c r="W239" s="17" t="s">
        <v>421</v>
      </c>
      <c r="X239" s="37">
        <v>2</v>
      </c>
      <c r="Y239" s="13" t="str">
        <f t="shared" si="55"/>
        <v>N</v>
      </c>
    </row>
    <row r="240" spans="1:25" x14ac:dyDescent="0.25">
      <c r="A240" s="26">
        <v>0.27316692455052255</v>
      </c>
      <c r="B240" s="26">
        <v>0.72666815114593075</v>
      </c>
      <c r="C240" s="14">
        <f t="shared" si="44"/>
        <v>3.6607653054828342</v>
      </c>
      <c r="D240" s="15">
        <f t="shared" si="45"/>
        <v>1.3761439777194504</v>
      </c>
      <c r="E240" s="11">
        <v>4.0540540540540349E-2</v>
      </c>
      <c r="F240" s="7">
        <f t="shared" si="54"/>
        <v>1.0405405405405403</v>
      </c>
      <c r="G240" s="7">
        <f t="shared" si="46"/>
        <v>3.5181380857886984</v>
      </c>
      <c r="H240" s="7">
        <f t="shared" si="47"/>
        <v>1.3225279785875239</v>
      </c>
      <c r="I240">
        <v>2</v>
      </c>
      <c r="J240">
        <v>1.85</v>
      </c>
      <c r="K240" s="7">
        <f t="shared" si="48"/>
        <v>2.0810810810810807</v>
      </c>
      <c r="L240" s="7">
        <f t="shared" si="49"/>
        <v>1.9249999999999998</v>
      </c>
      <c r="M240" s="16">
        <f t="shared" si="50"/>
        <v>0.48051948051948062</v>
      </c>
      <c r="N240" s="16">
        <f t="shared" si="51"/>
        <v>0.51948051948051954</v>
      </c>
      <c r="O240" s="13">
        <f t="shared" si="52"/>
        <v>0.56848251865919552</v>
      </c>
      <c r="P240" s="13">
        <f t="shared" si="53"/>
        <v>1.3988361909559166</v>
      </c>
      <c r="Q240" t="s">
        <v>139</v>
      </c>
      <c r="R240" t="s">
        <v>150</v>
      </c>
      <c r="S240" t="s">
        <v>10</v>
      </c>
      <c r="T240" s="8" t="s">
        <v>432</v>
      </c>
      <c r="U240" s="27" t="s">
        <v>421</v>
      </c>
      <c r="V240" t="s">
        <v>481</v>
      </c>
      <c r="W240" s="48" t="s">
        <v>421</v>
      </c>
      <c r="X240" s="37">
        <v>2</v>
      </c>
      <c r="Y240" s="13" t="str">
        <f t="shared" si="55"/>
        <v>N</v>
      </c>
    </row>
    <row r="241" spans="1:25" x14ac:dyDescent="0.25">
      <c r="A241" s="26">
        <v>0.29586365275518961</v>
      </c>
      <c r="B241" s="26">
        <v>0.70378702871446241</v>
      </c>
      <c r="C241" s="14">
        <f t="shared" si="44"/>
        <v>3.3799352867026329</v>
      </c>
      <c r="D241" s="15">
        <f t="shared" si="45"/>
        <v>1.4208843857588571</v>
      </c>
      <c r="E241" s="11">
        <v>4.2741828768029677E-2</v>
      </c>
      <c r="F241" s="7">
        <f t="shared" si="54"/>
        <v>1.0427418287680297</v>
      </c>
      <c r="G241" s="7">
        <f t="shared" si="46"/>
        <v>3.2413922540116493</v>
      </c>
      <c r="H241" s="7">
        <f t="shared" si="47"/>
        <v>1.3626425511649343</v>
      </c>
      <c r="I241">
        <v>2.29</v>
      </c>
      <c r="J241">
        <v>1.65</v>
      </c>
      <c r="K241" s="7">
        <f t="shared" si="48"/>
        <v>2.3878787878787882</v>
      </c>
      <c r="L241" s="7">
        <f t="shared" si="49"/>
        <v>1.7205240174672489</v>
      </c>
      <c r="M241" s="16">
        <f t="shared" si="50"/>
        <v>0.41878172588832485</v>
      </c>
      <c r="N241" s="16">
        <f t="shared" si="51"/>
        <v>0.58121827411167515</v>
      </c>
      <c r="O241" s="13">
        <f t="shared" si="52"/>
        <v>0.70648654051845272</v>
      </c>
      <c r="P241" s="13">
        <f t="shared" si="53"/>
        <v>1.210882486085145</v>
      </c>
      <c r="Q241" t="s">
        <v>172</v>
      </c>
      <c r="R241" t="s">
        <v>162</v>
      </c>
      <c r="S241" t="s">
        <v>408</v>
      </c>
      <c r="T241" s="8" t="s">
        <v>432</v>
      </c>
      <c r="U241" s="27" t="s">
        <v>421</v>
      </c>
      <c r="V241" t="s">
        <v>481</v>
      </c>
      <c r="W241" s="17" t="s">
        <v>33</v>
      </c>
      <c r="X241" s="37">
        <v>1</v>
      </c>
      <c r="Y241" s="13" t="str">
        <f t="shared" si="55"/>
        <v>N</v>
      </c>
    </row>
    <row r="242" spans="1:25" x14ac:dyDescent="0.25">
      <c r="A242" s="26">
        <v>0.13788887372274197</v>
      </c>
      <c r="B242" s="26">
        <v>0.86208402377771243</v>
      </c>
      <c r="C242" s="14">
        <f t="shared" si="44"/>
        <v>7.2522167525331689</v>
      </c>
      <c r="D242" s="15">
        <f t="shared" si="45"/>
        <v>1.159979737958639</v>
      </c>
      <c r="E242" s="11">
        <v>4.0847359865764821E-2</v>
      </c>
      <c r="F242" s="7">
        <f t="shared" si="54"/>
        <v>1.0408473598657648</v>
      </c>
      <c r="G242" s="7">
        <f t="shared" si="46"/>
        <v>6.9676083469803558</v>
      </c>
      <c r="H242" s="7">
        <f t="shared" si="47"/>
        <v>1.1144571074362319</v>
      </c>
      <c r="I242">
        <v>2.34</v>
      </c>
      <c r="J242">
        <v>1.63</v>
      </c>
      <c r="K242" s="7">
        <f t="shared" si="48"/>
        <v>2.4355828220858897</v>
      </c>
      <c r="L242" s="7">
        <f t="shared" si="49"/>
        <v>1.6965811965811965</v>
      </c>
      <c r="M242" s="16">
        <f t="shared" si="50"/>
        <v>0.41057934508816119</v>
      </c>
      <c r="N242" s="16">
        <f t="shared" si="51"/>
        <v>0.58942065491183881</v>
      </c>
      <c r="O242" s="13">
        <f t="shared" si="52"/>
        <v>0.33583977219588074</v>
      </c>
      <c r="P242" s="13">
        <f t="shared" si="53"/>
        <v>1.462595544614324</v>
      </c>
      <c r="Q242" t="s">
        <v>170</v>
      </c>
      <c r="R242" t="s">
        <v>159</v>
      </c>
      <c r="S242" t="s">
        <v>408</v>
      </c>
      <c r="T242" s="8" t="s">
        <v>430</v>
      </c>
      <c r="U242" s="27" t="s">
        <v>424</v>
      </c>
      <c r="V242" t="s">
        <v>481</v>
      </c>
      <c r="W242" s="17" t="s">
        <v>428</v>
      </c>
      <c r="X242" s="37">
        <v>4</v>
      </c>
      <c r="Y242" s="13" t="str">
        <f t="shared" si="55"/>
        <v>Y</v>
      </c>
    </row>
    <row r="243" spans="1:25" x14ac:dyDescent="0.25">
      <c r="A243" s="26">
        <v>0.54917504293109898</v>
      </c>
      <c r="B243" s="26">
        <v>0.44881624677317372</v>
      </c>
      <c r="C243" s="14">
        <f t="shared" si="44"/>
        <v>1.8209130456160638</v>
      </c>
      <c r="D243" s="15">
        <f t="shared" si="45"/>
        <v>2.2280833351948326</v>
      </c>
      <c r="E243" s="11">
        <v>4.7518250156042274E-2</v>
      </c>
      <c r="F243" s="7">
        <f t="shared" si="54"/>
        <v>1.0475182501560423</v>
      </c>
      <c r="G243" s="7">
        <f t="shared" si="46"/>
        <v>1.7383115237799569</v>
      </c>
      <c r="H243" s="7">
        <f t="shared" si="47"/>
        <v>2.1270114719843103</v>
      </c>
      <c r="I243">
        <v>2.13</v>
      </c>
      <c r="J243">
        <v>1.73</v>
      </c>
      <c r="K243" s="7">
        <f t="shared" si="48"/>
        <v>2.2312138728323698</v>
      </c>
      <c r="L243" s="7">
        <f t="shared" si="49"/>
        <v>1.812206572769953</v>
      </c>
      <c r="M243" s="16">
        <f t="shared" si="50"/>
        <v>0.44818652849740936</v>
      </c>
      <c r="N243" s="16">
        <f t="shared" si="51"/>
        <v>0.55181347150259064</v>
      </c>
      <c r="O243" s="13">
        <f t="shared" si="52"/>
        <v>1.2253269744011803</v>
      </c>
      <c r="P243" s="13">
        <f t="shared" si="53"/>
        <v>0.81334775236828682</v>
      </c>
      <c r="Q243" t="s">
        <v>164</v>
      </c>
      <c r="R243" t="s">
        <v>166</v>
      </c>
      <c r="S243" t="s">
        <v>408</v>
      </c>
      <c r="T243" s="8" t="s">
        <v>430</v>
      </c>
      <c r="U243" s="27" t="s">
        <v>32</v>
      </c>
      <c r="V243" t="s">
        <v>481</v>
      </c>
      <c r="W243" s="17" t="s">
        <v>30</v>
      </c>
      <c r="X243" s="37">
        <v>5</v>
      </c>
      <c r="Y243" s="13" t="str">
        <f t="shared" si="55"/>
        <v>Y</v>
      </c>
    </row>
    <row r="244" spans="1:25" x14ac:dyDescent="0.25">
      <c r="A244" s="26">
        <v>0.38171450456589989</v>
      </c>
      <c r="B244" s="26">
        <v>0.61794605270992309</v>
      </c>
      <c r="C244" s="14">
        <f t="shared" si="44"/>
        <v>2.619758977032423</v>
      </c>
      <c r="D244" s="15">
        <f t="shared" si="45"/>
        <v>1.6182642410524808</v>
      </c>
      <c r="E244" s="11">
        <v>4.1416326203636888E-2</v>
      </c>
      <c r="F244" s="7">
        <f t="shared" si="54"/>
        <v>1.0414163262036369</v>
      </c>
      <c r="G244" s="7">
        <f t="shared" si="46"/>
        <v>2.5155731777150567</v>
      </c>
      <c r="H244" s="7">
        <f t="shared" si="47"/>
        <v>1.5539071170044707</v>
      </c>
      <c r="I244">
        <v>2.19</v>
      </c>
      <c r="J244">
        <v>1.71</v>
      </c>
      <c r="K244" s="7">
        <f t="shared" si="48"/>
        <v>2.2807017543859649</v>
      </c>
      <c r="L244" s="7">
        <f t="shared" si="49"/>
        <v>1.780821917808219</v>
      </c>
      <c r="M244" s="16">
        <f t="shared" si="50"/>
        <v>0.43846153846153846</v>
      </c>
      <c r="N244" s="16">
        <f t="shared" si="51"/>
        <v>0.56153846153846165</v>
      </c>
      <c r="O244" s="13">
        <f t="shared" si="52"/>
        <v>0.87057694023801724</v>
      </c>
      <c r="P244" s="13">
        <f t="shared" si="53"/>
        <v>1.100451874688904</v>
      </c>
      <c r="Q244" t="s">
        <v>161</v>
      </c>
      <c r="R244" t="s">
        <v>179</v>
      </c>
      <c r="S244" t="s">
        <v>408</v>
      </c>
      <c r="T244" s="8" t="s">
        <v>432</v>
      </c>
      <c r="U244" s="27" t="s">
        <v>421</v>
      </c>
      <c r="V244" t="s">
        <v>481</v>
      </c>
      <c r="W244" s="17" t="s">
        <v>32</v>
      </c>
      <c r="X244" s="37">
        <v>3</v>
      </c>
      <c r="Y244" s="13" t="str">
        <f t="shared" si="55"/>
        <v>Y</v>
      </c>
    </row>
    <row r="245" spans="1:25" x14ac:dyDescent="0.25">
      <c r="A245" s="26">
        <v>0.46347798103091525</v>
      </c>
      <c r="B245" s="26">
        <v>0.5357719639254932</v>
      </c>
      <c r="C245" s="14">
        <f t="shared" si="44"/>
        <v>2.1575998017763376</v>
      </c>
      <c r="D245" s="15">
        <f t="shared" si="45"/>
        <v>1.8664657117800669</v>
      </c>
      <c r="E245" s="11">
        <v>3.9136302294197067E-2</v>
      </c>
      <c r="F245" s="7">
        <f t="shared" si="54"/>
        <v>1.0391363022941971</v>
      </c>
      <c r="G245" s="7">
        <f t="shared" si="46"/>
        <v>2.0763395495016441</v>
      </c>
      <c r="H245" s="7">
        <f t="shared" si="47"/>
        <v>1.7961702499078305</v>
      </c>
      <c r="I245">
        <v>1.9</v>
      </c>
      <c r="J245">
        <v>1.95</v>
      </c>
      <c r="K245" s="7">
        <f t="shared" si="48"/>
        <v>1.9743589743589742</v>
      </c>
      <c r="L245" s="7">
        <f t="shared" si="49"/>
        <v>2.0263157894736841</v>
      </c>
      <c r="M245" s="16">
        <f t="shared" si="50"/>
        <v>0.50649350649350655</v>
      </c>
      <c r="N245" s="16">
        <f t="shared" si="51"/>
        <v>0.49350649350649356</v>
      </c>
      <c r="O245" s="13">
        <f t="shared" si="52"/>
        <v>0.91507191126616616</v>
      </c>
      <c r="P245" s="13">
        <f t="shared" si="53"/>
        <v>1.085643190059552</v>
      </c>
      <c r="Q245" t="s">
        <v>163</v>
      </c>
      <c r="R245" t="s">
        <v>175</v>
      </c>
      <c r="S245" t="s">
        <v>408</v>
      </c>
      <c r="T245" s="8" t="s">
        <v>432</v>
      </c>
      <c r="U245" s="27" t="s">
        <v>421</v>
      </c>
      <c r="V245" t="s">
        <v>481</v>
      </c>
      <c r="W245" s="17" t="s">
        <v>422</v>
      </c>
      <c r="X245" s="37">
        <v>0</v>
      </c>
      <c r="Y245" s="13" t="str">
        <f t="shared" si="55"/>
        <v>N</v>
      </c>
    </row>
    <row r="246" spans="1:25" x14ac:dyDescent="0.25">
      <c r="A246" s="26">
        <v>0.27109632054927402</v>
      </c>
      <c r="B246" s="26">
        <v>0.72880090143037213</v>
      </c>
      <c r="C246" s="14">
        <f t="shared" si="44"/>
        <v>3.6887258298964691</v>
      </c>
      <c r="D246" s="15">
        <f t="shared" si="45"/>
        <v>1.372116853913548</v>
      </c>
      <c r="E246" s="11">
        <v>4.4372294372294396E-2</v>
      </c>
      <c r="F246" s="7">
        <f t="shared" si="54"/>
        <v>1.0443722943722944</v>
      </c>
      <c r="G246" s="7">
        <f t="shared" si="46"/>
        <v>3.5320027635485363</v>
      </c>
      <c r="H246" s="7">
        <f t="shared" si="47"/>
        <v>1.3138196611565993</v>
      </c>
      <c r="I246">
        <v>2.1</v>
      </c>
      <c r="J246">
        <v>1.76</v>
      </c>
      <c r="K246" s="7">
        <f t="shared" si="48"/>
        <v>2.1931818181818183</v>
      </c>
      <c r="L246" s="7">
        <f t="shared" si="49"/>
        <v>1.8380952380952382</v>
      </c>
      <c r="M246" s="16">
        <f t="shared" si="50"/>
        <v>0.45595854922279788</v>
      </c>
      <c r="N246" s="16">
        <f t="shared" si="51"/>
        <v>0.54404145077720201</v>
      </c>
      <c r="O246" s="13">
        <f t="shared" si="52"/>
        <v>0.59456352120465783</v>
      </c>
      <c r="P246" s="13">
        <f t="shared" si="53"/>
        <v>1.3396054664386841</v>
      </c>
      <c r="Q246" t="s">
        <v>165</v>
      </c>
      <c r="R246" t="s">
        <v>167</v>
      </c>
      <c r="S246" t="s">
        <v>408</v>
      </c>
      <c r="T246" s="8" t="s">
        <v>432</v>
      </c>
      <c r="U246" s="27" t="s">
        <v>421</v>
      </c>
      <c r="V246" t="s">
        <v>481</v>
      </c>
      <c r="W246" s="17" t="s">
        <v>424</v>
      </c>
      <c r="X246" s="37">
        <v>1</v>
      </c>
      <c r="Y246" s="13" t="str">
        <f t="shared" si="55"/>
        <v>N</v>
      </c>
    </row>
    <row r="247" spans="1:25" x14ac:dyDescent="0.25">
      <c r="A247" s="26">
        <v>0.25144130623153865</v>
      </c>
      <c r="B247" s="26">
        <v>0.74844854268308059</v>
      </c>
      <c r="C247" s="14">
        <f t="shared" si="44"/>
        <v>3.9770712894688605</v>
      </c>
      <c r="D247" s="15">
        <f t="shared" si="45"/>
        <v>1.3360971970299302</v>
      </c>
      <c r="E247" s="11">
        <v>4.4607566346696714E-2</v>
      </c>
      <c r="F247" s="7">
        <f t="shared" si="54"/>
        <v>1.0446075663466967</v>
      </c>
      <c r="G247" s="7">
        <f t="shared" si="46"/>
        <v>3.8072395965672174</v>
      </c>
      <c r="H247" s="7">
        <f t="shared" si="47"/>
        <v>1.2790422356432467</v>
      </c>
      <c r="I247">
        <v>2.5299999999999998</v>
      </c>
      <c r="J247">
        <v>1.54</v>
      </c>
      <c r="K247" s="7">
        <f t="shared" si="48"/>
        <v>2.6428571428571423</v>
      </c>
      <c r="L247" s="7">
        <f t="shared" si="49"/>
        <v>1.6086956521739131</v>
      </c>
      <c r="M247" s="16">
        <f t="shared" si="50"/>
        <v>0.37837837837837845</v>
      </c>
      <c r="N247" s="16">
        <f t="shared" si="51"/>
        <v>0.6216216216216216</v>
      </c>
      <c r="O247" s="13">
        <f t="shared" si="52"/>
        <v>0.66452345218335207</v>
      </c>
      <c r="P247" s="13">
        <f t="shared" si="53"/>
        <v>1.204025916490173</v>
      </c>
      <c r="Q247" t="s">
        <v>168</v>
      </c>
      <c r="R247" t="s">
        <v>176</v>
      </c>
      <c r="S247" t="s">
        <v>408</v>
      </c>
      <c r="T247" s="8" t="s">
        <v>432</v>
      </c>
      <c r="U247" s="27" t="s">
        <v>421</v>
      </c>
      <c r="V247" t="s">
        <v>481</v>
      </c>
      <c r="W247" s="17" t="s">
        <v>423</v>
      </c>
      <c r="X247" s="37">
        <v>2</v>
      </c>
      <c r="Y247" s="13" t="str">
        <f t="shared" si="55"/>
        <v>N</v>
      </c>
    </row>
    <row r="248" spans="1:25" x14ac:dyDescent="0.25">
      <c r="A248" s="26">
        <v>0.61051271267734863</v>
      </c>
      <c r="B248" s="26">
        <v>0.38501833068758562</v>
      </c>
      <c r="C248" s="14">
        <f t="shared" si="44"/>
        <v>1.6379675299709811</v>
      </c>
      <c r="D248" s="15">
        <f t="shared" si="45"/>
        <v>2.5972789353019849</v>
      </c>
      <c r="E248" s="11">
        <v>4.2780748663101553E-2</v>
      </c>
      <c r="F248" s="7">
        <f t="shared" si="54"/>
        <v>1.0427807486631016</v>
      </c>
      <c r="G248" s="7">
        <f t="shared" si="46"/>
        <v>1.5707688620747358</v>
      </c>
      <c r="H248" s="7">
        <f t="shared" si="47"/>
        <v>2.4907239020588268</v>
      </c>
      <c r="I248">
        <v>2.2000000000000002</v>
      </c>
      <c r="J248">
        <v>1.7</v>
      </c>
      <c r="K248" s="7">
        <f t="shared" si="48"/>
        <v>2.2941176470588238</v>
      </c>
      <c r="L248" s="7">
        <f t="shared" si="49"/>
        <v>1.7727272727272725</v>
      </c>
      <c r="M248" s="16">
        <f t="shared" si="50"/>
        <v>0.43589743589743585</v>
      </c>
      <c r="N248" s="16">
        <f t="shared" si="51"/>
        <v>0.56410256410256421</v>
      </c>
      <c r="O248" s="13">
        <f t="shared" si="52"/>
        <v>1.4005879879068588</v>
      </c>
      <c r="P248" s="13">
        <f t="shared" si="53"/>
        <v>0.68253249530981086</v>
      </c>
      <c r="Q248" t="s">
        <v>66</v>
      </c>
      <c r="R248" t="s">
        <v>177</v>
      </c>
      <c r="S248" t="s">
        <v>408</v>
      </c>
      <c r="T248" s="8" t="s">
        <v>430</v>
      </c>
      <c r="U248" s="27" t="s">
        <v>32</v>
      </c>
      <c r="V248" t="s">
        <v>481</v>
      </c>
      <c r="W248" s="17" t="s">
        <v>33</v>
      </c>
      <c r="X248" s="37">
        <v>1</v>
      </c>
      <c r="Y248" s="13" t="str">
        <f t="shared" si="55"/>
        <v>N</v>
      </c>
    </row>
    <row r="249" spans="1:25" x14ac:dyDescent="0.25">
      <c r="A249" s="26">
        <v>0.35159475209181784</v>
      </c>
      <c r="B249" s="26">
        <v>0.64815587144810671</v>
      </c>
      <c r="C249" s="14">
        <f t="shared" si="44"/>
        <v>2.8441835210863817</v>
      </c>
      <c r="D249" s="15">
        <f t="shared" si="45"/>
        <v>1.5428387584699415</v>
      </c>
      <c r="E249" s="11">
        <v>3.8647342995169254E-2</v>
      </c>
      <c r="F249" s="7">
        <f t="shared" si="54"/>
        <v>1.0386473429951693</v>
      </c>
      <c r="G249" s="7">
        <f t="shared" si="46"/>
        <v>2.7383534365808413</v>
      </c>
      <c r="H249" s="7">
        <f t="shared" si="47"/>
        <v>1.4854308046664084</v>
      </c>
      <c r="I249">
        <v>2.0699999999999998</v>
      </c>
      <c r="J249">
        <v>1.8</v>
      </c>
      <c r="K249" s="7">
        <f t="shared" si="48"/>
        <v>2.1500000000000004</v>
      </c>
      <c r="L249" s="7">
        <f t="shared" si="49"/>
        <v>1.8695652173913047</v>
      </c>
      <c r="M249" s="16">
        <f t="shared" si="50"/>
        <v>0.46511627906976738</v>
      </c>
      <c r="N249" s="16">
        <f t="shared" si="51"/>
        <v>0.53488372093023251</v>
      </c>
      <c r="O249" s="13">
        <f t="shared" si="52"/>
        <v>0.75592871699740849</v>
      </c>
      <c r="P249" s="13">
        <f t="shared" si="53"/>
        <v>1.2117696727073304</v>
      </c>
      <c r="Q249" t="s">
        <v>171</v>
      </c>
      <c r="R249" t="s">
        <v>173</v>
      </c>
      <c r="S249" t="s">
        <v>408</v>
      </c>
      <c r="T249" s="8" t="s">
        <v>432</v>
      </c>
      <c r="U249" s="27" t="s">
        <v>421</v>
      </c>
      <c r="V249" t="s">
        <v>481</v>
      </c>
      <c r="W249" s="17" t="s">
        <v>33</v>
      </c>
      <c r="X249" s="37">
        <v>1</v>
      </c>
      <c r="Y249" s="13" t="str">
        <f t="shared" si="55"/>
        <v>N</v>
      </c>
    </row>
    <row r="250" spans="1:25" x14ac:dyDescent="0.25">
      <c r="A250" s="26">
        <v>0.50093695386380799</v>
      </c>
      <c r="B250" s="26">
        <v>0.4961693575022163</v>
      </c>
      <c r="C250" s="14">
        <f t="shared" si="44"/>
        <v>1.9962591944691599</v>
      </c>
      <c r="D250" s="15">
        <f t="shared" si="45"/>
        <v>2.0154408668728263</v>
      </c>
      <c r="E250" s="11">
        <v>4.1666666666666519E-2</v>
      </c>
      <c r="F250" s="7">
        <f t="shared" si="54"/>
        <v>1.0416666666666665</v>
      </c>
      <c r="G250" s="7">
        <f t="shared" si="46"/>
        <v>1.9164088266903938</v>
      </c>
      <c r="H250" s="7">
        <f t="shared" si="47"/>
        <v>1.9348232321979135</v>
      </c>
      <c r="I250">
        <v>2.2400000000000002</v>
      </c>
      <c r="J250">
        <v>1.68</v>
      </c>
      <c r="K250" s="7">
        <f t="shared" si="48"/>
        <v>2.333333333333333</v>
      </c>
      <c r="L250" s="7">
        <f t="shared" si="49"/>
        <v>1.7499999999999998</v>
      </c>
      <c r="M250" s="16">
        <f t="shared" si="50"/>
        <v>0.4285714285714286</v>
      </c>
      <c r="N250" s="16">
        <f t="shared" si="51"/>
        <v>0.57142857142857151</v>
      </c>
      <c r="O250" s="13">
        <f t="shared" si="52"/>
        <v>1.1688528923488852</v>
      </c>
      <c r="P250" s="13">
        <f t="shared" si="53"/>
        <v>0.86829637562887829</v>
      </c>
      <c r="Q250" t="s">
        <v>180</v>
      </c>
      <c r="R250" t="s">
        <v>169</v>
      </c>
      <c r="S250" t="s">
        <v>408</v>
      </c>
      <c r="T250" s="8" t="s">
        <v>430</v>
      </c>
      <c r="U250" s="27" t="s">
        <v>32</v>
      </c>
      <c r="V250" t="s">
        <v>481</v>
      </c>
      <c r="W250" s="17" t="s">
        <v>425</v>
      </c>
      <c r="X250" s="37">
        <v>4</v>
      </c>
      <c r="Y250" s="13" t="str">
        <f t="shared" si="55"/>
        <v>Y</v>
      </c>
    </row>
    <row r="251" spans="1:25" x14ac:dyDescent="0.25">
      <c r="A251" s="26">
        <v>0.25685484241818407</v>
      </c>
      <c r="B251" s="26">
        <v>0.74285229423914512</v>
      </c>
      <c r="C251" s="14">
        <f t="shared" si="44"/>
        <v>3.8932495513240317</v>
      </c>
      <c r="D251" s="15">
        <f t="shared" si="45"/>
        <v>1.3461626325381877</v>
      </c>
      <c r="E251" s="11">
        <v>4.1986687147977486E-2</v>
      </c>
      <c r="F251" s="7">
        <f t="shared" si="54"/>
        <v>1.0419866871479775</v>
      </c>
      <c r="G251" s="7">
        <f t="shared" si="46"/>
        <v>3.7363716824254714</v>
      </c>
      <c r="H251" s="7">
        <f t="shared" si="47"/>
        <v>1.2919192242491797</v>
      </c>
      <c r="I251">
        <v>2.52</v>
      </c>
      <c r="J251">
        <v>1.55</v>
      </c>
      <c r="K251" s="7">
        <f t="shared" si="48"/>
        <v>2.6258064516129034</v>
      </c>
      <c r="L251" s="7">
        <f t="shared" si="49"/>
        <v>1.6150793650793651</v>
      </c>
      <c r="M251" s="16">
        <f t="shared" si="50"/>
        <v>0.38083538083538082</v>
      </c>
      <c r="N251" s="16">
        <f t="shared" si="51"/>
        <v>0.61916461916461918</v>
      </c>
      <c r="O251" s="13">
        <f t="shared" si="52"/>
        <v>0.67445110234968331</v>
      </c>
      <c r="P251" s="13">
        <f t="shared" si="53"/>
        <v>1.1997654117275081</v>
      </c>
      <c r="Q251" t="s">
        <v>67</v>
      </c>
      <c r="R251" t="s">
        <v>178</v>
      </c>
      <c r="S251" t="s">
        <v>408</v>
      </c>
      <c r="T251" s="8" t="s">
        <v>432</v>
      </c>
      <c r="U251" s="27" t="s">
        <v>421</v>
      </c>
      <c r="V251" t="s">
        <v>481</v>
      </c>
      <c r="W251" s="48" t="s">
        <v>421</v>
      </c>
      <c r="X251" s="37">
        <v>2</v>
      </c>
      <c r="Y251" s="13" t="str">
        <f t="shared" si="55"/>
        <v>N</v>
      </c>
    </row>
    <row r="252" spans="1:25" x14ac:dyDescent="0.25">
      <c r="A252" s="26">
        <v>0.52836471456498657</v>
      </c>
      <c r="B252" s="26">
        <v>0.47032105823033554</v>
      </c>
      <c r="C252" s="14">
        <f t="shared" si="44"/>
        <v>1.8926320634853906</v>
      </c>
      <c r="D252" s="15">
        <f t="shared" si="45"/>
        <v>2.1262071567934324</v>
      </c>
      <c r="E252" s="11">
        <v>3.7923081049187513E-2</v>
      </c>
      <c r="F252" s="7">
        <f t="shared" si="54"/>
        <v>1.0379230810491875</v>
      </c>
      <c r="G252" s="7">
        <f t="shared" si="46"/>
        <v>1.8234800805973195</v>
      </c>
      <c r="H252" s="7">
        <f t="shared" si="47"/>
        <v>2.0485209314780337</v>
      </c>
      <c r="I252">
        <v>2.06</v>
      </c>
      <c r="J252">
        <v>1.81</v>
      </c>
      <c r="K252" s="7">
        <f t="shared" si="48"/>
        <v>2.1381215469613264</v>
      </c>
      <c r="L252" s="7">
        <f t="shared" si="49"/>
        <v>1.8786407766990294</v>
      </c>
      <c r="M252" s="16">
        <f t="shared" si="50"/>
        <v>0.46770025839793272</v>
      </c>
      <c r="N252" s="16">
        <f t="shared" si="51"/>
        <v>0.53229974160206706</v>
      </c>
      <c r="O252" s="13">
        <f t="shared" si="52"/>
        <v>1.1297079808654689</v>
      </c>
      <c r="P252" s="13">
        <f t="shared" si="53"/>
        <v>0.88356431813174696</v>
      </c>
      <c r="Q252" t="s">
        <v>174</v>
      </c>
      <c r="R252" t="s">
        <v>160</v>
      </c>
      <c r="S252" t="s">
        <v>408</v>
      </c>
      <c r="T252" s="8" t="s">
        <v>432</v>
      </c>
      <c r="U252" s="27" t="s">
        <v>421</v>
      </c>
      <c r="V252" t="s">
        <v>481</v>
      </c>
      <c r="W252" s="17" t="s">
        <v>32</v>
      </c>
      <c r="X252" s="37">
        <v>3</v>
      </c>
      <c r="Y252" s="13" t="str">
        <f t="shared" si="55"/>
        <v>Y</v>
      </c>
    </row>
    <row r="253" spans="1:25" x14ac:dyDescent="0.25">
      <c r="A253" s="26">
        <v>0.36384829963613796</v>
      </c>
      <c r="B253" s="26">
        <v>0.63581112541918527</v>
      </c>
      <c r="C253" s="14">
        <f t="shared" si="44"/>
        <v>2.7483981675880793</v>
      </c>
      <c r="D253" s="15">
        <f t="shared" si="45"/>
        <v>1.5727941208023182</v>
      </c>
      <c r="E253" s="11">
        <v>5.452035886818507E-2</v>
      </c>
      <c r="F253" s="7">
        <f t="shared" si="54"/>
        <v>1.0545203588681851</v>
      </c>
      <c r="G253" s="7">
        <f t="shared" si="46"/>
        <v>2.6063016654680147</v>
      </c>
      <c r="H253" s="7">
        <f t="shared" si="47"/>
        <v>1.4914781943995803</v>
      </c>
      <c r="I253">
        <v>2.0699999999999998</v>
      </c>
      <c r="J253">
        <v>1.75</v>
      </c>
      <c r="K253" s="7">
        <f t="shared" si="48"/>
        <v>2.1828571428571428</v>
      </c>
      <c r="L253" s="7">
        <f t="shared" si="49"/>
        <v>1.8454106280193239</v>
      </c>
      <c r="M253" s="16">
        <f t="shared" si="50"/>
        <v>0.45811518324607331</v>
      </c>
      <c r="N253" s="16">
        <f t="shared" si="51"/>
        <v>0.54188481675392663</v>
      </c>
      <c r="O253" s="13">
        <f t="shared" si="52"/>
        <v>0.79422885977716973</v>
      </c>
      <c r="P253" s="13">
        <f t="shared" si="53"/>
        <v>1.1733326082614919</v>
      </c>
      <c r="Q253" t="s">
        <v>202</v>
      </c>
      <c r="R253" t="s">
        <v>183</v>
      </c>
      <c r="S253" t="s">
        <v>413</v>
      </c>
      <c r="T253" s="8" t="s">
        <v>432</v>
      </c>
      <c r="U253" s="27" t="s">
        <v>421</v>
      </c>
      <c r="V253" t="s">
        <v>481</v>
      </c>
      <c r="W253" s="17" t="s">
        <v>436</v>
      </c>
      <c r="X253" s="37">
        <v>6</v>
      </c>
      <c r="Y253" s="13" t="str">
        <f t="shared" si="55"/>
        <v>Y</v>
      </c>
    </row>
    <row r="254" spans="1:25" x14ac:dyDescent="0.25">
      <c r="A254" s="26">
        <v>0.30194560600522458</v>
      </c>
      <c r="B254" s="26">
        <v>0.69783399778173438</v>
      </c>
      <c r="C254" s="14">
        <f t="shared" ref="C254:C317" si="56">(100%/A254)</f>
        <v>3.3118547848074895</v>
      </c>
      <c r="D254" s="15">
        <f t="shared" ref="D254:D317" si="57">(100%/B254)</f>
        <v>1.4330055617507702</v>
      </c>
      <c r="E254" s="11">
        <v>-3.9900039900031548E-4</v>
      </c>
      <c r="F254" s="7">
        <f t="shared" si="54"/>
        <v>0.99960099960099968</v>
      </c>
      <c r="G254" s="7">
        <f t="shared" ref="G254:G317" si="58">C254/F254</f>
        <v>3.3131767436501645</v>
      </c>
      <c r="H254" s="7">
        <f t="shared" ref="H254:H317" si="59">D254/F254</f>
        <v>1.433577559769116</v>
      </c>
      <c r="I254">
        <v>3.33</v>
      </c>
      <c r="J254">
        <v>1.43</v>
      </c>
      <c r="K254" s="7">
        <f t="shared" ref="K254:K317" si="60">(I254*F254)</f>
        <v>3.3286713286713292</v>
      </c>
      <c r="L254" s="7">
        <f t="shared" ref="L254:L317" si="61">(J254*F254)</f>
        <v>1.4294294294294294</v>
      </c>
      <c r="M254" s="16">
        <f t="shared" ref="M254:M317" si="62">(1/K254)</f>
        <v>0.30042016806722682</v>
      </c>
      <c r="N254" s="16">
        <f t="shared" ref="N254:N317" si="63">(1/L254)</f>
        <v>0.69957983193277307</v>
      </c>
      <c r="O254" s="13">
        <f t="shared" ref="O254:O317" si="64">(I254/G254)</f>
        <v>1.0050776815278806</v>
      </c>
      <c r="P254" s="13">
        <f t="shared" ref="P254:P317" si="65">(J254/H254)</f>
        <v>0.99750445328560233</v>
      </c>
      <c r="Q254" t="s">
        <v>452</v>
      </c>
      <c r="R254" t="s">
        <v>185</v>
      </c>
      <c r="S254" t="s">
        <v>413</v>
      </c>
      <c r="T254" s="8" t="s">
        <v>432</v>
      </c>
      <c r="U254" s="27" t="s">
        <v>421</v>
      </c>
      <c r="V254" t="s">
        <v>481</v>
      </c>
      <c r="W254" s="17" t="s">
        <v>33</v>
      </c>
      <c r="X254" s="37">
        <v>1</v>
      </c>
      <c r="Y254" s="13" t="str">
        <f t="shared" si="55"/>
        <v>N</v>
      </c>
    </row>
    <row r="255" spans="1:25" x14ac:dyDescent="0.25">
      <c r="A255" s="26">
        <v>0.34695485656790043</v>
      </c>
      <c r="B255" s="26">
        <v>0.65202937649328108</v>
      </c>
      <c r="C255" s="14">
        <f t="shared" si="56"/>
        <v>2.8822193466091348</v>
      </c>
      <c r="D255" s="15">
        <f t="shared" si="57"/>
        <v>1.5336732301513176</v>
      </c>
      <c r="E255" s="11">
        <v>5.0049608642928067E-2</v>
      </c>
      <c r="F255" s="7">
        <f t="shared" si="54"/>
        <v>1.0500496086429281</v>
      </c>
      <c r="G255" s="7">
        <f t="shared" si="58"/>
        <v>2.7448411226342739</v>
      </c>
      <c r="H255" s="7">
        <f t="shared" si="59"/>
        <v>1.4605721649031602</v>
      </c>
      <c r="I255">
        <v>1.88</v>
      </c>
      <c r="J255">
        <v>1.93</v>
      </c>
      <c r="K255" s="7">
        <f t="shared" si="60"/>
        <v>1.9740932642487046</v>
      </c>
      <c r="L255" s="7">
        <f t="shared" si="61"/>
        <v>2.0265957446808511</v>
      </c>
      <c r="M255" s="16">
        <f t="shared" si="62"/>
        <v>0.50656167979002631</v>
      </c>
      <c r="N255" s="16">
        <f t="shared" si="63"/>
        <v>0.49343832020997375</v>
      </c>
      <c r="O255" s="13">
        <f t="shared" si="64"/>
        <v>0.68492124534906773</v>
      </c>
      <c r="P255" s="13">
        <f t="shared" si="65"/>
        <v>1.321399959808192</v>
      </c>
      <c r="Q255" t="s">
        <v>181</v>
      </c>
      <c r="R255" t="s">
        <v>186</v>
      </c>
      <c r="S255" t="s">
        <v>413</v>
      </c>
      <c r="T255" s="8" t="s">
        <v>431</v>
      </c>
      <c r="U255" s="27" t="s">
        <v>29</v>
      </c>
      <c r="V255" t="s">
        <v>481</v>
      </c>
      <c r="W255" s="17" t="s">
        <v>437</v>
      </c>
      <c r="X255" s="37">
        <v>2</v>
      </c>
      <c r="Y255" s="13" t="str">
        <f t="shared" si="55"/>
        <v>N</v>
      </c>
    </row>
    <row r="256" spans="1:25" x14ac:dyDescent="0.25">
      <c r="A256" s="26">
        <v>0.47906406848632799</v>
      </c>
      <c r="B256" s="26">
        <v>0.51930651379432036</v>
      </c>
      <c r="C256" s="14">
        <f t="shared" si="56"/>
        <v>2.087403472273853</v>
      </c>
      <c r="D256" s="15">
        <f t="shared" si="57"/>
        <v>1.9256450158760496</v>
      </c>
      <c r="E256" s="11">
        <v>4.7378811142794408E-2</v>
      </c>
      <c r="F256" s="7">
        <f t="shared" si="54"/>
        <v>1.0473788111427944</v>
      </c>
      <c r="G256" s="7">
        <f t="shared" si="58"/>
        <v>1.9929785193919365</v>
      </c>
      <c r="H256" s="7">
        <f t="shared" si="59"/>
        <v>1.8385373041631228</v>
      </c>
      <c r="I256">
        <v>1.88</v>
      </c>
      <c r="J256">
        <v>1.94</v>
      </c>
      <c r="K256" s="7">
        <f t="shared" si="60"/>
        <v>1.9690721649484533</v>
      </c>
      <c r="L256" s="7">
        <f t="shared" si="61"/>
        <v>2.0319148936170213</v>
      </c>
      <c r="M256" s="16">
        <f t="shared" si="62"/>
        <v>0.50785340314136129</v>
      </c>
      <c r="N256" s="16">
        <f t="shared" si="63"/>
        <v>0.49214659685863876</v>
      </c>
      <c r="O256" s="13">
        <f t="shared" si="64"/>
        <v>0.94331172248338802</v>
      </c>
      <c r="P256" s="13">
        <f t="shared" si="65"/>
        <v>1.0551866397310126</v>
      </c>
      <c r="Q256" t="s">
        <v>201</v>
      </c>
      <c r="R256" t="s">
        <v>193</v>
      </c>
      <c r="S256" t="s">
        <v>413</v>
      </c>
      <c r="T256" s="8" t="s">
        <v>430</v>
      </c>
      <c r="U256" s="27" t="s">
        <v>32</v>
      </c>
      <c r="V256" t="s">
        <v>481</v>
      </c>
      <c r="W256" s="17" t="s">
        <v>424</v>
      </c>
      <c r="X256" s="37">
        <v>1</v>
      </c>
      <c r="Y256" s="13" t="str">
        <f t="shared" si="55"/>
        <v>N</v>
      </c>
    </row>
    <row r="257" spans="1:25" x14ac:dyDescent="0.25">
      <c r="A257" s="26">
        <v>0.27557527238092228</v>
      </c>
      <c r="B257" s="26">
        <v>0.72430833007816031</v>
      </c>
      <c r="C257" s="14">
        <f t="shared" si="56"/>
        <v>3.6287726085151779</v>
      </c>
      <c r="D257" s="15">
        <f t="shared" si="57"/>
        <v>1.3806275014013571</v>
      </c>
      <c r="E257" s="11">
        <v>5.1291082992386272E-2</v>
      </c>
      <c r="F257" s="7">
        <f t="shared" si="54"/>
        <v>1.0512910829923863</v>
      </c>
      <c r="G257" s="7">
        <f t="shared" si="58"/>
        <v>3.4517296562492183</v>
      </c>
      <c r="H257" s="7">
        <f t="shared" si="59"/>
        <v>1.3132685359335023</v>
      </c>
      <c r="I257">
        <v>2.21</v>
      </c>
      <c r="J257">
        <v>1.67</v>
      </c>
      <c r="K257" s="7">
        <f t="shared" si="60"/>
        <v>2.3233532934131738</v>
      </c>
      <c r="L257" s="7">
        <f t="shared" si="61"/>
        <v>1.755656108597285</v>
      </c>
      <c r="M257" s="16">
        <f t="shared" si="62"/>
        <v>0.43041237113402059</v>
      </c>
      <c r="N257" s="16">
        <f t="shared" si="63"/>
        <v>0.56958762886597936</v>
      </c>
      <c r="O257" s="13">
        <f t="shared" si="64"/>
        <v>0.64025871666944811</v>
      </c>
      <c r="P257" s="13">
        <f t="shared" si="65"/>
        <v>1.2716363442096208</v>
      </c>
      <c r="Q257" t="s">
        <v>184</v>
      </c>
      <c r="R257" t="s">
        <v>187</v>
      </c>
      <c r="S257" t="s">
        <v>413</v>
      </c>
      <c r="T257" s="8" t="s">
        <v>432</v>
      </c>
      <c r="U257" s="27" t="s">
        <v>421</v>
      </c>
      <c r="V257" t="s">
        <v>481</v>
      </c>
      <c r="W257" s="17" t="s">
        <v>424</v>
      </c>
      <c r="X257" s="37">
        <v>1</v>
      </c>
      <c r="Y257" s="13" t="str">
        <f t="shared" si="55"/>
        <v>N</v>
      </c>
    </row>
    <row r="258" spans="1:25" x14ac:dyDescent="0.25">
      <c r="A258" s="26">
        <v>0.41683231948184257</v>
      </c>
      <c r="B258" s="26">
        <v>0.58131841365801373</v>
      </c>
      <c r="C258" s="14">
        <f t="shared" si="56"/>
        <v>2.3990462189762147</v>
      </c>
      <c r="D258" s="15">
        <f t="shared" si="57"/>
        <v>1.7202276351567529</v>
      </c>
      <c r="E258" s="11">
        <v>5.3618711385701623E-2</v>
      </c>
      <c r="F258" s="7">
        <f t="shared" ref="F258:F321" si="66">(E258/100%) + 1</f>
        <v>1.0536187113857016</v>
      </c>
      <c r="G258" s="7">
        <f t="shared" si="58"/>
        <v>2.276958631288001</v>
      </c>
      <c r="H258" s="7">
        <f t="shared" si="59"/>
        <v>1.6326851607393518</v>
      </c>
      <c r="I258">
        <v>2.06</v>
      </c>
      <c r="J258">
        <v>1.76</v>
      </c>
      <c r="K258" s="7">
        <f t="shared" si="60"/>
        <v>2.1704545454545454</v>
      </c>
      <c r="L258" s="7">
        <f t="shared" si="61"/>
        <v>1.8543689320388348</v>
      </c>
      <c r="M258" s="16">
        <f t="shared" si="62"/>
        <v>0.4607329842931937</v>
      </c>
      <c r="N258" s="16">
        <f t="shared" si="63"/>
        <v>0.53926701570680635</v>
      </c>
      <c r="O258" s="13">
        <f t="shared" si="64"/>
        <v>0.90471560251172656</v>
      </c>
      <c r="P258" s="13">
        <f t="shared" si="65"/>
        <v>1.0779788059095206</v>
      </c>
      <c r="Q258" t="s">
        <v>189</v>
      </c>
      <c r="R258" t="s">
        <v>197</v>
      </c>
      <c r="S258" t="s">
        <v>413</v>
      </c>
      <c r="T258" s="8" t="s">
        <v>430</v>
      </c>
      <c r="U258" s="27" t="s">
        <v>32</v>
      </c>
      <c r="V258" t="s">
        <v>481</v>
      </c>
      <c r="W258" s="17" t="s">
        <v>424</v>
      </c>
      <c r="X258" s="37">
        <v>1</v>
      </c>
      <c r="Y258" s="13" t="str">
        <f t="shared" si="55"/>
        <v>N</v>
      </c>
    </row>
    <row r="259" spans="1:25" x14ac:dyDescent="0.25">
      <c r="A259" s="26">
        <v>0.56511291468593894</v>
      </c>
      <c r="B259" s="26">
        <v>0.43045401103697523</v>
      </c>
      <c r="C259" s="14">
        <f t="shared" si="56"/>
        <v>1.7695578600530644</v>
      </c>
      <c r="D259" s="15">
        <f t="shared" si="57"/>
        <v>2.323128544187504</v>
      </c>
      <c r="E259" s="11">
        <v>4.852876592007016E-2</v>
      </c>
      <c r="F259" s="7">
        <f t="shared" si="66"/>
        <v>1.0485287659200702</v>
      </c>
      <c r="G259" s="7">
        <f t="shared" si="58"/>
        <v>1.687657904645373</v>
      </c>
      <c r="H259" s="7">
        <f t="shared" si="59"/>
        <v>2.2156078304146374</v>
      </c>
      <c r="I259">
        <v>1.98</v>
      </c>
      <c r="J259">
        <v>1.84</v>
      </c>
      <c r="K259" s="7">
        <f t="shared" si="60"/>
        <v>2.0760869565217388</v>
      </c>
      <c r="L259" s="7">
        <f t="shared" si="61"/>
        <v>1.9292929292929293</v>
      </c>
      <c r="M259" s="16">
        <f t="shared" si="62"/>
        <v>0.48167539267015713</v>
      </c>
      <c r="N259" s="16">
        <f t="shared" si="63"/>
        <v>0.51832460732984298</v>
      </c>
      <c r="O259" s="13">
        <f t="shared" si="64"/>
        <v>1.1732235511414599</v>
      </c>
      <c r="P259" s="13">
        <f t="shared" si="65"/>
        <v>0.83047187987941684</v>
      </c>
      <c r="Q259" t="s">
        <v>196</v>
      </c>
      <c r="R259" t="s">
        <v>199</v>
      </c>
      <c r="S259" t="s">
        <v>413</v>
      </c>
      <c r="T259" s="8" t="s">
        <v>430</v>
      </c>
      <c r="U259" s="27" t="s">
        <v>32</v>
      </c>
      <c r="V259" t="s">
        <v>481</v>
      </c>
      <c r="W259" s="17" t="s">
        <v>423</v>
      </c>
      <c r="X259" s="37">
        <v>2</v>
      </c>
      <c r="Y259" s="13" t="str">
        <f t="shared" si="55"/>
        <v>N</v>
      </c>
    </row>
    <row r="260" spans="1:25" x14ac:dyDescent="0.25">
      <c r="A260" s="26">
        <v>0.43110375181965199</v>
      </c>
      <c r="B260" s="26">
        <v>0.56791194989851446</v>
      </c>
      <c r="C260" s="14">
        <f t="shared" si="56"/>
        <v>2.3196272261122424</v>
      </c>
      <c r="D260" s="15">
        <f t="shared" si="57"/>
        <v>1.7608363412298322</v>
      </c>
      <c r="E260" s="11">
        <v>5.2350427350427386E-2</v>
      </c>
      <c r="F260" s="7">
        <f t="shared" si="66"/>
        <v>1.0523504273504274</v>
      </c>
      <c r="G260" s="7">
        <f t="shared" si="58"/>
        <v>2.2042346026812778</v>
      </c>
      <c r="H260" s="7">
        <f t="shared" si="59"/>
        <v>1.6732414369453024</v>
      </c>
      <c r="I260">
        <v>2.34</v>
      </c>
      <c r="J260">
        <v>1.6</v>
      </c>
      <c r="K260" s="7">
        <f t="shared" si="60"/>
        <v>2.4624999999999999</v>
      </c>
      <c r="L260" s="7">
        <f t="shared" si="61"/>
        <v>1.683760683760684</v>
      </c>
      <c r="M260" s="16">
        <f t="shared" si="62"/>
        <v>0.40609137055837563</v>
      </c>
      <c r="N260" s="16">
        <f t="shared" si="63"/>
        <v>0.59390862944162426</v>
      </c>
      <c r="O260" s="13">
        <f t="shared" si="64"/>
        <v>1.0615929888558933</v>
      </c>
      <c r="P260" s="13">
        <f t="shared" si="65"/>
        <v>0.95622781307698601</v>
      </c>
      <c r="Q260" t="s">
        <v>190</v>
      </c>
      <c r="R260" t="s">
        <v>198</v>
      </c>
      <c r="S260" t="s">
        <v>413</v>
      </c>
      <c r="T260" s="8" t="s">
        <v>430</v>
      </c>
      <c r="U260" s="27" t="s">
        <v>32</v>
      </c>
      <c r="V260" t="s">
        <v>481</v>
      </c>
      <c r="W260" s="17" t="s">
        <v>421</v>
      </c>
      <c r="X260" s="37">
        <v>2</v>
      </c>
      <c r="Y260" s="13" t="str">
        <f t="shared" si="55"/>
        <v>N</v>
      </c>
    </row>
    <row r="261" spans="1:25" x14ac:dyDescent="0.25">
      <c r="A261" s="26">
        <v>0.65676321375492974</v>
      </c>
      <c r="B261" s="26">
        <v>0.32134644925214051</v>
      </c>
      <c r="C261" s="14">
        <f t="shared" si="56"/>
        <v>1.5226187750112761</v>
      </c>
      <c r="D261" s="15">
        <f t="shared" si="57"/>
        <v>3.1119061758026847</v>
      </c>
      <c r="E261" s="11">
        <v>-1.7235523858040391E-2</v>
      </c>
      <c r="F261" s="7">
        <f t="shared" si="66"/>
        <v>0.98276447614195961</v>
      </c>
      <c r="G261" s="7">
        <f t="shared" si="58"/>
        <v>1.549322153959638</v>
      </c>
      <c r="H261" s="7">
        <f t="shared" si="59"/>
        <v>3.1664821545230253</v>
      </c>
      <c r="I261">
        <v>1.51</v>
      </c>
      <c r="J261">
        <v>3.12</v>
      </c>
      <c r="K261" s="7">
        <f t="shared" si="60"/>
        <v>1.483974358974359</v>
      </c>
      <c r="L261" s="7">
        <f t="shared" si="61"/>
        <v>3.0662251655629142</v>
      </c>
      <c r="M261" s="16">
        <f t="shared" si="62"/>
        <v>0.67386609071274295</v>
      </c>
      <c r="N261" s="16">
        <f t="shared" si="63"/>
        <v>0.326133909287257</v>
      </c>
      <c r="O261" s="13">
        <f t="shared" si="64"/>
        <v>0.97461976912991177</v>
      </c>
      <c r="P261" s="13">
        <f t="shared" si="65"/>
        <v>0.98532056956119907</v>
      </c>
      <c r="Q261" t="s">
        <v>182</v>
      </c>
      <c r="R261" t="s">
        <v>191</v>
      </c>
      <c r="S261" t="s">
        <v>413</v>
      </c>
      <c r="T261" s="8" t="s">
        <v>430</v>
      </c>
      <c r="U261" s="27" t="s">
        <v>428</v>
      </c>
      <c r="V261" t="s">
        <v>481</v>
      </c>
      <c r="W261" s="17" t="s">
        <v>424</v>
      </c>
      <c r="X261" s="37">
        <v>1</v>
      </c>
      <c r="Y261" s="13" t="str">
        <f t="shared" si="55"/>
        <v>N</v>
      </c>
    </row>
    <row r="262" spans="1:25" x14ac:dyDescent="0.25">
      <c r="A262" s="26">
        <v>0.46064253782343589</v>
      </c>
      <c r="B262" s="26">
        <v>0.53801443873034616</v>
      </c>
      <c r="C262" s="14">
        <f t="shared" si="56"/>
        <v>2.170880710941419</v>
      </c>
      <c r="D262" s="15">
        <f t="shared" si="57"/>
        <v>1.8586861764526024</v>
      </c>
      <c r="E262" s="11">
        <v>3.8647342995169254E-2</v>
      </c>
      <c r="F262" s="7">
        <f t="shared" si="66"/>
        <v>1.0386473429951693</v>
      </c>
      <c r="G262" s="7">
        <f t="shared" si="58"/>
        <v>2.0901037542552263</v>
      </c>
      <c r="H262" s="7">
        <f t="shared" si="59"/>
        <v>1.7895257605845982</v>
      </c>
      <c r="I262">
        <v>1.8</v>
      </c>
      <c r="J262">
        <v>2.0699999999999998</v>
      </c>
      <c r="K262" s="7">
        <f t="shared" si="60"/>
        <v>1.8695652173913047</v>
      </c>
      <c r="L262" s="7">
        <f t="shared" si="61"/>
        <v>2.1500000000000004</v>
      </c>
      <c r="M262" s="16">
        <f t="shared" si="62"/>
        <v>0.53488372093023251</v>
      </c>
      <c r="N262" s="16">
        <f t="shared" si="63"/>
        <v>0.46511627906976738</v>
      </c>
      <c r="O262" s="13">
        <f t="shared" si="64"/>
        <v>0.86120126636555427</v>
      </c>
      <c r="P262" s="13">
        <f t="shared" si="65"/>
        <v>1.1567310432702445</v>
      </c>
      <c r="Q262" t="s">
        <v>195</v>
      </c>
      <c r="R262" t="s">
        <v>194</v>
      </c>
      <c r="S262" t="s">
        <v>413</v>
      </c>
      <c r="T262" s="8" t="s">
        <v>430</v>
      </c>
      <c r="U262" s="27" t="s">
        <v>32</v>
      </c>
      <c r="V262" t="s">
        <v>481</v>
      </c>
      <c r="W262" s="17" t="s">
        <v>434</v>
      </c>
      <c r="X262" s="37">
        <v>4</v>
      </c>
      <c r="Y262" s="13" t="str">
        <f t="shared" si="55"/>
        <v>Y</v>
      </c>
    </row>
    <row r="263" spans="1:25" x14ac:dyDescent="0.25">
      <c r="A263" s="26">
        <v>0.23507424727678972</v>
      </c>
      <c r="B263" s="26">
        <v>0.76486731248141115</v>
      </c>
      <c r="C263" s="14">
        <f t="shared" si="56"/>
        <v>4.2539751231130962</v>
      </c>
      <c r="D263" s="15">
        <f t="shared" si="57"/>
        <v>1.3074163108837304</v>
      </c>
      <c r="E263" s="11">
        <v>2.9099537904333728E-2</v>
      </c>
      <c r="F263" s="7">
        <f t="shared" si="66"/>
        <v>1.0290995379043337</v>
      </c>
      <c r="G263" s="7">
        <f t="shared" si="58"/>
        <v>4.1336867488794367</v>
      </c>
      <c r="H263" s="7">
        <f t="shared" si="59"/>
        <v>1.2704468933551007</v>
      </c>
      <c r="I263">
        <v>2.5499999999999998</v>
      </c>
      <c r="J263">
        <v>1.57</v>
      </c>
      <c r="K263" s="7">
        <f t="shared" si="60"/>
        <v>2.6242038216560508</v>
      </c>
      <c r="L263" s="7">
        <f t="shared" si="61"/>
        <v>1.615686274509804</v>
      </c>
      <c r="M263" s="16">
        <f t="shared" si="62"/>
        <v>0.38106796116504854</v>
      </c>
      <c r="N263" s="16">
        <f t="shared" si="63"/>
        <v>0.6189320388349514</v>
      </c>
      <c r="O263" s="13">
        <f t="shared" si="64"/>
        <v>0.61688273807667116</v>
      </c>
      <c r="P263" s="13">
        <f t="shared" si="65"/>
        <v>1.2357856185974172</v>
      </c>
      <c r="Q263" t="s">
        <v>331</v>
      </c>
      <c r="R263" t="s">
        <v>206</v>
      </c>
      <c r="S263" t="s">
        <v>409</v>
      </c>
      <c r="T263" s="8" t="s">
        <v>432</v>
      </c>
      <c r="U263" s="27" t="s">
        <v>421</v>
      </c>
      <c r="V263" t="s">
        <v>481</v>
      </c>
      <c r="W263" s="17" t="s">
        <v>429</v>
      </c>
      <c r="X263" s="37">
        <v>4</v>
      </c>
      <c r="Y263" s="13" t="str">
        <f t="shared" si="55"/>
        <v>Y</v>
      </c>
    </row>
    <row r="264" spans="1:25" x14ac:dyDescent="0.25">
      <c r="A264" s="26">
        <v>0.40118572891089943</v>
      </c>
      <c r="B264" s="26">
        <v>0.5981570080307419</v>
      </c>
      <c r="C264" s="14">
        <f t="shared" si="56"/>
        <v>2.4926110973954736</v>
      </c>
      <c r="D264" s="15">
        <f t="shared" si="57"/>
        <v>1.6718018623441517</v>
      </c>
      <c r="E264" s="11">
        <v>3.0144167758846541E-2</v>
      </c>
      <c r="F264" s="7">
        <f t="shared" si="66"/>
        <v>1.0301441677588465</v>
      </c>
      <c r="G264" s="7">
        <f t="shared" si="58"/>
        <v>2.4196720958177438</v>
      </c>
      <c r="H264" s="7">
        <f t="shared" si="59"/>
        <v>1.6228814516139796</v>
      </c>
      <c r="I264">
        <v>2.1800000000000002</v>
      </c>
      <c r="J264">
        <v>1.75</v>
      </c>
      <c r="K264" s="7">
        <f t="shared" si="60"/>
        <v>2.2457142857142856</v>
      </c>
      <c r="L264" s="7">
        <f t="shared" si="61"/>
        <v>1.8027522935779814</v>
      </c>
      <c r="M264" s="16">
        <f t="shared" si="62"/>
        <v>0.44529262086513999</v>
      </c>
      <c r="N264" s="16">
        <f t="shared" si="63"/>
        <v>0.55470737913486012</v>
      </c>
      <c r="O264" s="13">
        <f t="shared" si="64"/>
        <v>0.90094852263990555</v>
      </c>
      <c r="P264" s="13">
        <f t="shared" si="65"/>
        <v>1.0783289181471629</v>
      </c>
      <c r="Q264" t="s">
        <v>326</v>
      </c>
      <c r="R264" t="s">
        <v>205</v>
      </c>
      <c r="S264" t="s">
        <v>409</v>
      </c>
      <c r="T264" s="8" t="s">
        <v>432</v>
      </c>
      <c r="U264" s="27" t="s">
        <v>421</v>
      </c>
      <c r="V264" t="s">
        <v>481</v>
      </c>
      <c r="W264" s="17" t="s">
        <v>427</v>
      </c>
      <c r="X264" s="37">
        <v>3</v>
      </c>
      <c r="Y264" s="13" t="str">
        <f t="shared" si="55"/>
        <v>Y</v>
      </c>
    </row>
    <row r="265" spans="1:25" x14ac:dyDescent="0.25">
      <c r="A265" s="26">
        <v>6.7893554615314336E-2</v>
      </c>
      <c r="B265" s="26">
        <v>0.9321048815844023</v>
      </c>
      <c r="C265" s="14">
        <f t="shared" si="56"/>
        <v>14.728938640287897</v>
      </c>
      <c r="D265" s="15">
        <f t="shared" si="57"/>
        <v>1.0728406424609522</v>
      </c>
      <c r="E265" s="11">
        <v>4.4204664114166459E-2</v>
      </c>
      <c r="F265" s="7">
        <f t="shared" si="66"/>
        <v>1.0442046641141665</v>
      </c>
      <c r="G265" s="7">
        <f t="shared" si="58"/>
        <v>14.105413571182375</v>
      </c>
      <c r="H265" s="7">
        <f t="shared" si="59"/>
        <v>1.0274237219301052</v>
      </c>
      <c r="I265">
        <v>2.21</v>
      </c>
      <c r="J265">
        <v>1.69</v>
      </c>
      <c r="K265" s="7">
        <f t="shared" si="60"/>
        <v>2.3076923076923079</v>
      </c>
      <c r="L265" s="7">
        <f t="shared" si="61"/>
        <v>1.7647058823529413</v>
      </c>
      <c r="M265" s="16">
        <f t="shared" si="62"/>
        <v>0.43333333333333329</v>
      </c>
      <c r="N265" s="16">
        <f t="shared" si="63"/>
        <v>0.56666666666666665</v>
      </c>
      <c r="O265" s="13">
        <f t="shared" si="64"/>
        <v>0.15667743372764847</v>
      </c>
      <c r="P265" s="13">
        <f t="shared" si="65"/>
        <v>1.6448909675018866</v>
      </c>
      <c r="Q265" t="s">
        <v>213</v>
      </c>
      <c r="R265" t="s">
        <v>209</v>
      </c>
      <c r="S265" t="s">
        <v>11</v>
      </c>
      <c r="T265" s="8" t="s">
        <v>431</v>
      </c>
      <c r="U265" s="27" t="s">
        <v>33</v>
      </c>
      <c r="V265" t="s">
        <v>481</v>
      </c>
      <c r="W265" s="17" t="s">
        <v>428</v>
      </c>
      <c r="X265" s="37">
        <v>4</v>
      </c>
      <c r="Y265" s="13" t="str">
        <f t="shared" si="55"/>
        <v>Y</v>
      </c>
    </row>
    <row r="266" spans="1:25" x14ac:dyDescent="0.25">
      <c r="A266" s="26">
        <v>0.47371434291529618</v>
      </c>
      <c r="B266" s="26">
        <v>0.52552219143328405</v>
      </c>
      <c r="C266" s="14">
        <f t="shared" si="56"/>
        <v>2.1109768259197672</v>
      </c>
      <c r="D266" s="15">
        <f t="shared" si="57"/>
        <v>1.9028692152326583</v>
      </c>
      <c r="E266" s="11">
        <v>4.5883940620782715E-2</v>
      </c>
      <c r="F266" s="7">
        <f t="shared" si="66"/>
        <v>1.0458839406207827</v>
      </c>
      <c r="G266" s="7">
        <f t="shared" si="58"/>
        <v>2.018366229685868</v>
      </c>
      <c r="H266" s="7">
        <f t="shared" si="59"/>
        <v>1.8193885012740643</v>
      </c>
      <c r="I266">
        <v>2.4700000000000002</v>
      </c>
      <c r="J266">
        <v>1.56</v>
      </c>
      <c r="K266" s="7">
        <f t="shared" si="60"/>
        <v>2.5833333333333335</v>
      </c>
      <c r="L266" s="7">
        <f t="shared" si="61"/>
        <v>1.631578947368421</v>
      </c>
      <c r="M266" s="16">
        <f t="shared" si="62"/>
        <v>0.38709677419354838</v>
      </c>
      <c r="N266" s="16">
        <f t="shared" si="63"/>
        <v>0.61290322580645162</v>
      </c>
      <c r="O266" s="13">
        <f t="shared" si="64"/>
        <v>1.2237620525311816</v>
      </c>
      <c r="P266" s="13">
        <f t="shared" si="65"/>
        <v>0.85743094391746344</v>
      </c>
      <c r="Q266" t="s">
        <v>8</v>
      </c>
      <c r="R266" t="s">
        <v>215</v>
      </c>
      <c r="S266" t="s">
        <v>11</v>
      </c>
      <c r="T266" s="8" t="s">
        <v>432</v>
      </c>
      <c r="U266" s="27" t="s">
        <v>421</v>
      </c>
      <c r="V266" t="s">
        <v>481</v>
      </c>
      <c r="W266" s="17" t="s">
        <v>425</v>
      </c>
      <c r="X266" s="37">
        <v>4</v>
      </c>
      <c r="Y266" s="13" t="str">
        <f t="shared" si="55"/>
        <v>Y</v>
      </c>
    </row>
    <row r="267" spans="1:25" x14ac:dyDescent="0.25">
      <c r="A267" s="26">
        <v>0.33234546582900482</v>
      </c>
      <c r="B267" s="26">
        <v>0.66746744922717638</v>
      </c>
      <c r="C267" s="14">
        <f t="shared" si="56"/>
        <v>3.0089172346780573</v>
      </c>
      <c r="D267" s="15">
        <f t="shared" si="57"/>
        <v>1.4982004008702516</v>
      </c>
      <c r="E267" s="11">
        <v>4.1039534417017798E-2</v>
      </c>
      <c r="F267" s="7">
        <f t="shared" si="66"/>
        <v>1.0410395344170178</v>
      </c>
      <c r="G267" s="7">
        <f t="shared" si="58"/>
        <v>2.8903006420049659</v>
      </c>
      <c r="H267" s="7">
        <f t="shared" si="59"/>
        <v>1.4391388139829329</v>
      </c>
      <c r="I267">
        <v>2.64</v>
      </c>
      <c r="J267">
        <v>1.51</v>
      </c>
      <c r="K267" s="7">
        <f t="shared" si="60"/>
        <v>2.7483443708609272</v>
      </c>
      <c r="L267" s="7">
        <f t="shared" si="61"/>
        <v>1.5719696969696968</v>
      </c>
      <c r="M267" s="16">
        <f t="shared" si="62"/>
        <v>0.363855421686747</v>
      </c>
      <c r="N267" s="16">
        <f t="shared" si="63"/>
        <v>0.63614457831325311</v>
      </c>
      <c r="O267" s="13">
        <f t="shared" si="64"/>
        <v>0.913399790192298</v>
      </c>
      <c r="P267" s="13">
        <f t="shared" si="65"/>
        <v>1.0492386038987811</v>
      </c>
      <c r="Q267" t="s">
        <v>7</v>
      </c>
      <c r="R267" t="s">
        <v>221</v>
      </c>
      <c r="S267" t="s">
        <v>11</v>
      </c>
      <c r="T267" s="8" t="s">
        <v>432</v>
      </c>
      <c r="U267" s="27" t="s">
        <v>421</v>
      </c>
      <c r="V267" t="s">
        <v>481</v>
      </c>
      <c r="W267" s="48" t="s">
        <v>421</v>
      </c>
      <c r="X267" s="37">
        <v>2</v>
      </c>
      <c r="Y267" s="13" t="str">
        <f t="shared" si="55"/>
        <v>N</v>
      </c>
    </row>
    <row r="268" spans="1:25" x14ac:dyDescent="0.25">
      <c r="A268" s="26">
        <v>0.13712166903070536</v>
      </c>
      <c r="B268" s="26">
        <v>0.86282885930121767</v>
      </c>
      <c r="C268" s="14">
        <f t="shared" si="56"/>
        <v>7.2927933788209085</v>
      </c>
      <c r="D268" s="15">
        <f t="shared" si="57"/>
        <v>1.1589783874520303</v>
      </c>
      <c r="E268" s="11">
        <v>4.7867963796524915E-2</v>
      </c>
      <c r="F268" s="7">
        <f t="shared" si="66"/>
        <v>1.0478679637965249</v>
      </c>
      <c r="G268" s="7">
        <f t="shared" si="58"/>
        <v>6.9596491454881653</v>
      </c>
      <c r="H268" s="7">
        <f t="shared" si="59"/>
        <v>1.1060347558035286</v>
      </c>
      <c r="I268">
        <v>2.91</v>
      </c>
      <c r="J268">
        <v>1.42</v>
      </c>
      <c r="K268" s="7">
        <f t="shared" si="60"/>
        <v>3.0492957746478875</v>
      </c>
      <c r="L268" s="7">
        <f t="shared" si="61"/>
        <v>1.4879725085910653</v>
      </c>
      <c r="M268" s="16">
        <f t="shared" si="62"/>
        <v>0.32794457274826788</v>
      </c>
      <c r="N268" s="16">
        <f t="shared" si="63"/>
        <v>0.67205542725173206</v>
      </c>
      <c r="O268" s="13">
        <f t="shared" si="64"/>
        <v>0.41812452598799593</v>
      </c>
      <c r="P268" s="13">
        <f t="shared" si="65"/>
        <v>1.2838656222592004</v>
      </c>
      <c r="Q268" t="s">
        <v>220</v>
      </c>
      <c r="R268" t="s">
        <v>222</v>
      </c>
      <c r="S268" t="s">
        <v>11</v>
      </c>
      <c r="T268" s="8" t="s">
        <v>431</v>
      </c>
      <c r="U268" s="27" t="s">
        <v>33</v>
      </c>
      <c r="V268" t="s">
        <v>481</v>
      </c>
      <c r="W268" s="17" t="s">
        <v>437</v>
      </c>
      <c r="X268" s="37">
        <v>2</v>
      </c>
      <c r="Y268" s="13" t="str">
        <f t="shared" si="55"/>
        <v>N</v>
      </c>
    </row>
    <row r="269" spans="1:25" x14ac:dyDescent="0.25">
      <c r="A269" s="26">
        <v>0.47539766221636831</v>
      </c>
      <c r="B269" s="26">
        <v>0.52255777954041216</v>
      </c>
      <c r="C269" s="14">
        <f t="shared" si="56"/>
        <v>2.1035021403720511</v>
      </c>
      <c r="D269" s="15">
        <f t="shared" si="57"/>
        <v>1.9136639796645964</v>
      </c>
      <c r="E269" s="11">
        <v>4.4887514660411743E-2</v>
      </c>
      <c r="F269" s="7">
        <f t="shared" si="66"/>
        <v>1.0448875146604117</v>
      </c>
      <c r="G269" s="7">
        <f t="shared" si="58"/>
        <v>2.0131374055662716</v>
      </c>
      <c r="H269" s="7">
        <f t="shared" si="59"/>
        <v>1.8314545372728823</v>
      </c>
      <c r="I269">
        <v>2.2599999999999998</v>
      </c>
      <c r="J269">
        <v>1.66</v>
      </c>
      <c r="K269" s="7">
        <f t="shared" si="60"/>
        <v>2.3614457831325302</v>
      </c>
      <c r="L269" s="7">
        <f t="shared" si="61"/>
        <v>1.7345132743362834</v>
      </c>
      <c r="M269" s="16">
        <f t="shared" si="62"/>
        <v>0.42346938775510201</v>
      </c>
      <c r="N269" s="16">
        <f t="shared" si="63"/>
        <v>0.57653061224489788</v>
      </c>
      <c r="O269" s="13">
        <f t="shared" si="64"/>
        <v>1.122625804751906</v>
      </c>
      <c r="P269" s="13">
        <f t="shared" si="65"/>
        <v>0.90638340522053806</v>
      </c>
      <c r="Q269" t="s">
        <v>217</v>
      </c>
      <c r="R269" t="s">
        <v>208</v>
      </c>
      <c r="S269" t="s">
        <v>11</v>
      </c>
      <c r="T269" s="8" t="s">
        <v>431</v>
      </c>
      <c r="U269" s="27" t="s">
        <v>29</v>
      </c>
      <c r="V269" t="s">
        <v>481</v>
      </c>
      <c r="W269" s="17" t="s">
        <v>424</v>
      </c>
      <c r="X269" s="37">
        <v>1</v>
      </c>
      <c r="Y269" s="13" t="str">
        <f t="shared" si="55"/>
        <v>N</v>
      </c>
    </row>
    <row r="270" spans="1:25" x14ac:dyDescent="0.25">
      <c r="A270" s="26">
        <v>0.34771050596218384</v>
      </c>
      <c r="B270" s="26">
        <v>0.65206800843542823</v>
      </c>
      <c r="C270" s="14">
        <f t="shared" si="56"/>
        <v>2.87595566671994</v>
      </c>
      <c r="D270" s="15">
        <f t="shared" si="57"/>
        <v>1.5335823672739286</v>
      </c>
      <c r="E270" s="11">
        <v>4.0540540540540349E-2</v>
      </c>
      <c r="F270" s="7">
        <f t="shared" si="66"/>
        <v>1.0405405405405403</v>
      </c>
      <c r="G270" s="7">
        <f t="shared" si="58"/>
        <v>2.7639054459386441</v>
      </c>
      <c r="H270" s="7">
        <f t="shared" si="59"/>
        <v>1.473832404912607</v>
      </c>
      <c r="I270">
        <v>1.85</v>
      </c>
      <c r="J270">
        <v>2</v>
      </c>
      <c r="K270" s="7">
        <f t="shared" si="60"/>
        <v>1.9249999999999998</v>
      </c>
      <c r="L270" s="7">
        <f t="shared" si="61"/>
        <v>2.0810810810810807</v>
      </c>
      <c r="M270" s="16">
        <f t="shared" si="62"/>
        <v>0.51948051948051954</v>
      </c>
      <c r="N270" s="16">
        <f t="shared" si="63"/>
        <v>0.48051948051948062</v>
      </c>
      <c r="O270" s="13">
        <f t="shared" si="64"/>
        <v>0.66934272397720374</v>
      </c>
      <c r="P270" s="13">
        <f t="shared" si="65"/>
        <v>1.3570063959331882</v>
      </c>
      <c r="Q270" t="s">
        <v>219</v>
      </c>
      <c r="R270" t="s">
        <v>207</v>
      </c>
      <c r="S270" t="s">
        <v>11</v>
      </c>
      <c r="T270" s="8" t="s">
        <v>432</v>
      </c>
      <c r="U270" s="27" t="s">
        <v>421</v>
      </c>
      <c r="V270" t="s">
        <v>481</v>
      </c>
      <c r="W270" s="17" t="s">
        <v>424</v>
      </c>
      <c r="X270" s="37">
        <v>1</v>
      </c>
      <c r="Y270" s="13" t="str">
        <f t="shared" si="55"/>
        <v>N</v>
      </c>
    </row>
    <row r="271" spans="1:25" x14ac:dyDescent="0.25">
      <c r="A271" s="26">
        <v>0.28178392017687481</v>
      </c>
      <c r="B271" s="26">
        <v>0.7180320427592124</v>
      </c>
      <c r="C271" s="14">
        <f t="shared" si="56"/>
        <v>3.5488185392988476</v>
      </c>
      <c r="D271" s="15">
        <f t="shared" si="57"/>
        <v>1.3926955072328768</v>
      </c>
      <c r="E271" s="11">
        <v>4.5688545688545634E-2</v>
      </c>
      <c r="F271" s="7">
        <f t="shared" si="66"/>
        <v>1.0456885456885456</v>
      </c>
      <c r="G271" s="7">
        <f t="shared" si="58"/>
        <v>3.3937624677356366</v>
      </c>
      <c r="H271" s="7">
        <f t="shared" si="59"/>
        <v>1.3318454266091635</v>
      </c>
      <c r="I271">
        <v>2.2200000000000002</v>
      </c>
      <c r="J271">
        <v>1.68</v>
      </c>
      <c r="K271" s="7">
        <f t="shared" si="60"/>
        <v>2.3214285714285716</v>
      </c>
      <c r="L271" s="7">
        <f t="shared" si="61"/>
        <v>1.7567567567567566</v>
      </c>
      <c r="M271" s="16">
        <f t="shared" si="62"/>
        <v>0.43076923076923074</v>
      </c>
      <c r="N271" s="16">
        <f t="shared" si="63"/>
        <v>0.56923076923076932</v>
      </c>
      <c r="O271" s="13">
        <f t="shared" si="64"/>
        <v>0.65414124326774514</v>
      </c>
      <c r="P271" s="13">
        <f t="shared" si="65"/>
        <v>1.2614076426851026</v>
      </c>
      <c r="Q271" t="s">
        <v>218</v>
      </c>
      <c r="R271" t="s">
        <v>212</v>
      </c>
      <c r="S271" t="s">
        <v>11</v>
      </c>
      <c r="T271" s="8" t="s">
        <v>432</v>
      </c>
      <c r="U271" s="27" t="s">
        <v>421</v>
      </c>
      <c r="V271" t="s">
        <v>481</v>
      </c>
      <c r="W271" s="17" t="s">
        <v>423</v>
      </c>
      <c r="X271" s="37">
        <v>1</v>
      </c>
      <c r="Y271" s="13" t="str">
        <f t="shared" si="55"/>
        <v>N</v>
      </c>
    </row>
    <row r="272" spans="1:25" s="13" customFormat="1" x14ac:dyDescent="0.25">
      <c r="A272" s="26">
        <v>0.187776585193171</v>
      </c>
      <c r="B272" s="26">
        <v>0.81207684682118397</v>
      </c>
      <c r="C272" s="14">
        <f t="shared" si="56"/>
        <v>5.3254776093157306</v>
      </c>
      <c r="D272" s="15">
        <f t="shared" si="57"/>
        <v>1.2314105542036171</v>
      </c>
      <c r="E272" s="11">
        <v>4.26320667284521E-2</v>
      </c>
      <c r="F272" s="7">
        <f t="shared" si="66"/>
        <v>1.0426320667284521</v>
      </c>
      <c r="G272" s="7">
        <f t="shared" si="58"/>
        <v>5.107724747068155</v>
      </c>
      <c r="H272" s="7">
        <f t="shared" si="59"/>
        <v>1.1810595448761805</v>
      </c>
      <c r="I272">
        <v>2.4900000000000002</v>
      </c>
      <c r="J272">
        <v>1.56</v>
      </c>
      <c r="K272" s="7">
        <f t="shared" si="60"/>
        <v>2.5961538461538458</v>
      </c>
      <c r="L272" s="7">
        <f t="shared" si="61"/>
        <v>1.6265060240963853</v>
      </c>
      <c r="M272" s="16">
        <f t="shared" si="62"/>
        <v>0.38518518518518524</v>
      </c>
      <c r="N272" s="16">
        <f t="shared" si="63"/>
        <v>0.61481481481481493</v>
      </c>
      <c r="O272" s="13">
        <f t="shared" si="64"/>
        <v>0.48749690386688627</v>
      </c>
      <c r="P272" s="13">
        <f t="shared" si="65"/>
        <v>1.3208478833838533</v>
      </c>
      <c r="Q272" t="s">
        <v>216</v>
      </c>
      <c r="R272" t="s">
        <v>224</v>
      </c>
      <c r="S272" t="s">
        <v>11</v>
      </c>
      <c r="T272" s="17" t="s">
        <v>430</v>
      </c>
      <c r="U272" s="27" t="s">
        <v>424</v>
      </c>
      <c r="V272" t="s">
        <v>481</v>
      </c>
      <c r="W272" s="17" t="s">
        <v>428</v>
      </c>
      <c r="X272" s="39">
        <v>4</v>
      </c>
      <c r="Y272" s="13" t="str">
        <f t="shared" si="55"/>
        <v>Y</v>
      </c>
    </row>
    <row r="273" spans="1:25" x14ac:dyDescent="0.25">
      <c r="A273" s="26">
        <v>0.32332068824228188</v>
      </c>
      <c r="B273" s="26">
        <v>0.67647002988612492</v>
      </c>
      <c r="C273" s="14">
        <f t="shared" si="56"/>
        <v>3.0929044640986452</v>
      </c>
      <c r="D273" s="15">
        <f t="shared" si="57"/>
        <v>1.478262089701649</v>
      </c>
      <c r="E273" s="11">
        <v>4.2566983578219642E-2</v>
      </c>
      <c r="F273" s="7">
        <f t="shared" si="66"/>
        <v>1.0425669835782196</v>
      </c>
      <c r="G273" s="7">
        <f t="shared" si="58"/>
        <v>2.9666242196577262</v>
      </c>
      <c r="H273" s="7">
        <f t="shared" si="59"/>
        <v>1.4179061038630529</v>
      </c>
      <c r="I273">
        <v>2.08</v>
      </c>
      <c r="J273">
        <v>1.78</v>
      </c>
      <c r="K273" s="7">
        <f t="shared" si="60"/>
        <v>2.1685393258426968</v>
      </c>
      <c r="L273" s="7">
        <f t="shared" si="61"/>
        <v>1.8557692307692311</v>
      </c>
      <c r="M273" s="16">
        <f t="shared" si="62"/>
        <v>0.46113989637305697</v>
      </c>
      <c r="N273" s="16">
        <f t="shared" si="63"/>
        <v>0.53886010362694292</v>
      </c>
      <c r="O273" s="13">
        <f t="shared" si="64"/>
        <v>0.70113362731191475</v>
      </c>
      <c r="P273" s="13">
        <f t="shared" si="65"/>
        <v>1.2553722670002128</v>
      </c>
      <c r="Q273" t="s">
        <v>223</v>
      </c>
      <c r="R273" t="s">
        <v>210</v>
      </c>
      <c r="S273" t="s">
        <v>11</v>
      </c>
      <c r="T273" s="8" t="s">
        <v>432</v>
      </c>
      <c r="U273" s="27" t="s">
        <v>421</v>
      </c>
      <c r="V273" t="s">
        <v>481</v>
      </c>
      <c r="W273" s="17" t="s">
        <v>425</v>
      </c>
      <c r="X273" s="37">
        <v>4</v>
      </c>
      <c r="Y273" s="13" t="str">
        <f t="shared" si="55"/>
        <v>Y</v>
      </c>
    </row>
    <row r="274" spans="1:25" x14ac:dyDescent="0.25">
      <c r="A274" s="26">
        <v>0.55090090087297694</v>
      </c>
      <c r="B274" s="26">
        <v>0.44660012641346436</v>
      </c>
      <c r="C274" s="14">
        <f t="shared" si="56"/>
        <v>1.8152085037714856</v>
      </c>
      <c r="D274" s="15">
        <f t="shared" si="57"/>
        <v>2.2391395363694895</v>
      </c>
      <c r="E274" s="11">
        <v>5.2066559312936134E-2</v>
      </c>
      <c r="F274" s="7">
        <f t="shared" si="66"/>
        <v>1.0520665593129361</v>
      </c>
      <c r="G274" s="7">
        <f t="shared" si="58"/>
        <v>1.7253742053705499</v>
      </c>
      <c r="H274" s="7">
        <f t="shared" si="59"/>
        <v>2.1283249776818156</v>
      </c>
      <c r="I274">
        <v>2.2999999999999998</v>
      </c>
      <c r="J274">
        <v>1.62</v>
      </c>
      <c r="K274" s="7">
        <f t="shared" si="60"/>
        <v>2.4197530864197527</v>
      </c>
      <c r="L274" s="7">
        <f t="shared" si="61"/>
        <v>1.7043478260869567</v>
      </c>
      <c r="M274" s="16">
        <f t="shared" si="62"/>
        <v>0.41326530612244905</v>
      </c>
      <c r="N274" s="16">
        <f t="shared" si="63"/>
        <v>0.58673469387755095</v>
      </c>
      <c r="O274" s="13">
        <f t="shared" si="64"/>
        <v>1.3330441551988084</v>
      </c>
      <c r="P274" s="13">
        <f t="shared" si="65"/>
        <v>0.76116195458294811</v>
      </c>
      <c r="Q274" t="s">
        <v>346</v>
      </c>
      <c r="R274" t="s">
        <v>225</v>
      </c>
      <c r="S274" t="s">
        <v>414</v>
      </c>
      <c r="T274" s="8" t="s">
        <v>430</v>
      </c>
      <c r="U274" s="27" t="s">
        <v>32</v>
      </c>
      <c r="V274" t="s">
        <v>481</v>
      </c>
      <c r="W274" s="17" t="s">
        <v>440</v>
      </c>
      <c r="X274" s="37" t="s">
        <v>440</v>
      </c>
      <c r="Y274" s="13" t="s">
        <v>440</v>
      </c>
    </row>
    <row r="275" spans="1:25" x14ac:dyDescent="0.25">
      <c r="A275" s="26">
        <v>0.20969067985367557</v>
      </c>
      <c r="B275" s="26">
        <v>0.79025039579614509</v>
      </c>
      <c r="C275" s="14">
        <f t="shared" si="56"/>
        <v>4.7689291708044008</v>
      </c>
      <c r="D275" s="15">
        <f t="shared" si="57"/>
        <v>1.2654217009186572</v>
      </c>
      <c r="E275" s="11">
        <v>5.0531914893616969E-2</v>
      </c>
      <c r="F275" s="7">
        <f t="shared" si="66"/>
        <v>1.050531914893617</v>
      </c>
      <c r="G275" s="7">
        <f t="shared" si="58"/>
        <v>4.5395376410695061</v>
      </c>
      <c r="H275" s="7">
        <f t="shared" si="59"/>
        <v>1.2045533153048484</v>
      </c>
      <c r="I275">
        <v>2.35</v>
      </c>
      <c r="J275">
        <v>1.6</v>
      </c>
      <c r="K275" s="7">
        <f t="shared" si="60"/>
        <v>2.46875</v>
      </c>
      <c r="L275" s="7">
        <f t="shared" si="61"/>
        <v>1.6808510638297873</v>
      </c>
      <c r="M275" s="16">
        <f t="shared" si="62"/>
        <v>0.4050632911392405</v>
      </c>
      <c r="N275" s="16">
        <f t="shared" si="63"/>
        <v>0.59493670886075944</v>
      </c>
      <c r="O275" s="13">
        <f t="shared" si="64"/>
        <v>0.51767386588876152</v>
      </c>
      <c r="P275" s="13">
        <f t="shared" si="65"/>
        <v>1.3282932184658609</v>
      </c>
      <c r="Q275" t="s">
        <v>226</v>
      </c>
      <c r="R275" t="s">
        <v>340</v>
      </c>
      <c r="S275" t="s">
        <v>414</v>
      </c>
      <c r="T275" s="8" t="s">
        <v>432</v>
      </c>
      <c r="U275" s="27" t="s">
        <v>421</v>
      </c>
      <c r="V275" t="s">
        <v>481</v>
      </c>
      <c r="W275" s="17" t="s">
        <v>440</v>
      </c>
      <c r="X275" s="37" t="s">
        <v>440</v>
      </c>
      <c r="Y275" s="13" t="s">
        <v>440</v>
      </c>
    </row>
    <row r="276" spans="1:25" x14ac:dyDescent="0.25">
      <c r="A276" s="26">
        <v>0.14603627884350773</v>
      </c>
      <c r="B276" s="26">
        <v>0.8539413875570474</v>
      </c>
      <c r="C276" s="14">
        <f t="shared" si="56"/>
        <v>6.8476135376716813</v>
      </c>
      <c r="D276" s="15">
        <f t="shared" si="57"/>
        <v>1.1710405591896613</v>
      </c>
      <c r="E276" s="11">
        <v>5.4248781521508693E-2</v>
      </c>
      <c r="F276" s="7">
        <f t="shared" si="66"/>
        <v>1.0542487815215087</v>
      </c>
      <c r="G276" s="7">
        <f t="shared" si="58"/>
        <v>6.495253926486968</v>
      </c>
      <c r="H276" s="7">
        <f t="shared" si="59"/>
        <v>1.1107819897117612</v>
      </c>
      <c r="I276">
        <v>2.42</v>
      </c>
      <c r="J276">
        <v>1.56</v>
      </c>
      <c r="K276" s="7">
        <f t="shared" si="60"/>
        <v>2.5512820512820511</v>
      </c>
      <c r="L276" s="7">
        <f t="shared" si="61"/>
        <v>1.6446280991735536</v>
      </c>
      <c r="M276" s="16">
        <f t="shared" si="62"/>
        <v>0.39195979899497491</v>
      </c>
      <c r="N276" s="16">
        <f t="shared" si="63"/>
        <v>0.6080402010050252</v>
      </c>
      <c r="O276" s="13">
        <f t="shared" si="64"/>
        <v>0.37257973704946196</v>
      </c>
      <c r="P276" s="13">
        <f t="shared" si="65"/>
        <v>1.4044160010235736</v>
      </c>
      <c r="Q276" t="s">
        <v>342</v>
      </c>
      <c r="R276" t="s">
        <v>343</v>
      </c>
      <c r="S276" t="s">
        <v>414</v>
      </c>
      <c r="T276" s="8" t="s">
        <v>432</v>
      </c>
      <c r="U276" s="27" t="s">
        <v>421</v>
      </c>
      <c r="V276" t="s">
        <v>481</v>
      </c>
      <c r="W276" s="17" t="s">
        <v>440</v>
      </c>
      <c r="X276" s="37" t="s">
        <v>440</v>
      </c>
      <c r="Y276" s="13" t="s">
        <v>440</v>
      </c>
    </row>
    <row r="277" spans="1:25" x14ac:dyDescent="0.25">
      <c r="A277" s="26">
        <v>0.17762246602798631</v>
      </c>
      <c r="B277" s="26">
        <v>0.82224561690416886</v>
      </c>
      <c r="C277" s="14">
        <f t="shared" si="56"/>
        <v>5.6299184577385573</v>
      </c>
      <c r="D277" s="15">
        <f t="shared" si="57"/>
        <v>1.2161816122110725</v>
      </c>
      <c r="E277" s="11">
        <v>5.4408518374237325E-2</v>
      </c>
      <c r="F277" s="7">
        <f t="shared" si="66"/>
        <v>1.0544085183742373</v>
      </c>
      <c r="G277" s="7">
        <f t="shared" si="58"/>
        <v>5.3394091186015542</v>
      </c>
      <c r="H277" s="7">
        <f t="shared" si="59"/>
        <v>1.1534254428124959</v>
      </c>
      <c r="I277">
        <v>2.5499999999999998</v>
      </c>
      <c r="J277">
        <v>1.51</v>
      </c>
      <c r="K277" s="7">
        <f t="shared" si="60"/>
        <v>2.688741721854305</v>
      </c>
      <c r="L277" s="7">
        <f t="shared" si="61"/>
        <v>1.5921568627450984</v>
      </c>
      <c r="M277" s="16">
        <f t="shared" si="62"/>
        <v>0.37192118226600979</v>
      </c>
      <c r="N277" s="16">
        <f t="shared" si="63"/>
        <v>0.62807881773398999</v>
      </c>
      <c r="O277" s="13">
        <f t="shared" si="64"/>
        <v>0.47758093514809574</v>
      </c>
      <c r="P277" s="13">
        <f t="shared" si="65"/>
        <v>1.3091440018160496</v>
      </c>
      <c r="Q277" t="s">
        <v>345</v>
      </c>
      <c r="R277" t="s">
        <v>230</v>
      </c>
      <c r="S277" t="s">
        <v>414</v>
      </c>
      <c r="T277" s="8" t="s">
        <v>430</v>
      </c>
      <c r="U277" s="27" t="s">
        <v>424</v>
      </c>
      <c r="V277" t="s">
        <v>481</v>
      </c>
      <c r="W277" s="17" t="s">
        <v>440</v>
      </c>
      <c r="X277" s="37" t="s">
        <v>440</v>
      </c>
      <c r="Y277" s="13" t="s">
        <v>440</v>
      </c>
    </row>
    <row r="278" spans="1:25" x14ac:dyDescent="0.25">
      <c r="A278" s="26">
        <v>0.41737963324971505</v>
      </c>
      <c r="B278" s="26">
        <v>0.58211166396481184</v>
      </c>
      <c r="C278" s="14">
        <f t="shared" si="56"/>
        <v>2.3959003275124053</v>
      </c>
      <c r="D278" s="15">
        <f t="shared" si="57"/>
        <v>1.7178834610337737</v>
      </c>
      <c r="E278" s="11">
        <v>2.9011311269375728E-2</v>
      </c>
      <c r="F278" s="7">
        <f t="shared" si="66"/>
        <v>1.0290113112693757</v>
      </c>
      <c r="G278" s="7">
        <f t="shared" si="58"/>
        <v>2.3283517890166361</v>
      </c>
      <c r="H278" s="7">
        <f t="shared" si="59"/>
        <v>1.6694505125649335</v>
      </c>
      <c r="I278">
        <v>1.76</v>
      </c>
      <c r="J278">
        <v>2.17</v>
      </c>
      <c r="K278" s="7">
        <f t="shared" si="60"/>
        <v>1.8110599078341012</v>
      </c>
      <c r="L278" s="7">
        <f t="shared" si="61"/>
        <v>2.2329545454545454</v>
      </c>
      <c r="M278" s="16">
        <f t="shared" si="62"/>
        <v>0.55216284987277364</v>
      </c>
      <c r="N278" s="16">
        <f t="shared" si="63"/>
        <v>0.44783715012722647</v>
      </c>
      <c r="O278" s="13">
        <f t="shared" si="64"/>
        <v>0.7558995201250599</v>
      </c>
      <c r="P278" s="13">
        <f t="shared" si="65"/>
        <v>1.2998288860123355</v>
      </c>
      <c r="Q278" t="s">
        <v>354</v>
      </c>
      <c r="R278" t="s">
        <v>231</v>
      </c>
      <c r="S278" t="s">
        <v>410</v>
      </c>
      <c r="T278" s="8" t="s">
        <v>432</v>
      </c>
      <c r="U278" s="27" t="s">
        <v>421</v>
      </c>
      <c r="V278" t="s">
        <v>481</v>
      </c>
      <c r="W278" s="17" t="s">
        <v>34</v>
      </c>
      <c r="X278" s="37">
        <v>5</v>
      </c>
      <c r="Y278" s="13" t="str">
        <f t="shared" ref="Y278:Y338" si="67">IF(X278 &gt;= 3,"Y","N")</f>
        <v>Y</v>
      </c>
    </row>
    <row r="279" spans="1:25" x14ac:dyDescent="0.25">
      <c r="A279" s="26">
        <v>0.43149955047484179</v>
      </c>
      <c r="B279" s="26">
        <v>0.56799000651860199</v>
      </c>
      <c r="C279" s="14">
        <f t="shared" si="56"/>
        <v>2.3174995174376298</v>
      </c>
      <c r="D279" s="15">
        <f t="shared" si="57"/>
        <v>1.760594356455899</v>
      </c>
      <c r="E279" s="11">
        <v>2.3632327980154022E-2</v>
      </c>
      <c r="F279" s="7">
        <f t="shared" si="66"/>
        <v>1.023632327980154</v>
      </c>
      <c r="G279" s="7">
        <f t="shared" si="58"/>
        <v>2.263996020925358</v>
      </c>
      <c r="H279" s="7">
        <f t="shared" si="59"/>
        <v>1.7199479816448637</v>
      </c>
      <c r="I279">
        <v>2.0699999999999998</v>
      </c>
      <c r="J279">
        <v>1.85</v>
      </c>
      <c r="K279" s="7">
        <f t="shared" si="60"/>
        <v>2.1189189189189186</v>
      </c>
      <c r="L279" s="7">
        <f t="shared" si="61"/>
        <v>1.893719806763285</v>
      </c>
      <c r="M279" s="16">
        <f t="shared" si="62"/>
        <v>0.47193877551020413</v>
      </c>
      <c r="N279" s="16">
        <f t="shared" si="63"/>
        <v>0.52806122448979598</v>
      </c>
      <c r="O279" s="13">
        <f t="shared" si="64"/>
        <v>0.9143125610061511</v>
      </c>
      <c r="P279" s="13">
        <f t="shared" si="65"/>
        <v>1.075613925387884</v>
      </c>
      <c r="Q279" t="s">
        <v>348</v>
      </c>
      <c r="R279" t="s">
        <v>352</v>
      </c>
      <c r="S279" t="s">
        <v>410</v>
      </c>
      <c r="T279" s="8" t="s">
        <v>432</v>
      </c>
      <c r="U279" s="27" t="s">
        <v>421</v>
      </c>
      <c r="V279" t="s">
        <v>481</v>
      </c>
      <c r="W279" s="17" t="s">
        <v>32</v>
      </c>
      <c r="X279" s="37">
        <v>3</v>
      </c>
      <c r="Y279" s="13" t="str">
        <f t="shared" si="67"/>
        <v>Y</v>
      </c>
    </row>
    <row r="280" spans="1:25" x14ac:dyDescent="0.25">
      <c r="A280" s="26">
        <v>0.43605133723388706</v>
      </c>
      <c r="B280" s="26">
        <v>0.55897939158968213</v>
      </c>
      <c r="C280" s="14">
        <f t="shared" si="56"/>
        <v>2.2933079539293444</v>
      </c>
      <c r="D280" s="15">
        <f t="shared" si="57"/>
        <v>1.7889747190072587</v>
      </c>
      <c r="E280" s="11">
        <v>3.1914893617021267E-2</v>
      </c>
      <c r="F280" s="7">
        <f t="shared" si="66"/>
        <v>1.0319148936170213</v>
      </c>
      <c r="G280" s="7">
        <f t="shared" si="58"/>
        <v>2.2223809038078182</v>
      </c>
      <c r="H280" s="7">
        <f t="shared" si="59"/>
        <v>1.7336456039864157</v>
      </c>
      <c r="I280">
        <v>1.88</v>
      </c>
      <c r="J280">
        <v>2</v>
      </c>
      <c r="K280" s="7">
        <f t="shared" si="60"/>
        <v>1.94</v>
      </c>
      <c r="L280" s="7">
        <f t="shared" si="61"/>
        <v>2.0638297872340425</v>
      </c>
      <c r="M280" s="16">
        <f t="shared" si="62"/>
        <v>0.51546391752577325</v>
      </c>
      <c r="N280" s="16">
        <f t="shared" si="63"/>
        <v>0.4845360824742268</v>
      </c>
      <c r="O280" s="13">
        <f t="shared" si="64"/>
        <v>0.84593959423374088</v>
      </c>
      <c r="P280" s="13">
        <f t="shared" si="65"/>
        <v>1.1536383188127481</v>
      </c>
      <c r="Q280" t="s">
        <v>239</v>
      </c>
      <c r="R280" t="s">
        <v>243</v>
      </c>
      <c r="S280" t="s">
        <v>403</v>
      </c>
      <c r="T280" s="8" t="s">
        <v>430</v>
      </c>
      <c r="U280" s="27" t="s">
        <v>423</v>
      </c>
      <c r="V280" t="s">
        <v>481</v>
      </c>
      <c r="W280" s="17" t="s">
        <v>424</v>
      </c>
      <c r="X280" s="37">
        <v>1</v>
      </c>
      <c r="Y280" s="13" t="str">
        <f t="shared" si="67"/>
        <v>N</v>
      </c>
    </row>
    <row r="281" spans="1:25" x14ac:dyDescent="0.25">
      <c r="A281" s="26">
        <v>0.37970628904059434</v>
      </c>
      <c r="B281" s="26">
        <v>0.6192237022679189</v>
      </c>
      <c r="C281" s="14">
        <f t="shared" si="56"/>
        <v>2.6336145301324998</v>
      </c>
      <c r="D281" s="15">
        <f t="shared" si="57"/>
        <v>1.6149252626110411</v>
      </c>
      <c r="E281" s="11">
        <v>2.7919448972080652E-2</v>
      </c>
      <c r="F281" s="7">
        <f t="shared" si="66"/>
        <v>1.0279194489720807</v>
      </c>
      <c r="G281" s="7">
        <f t="shared" si="58"/>
        <v>2.5620825958358062</v>
      </c>
      <c r="H281" s="7">
        <f t="shared" si="59"/>
        <v>1.5710620751713242</v>
      </c>
      <c r="I281">
        <v>2.09</v>
      </c>
      <c r="J281">
        <v>1.82</v>
      </c>
      <c r="K281" s="7">
        <f t="shared" si="60"/>
        <v>2.1483516483516483</v>
      </c>
      <c r="L281" s="7">
        <f t="shared" si="61"/>
        <v>1.8708133971291869</v>
      </c>
      <c r="M281" s="16">
        <f t="shared" si="62"/>
        <v>0.46547314578005117</v>
      </c>
      <c r="N281" s="16">
        <f t="shared" si="63"/>
        <v>0.53452685421994872</v>
      </c>
      <c r="O281" s="13">
        <f t="shared" si="64"/>
        <v>0.8157426319498482</v>
      </c>
      <c r="P281" s="13">
        <f t="shared" si="65"/>
        <v>1.1584519980227574</v>
      </c>
      <c r="Q281" t="s">
        <v>240</v>
      </c>
      <c r="R281" t="s">
        <v>242</v>
      </c>
      <c r="S281" t="s">
        <v>403</v>
      </c>
      <c r="T281" s="8" t="s">
        <v>431</v>
      </c>
      <c r="U281" s="27" t="s">
        <v>29</v>
      </c>
      <c r="V281" t="s">
        <v>481</v>
      </c>
      <c r="W281" s="17" t="s">
        <v>31</v>
      </c>
      <c r="X281" s="37">
        <v>3</v>
      </c>
      <c r="Y281" s="13" t="str">
        <f t="shared" si="67"/>
        <v>Y</v>
      </c>
    </row>
    <row r="282" spans="1:25" x14ac:dyDescent="0.25">
      <c r="A282" s="26">
        <v>0.24260811806648977</v>
      </c>
      <c r="B282" s="26">
        <v>0.7573277023320657</v>
      </c>
      <c r="C282" s="14">
        <f t="shared" si="56"/>
        <v>4.1218736123493507</v>
      </c>
      <c r="D282" s="15">
        <f t="shared" si="57"/>
        <v>1.3204323530232223</v>
      </c>
      <c r="E282" s="11">
        <v>3.3484911120297722E-2</v>
      </c>
      <c r="F282" s="7">
        <f t="shared" si="66"/>
        <v>1.0334849111202977</v>
      </c>
      <c r="G282" s="7">
        <f t="shared" si="58"/>
        <v>3.9883249073092313</v>
      </c>
      <c r="H282" s="7">
        <f t="shared" si="59"/>
        <v>1.2776503447852698</v>
      </c>
      <c r="I282">
        <v>2.36</v>
      </c>
      <c r="J282">
        <v>1.64</v>
      </c>
      <c r="K282" s="7">
        <f t="shared" si="60"/>
        <v>2.4390243902439024</v>
      </c>
      <c r="L282" s="7">
        <f t="shared" si="61"/>
        <v>1.6949152542372881</v>
      </c>
      <c r="M282" s="16">
        <f t="shared" si="62"/>
        <v>0.41000000000000003</v>
      </c>
      <c r="N282" s="16">
        <f t="shared" si="63"/>
        <v>0.59000000000000008</v>
      </c>
      <c r="O282" s="13">
        <f t="shared" si="64"/>
        <v>0.59172711723534099</v>
      </c>
      <c r="P282" s="13">
        <f t="shared" si="65"/>
        <v>1.2836062751390944</v>
      </c>
      <c r="Q282" t="s">
        <v>246</v>
      </c>
      <c r="R282" t="s">
        <v>244</v>
      </c>
      <c r="S282" t="s">
        <v>403</v>
      </c>
      <c r="T282" s="8" t="s">
        <v>432</v>
      </c>
      <c r="U282" s="27" t="s">
        <v>421</v>
      </c>
      <c r="V282" t="s">
        <v>481</v>
      </c>
      <c r="W282" s="48" t="s">
        <v>421</v>
      </c>
      <c r="X282" s="37">
        <v>2</v>
      </c>
      <c r="Y282" s="13" t="str">
        <f t="shared" si="67"/>
        <v>N</v>
      </c>
    </row>
    <row r="283" spans="1:25" x14ac:dyDescent="0.25">
      <c r="A283" s="26">
        <v>0.37088079443637062</v>
      </c>
      <c r="B283" s="26">
        <v>0.62809339369474038</v>
      </c>
      <c r="C283" s="14">
        <f t="shared" si="56"/>
        <v>2.6962841295670352</v>
      </c>
      <c r="D283" s="15">
        <f t="shared" si="57"/>
        <v>1.5921199140744504</v>
      </c>
      <c r="E283" s="11">
        <v>3.8940646917198674E-2</v>
      </c>
      <c r="F283" s="7">
        <f t="shared" si="66"/>
        <v>1.0389406469171987</v>
      </c>
      <c r="G283" s="7">
        <f t="shared" si="58"/>
        <v>2.5952244120658832</v>
      </c>
      <c r="H283" s="7">
        <f t="shared" si="59"/>
        <v>1.5324454951287885</v>
      </c>
      <c r="I283">
        <v>2.33</v>
      </c>
      <c r="J283">
        <v>1.64</v>
      </c>
      <c r="K283" s="7">
        <f t="shared" si="60"/>
        <v>2.4207317073170729</v>
      </c>
      <c r="L283" s="7">
        <f t="shared" si="61"/>
        <v>1.7038626609442058</v>
      </c>
      <c r="M283" s="16">
        <f t="shared" si="62"/>
        <v>0.41309823677581869</v>
      </c>
      <c r="N283" s="16">
        <f t="shared" si="63"/>
        <v>0.58690176322418142</v>
      </c>
      <c r="O283" s="13">
        <f t="shared" si="64"/>
        <v>0.89780289872706776</v>
      </c>
      <c r="P283" s="13">
        <f t="shared" si="65"/>
        <v>1.070184881102197</v>
      </c>
      <c r="Q283" t="s">
        <v>72</v>
      </c>
      <c r="R283" t="s">
        <v>361</v>
      </c>
      <c r="S283" t="s">
        <v>403</v>
      </c>
      <c r="T283" s="8" t="s">
        <v>430</v>
      </c>
      <c r="U283" s="27" t="s">
        <v>32</v>
      </c>
      <c r="V283" t="s">
        <v>481</v>
      </c>
      <c r="W283" s="17" t="s">
        <v>424</v>
      </c>
      <c r="X283" s="37">
        <v>1</v>
      </c>
      <c r="Y283" s="13" t="str">
        <f t="shared" si="67"/>
        <v>N</v>
      </c>
    </row>
    <row r="284" spans="1:25" x14ac:dyDescent="0.25">
      <c r="A284" s="26">
        <v>0.23952910630867866</v>
      </c>
      <c r="B284" s="26">
        <v>0.76026036787682005</v>
      </c>
      <c r="C284" s="14">
        <f t="shared" si="56"/>
        <v>4.1748579761797737</v>
      </c>
      <c r="D284" s="15">
        <f t="shared" si="57"/>
        <v>1.3153388526521528</v>
      </c>
      <c r="E284" s="11">
        <v>3.3411033411033575E-2</v>
      </c>
      <c r="F284" s="7">
        <f t="shared" si="66"/>
        <v>1.0334110334110336</v>
      </c>
      <c r="G284" s="7">
        <f t="shared" si="58"/>
        <v>4.0398813649198253</v>
      </c>
      <c r="H284" s="7">
        <f t="shared" si="59"/>
        <v>1.2728128596716695</v>
      </c>
      <c r="I284">
        <v>2.34</v>
      </c>
      <c r="J284">
        <v>1.65</v>
      </c>
      <c r="K284" s="7">
        <f t="shared" si="60"/>
        <v>2.4181818181818184</v>
      </c>
      <c r="L284" s="7">
        <f t="shared" si="61"/>
        <v>1.7051282051282053</v>
      </c>
      <c r="M284" s="16">
        <f t="shared" si="62"/>
        <v>0.41353383458646614</v>
      </c>
      <c r="N284" s="16">
        <f t="shared" si="63"/>
        <v>0.5864661654135338</v>
      </c>
      <c r="O284" s="13">
        <f t="shared" si="64"/>
        <v>0.57922492980098661</v>
      </c>
      <c r="P284" s="13">
        <f t="shared" si="65"/>
        <v>1.2963413965079111</v>
      </c>
      <c r="Q284" t="s">
        <v>363</v>
      </c>
      <c r="R284" t="s">
        <v>73</v>
      </c>
      <c r="S284" t="s">
        <v>403</v>
      </c>
      <c r="T284" s="8" t="s">
        <v>432</v>
      </c>
      <c r="U284" s="27" t="s">
        <v>421</v>
      </c>
      <c r="V284" t="s">
        <v>481</v>
      </c>
      <c r="W284" s="17" t="s">
        <v>441</v>
      </c>
      <c r="X284" s="37">
        <v>5</v>
      </c>
      <c r="Y284" s="13" t="str">
        <f t="shared" si="67"/>
        <v>Y</v>
      </c>
    </row>
    <row r="285" spans="1:25" x14ac:dyDescent="0.25">
      <c r="A285" s="26">
        <v>0.44517180139187651</v>
      </c>
      <c r="B285" s="26">
        <v>0.55422846688024086</v>
      </c>
      <c r="C285" s="14">
        <f t="shared" si="56"/>
        <v>2.2463237717964049</v>
      </c>
      <c r="D285" s="15">
        <f t="shared" si="57"/>
        <v>1.8043100630124844</v>
      </c>
      <c r="E285" s="11">
        <v>3.5483617917004384E-2</v>
      </c>
      <c r="F285" s="7">
        <f t="shared" si="66"/>
        <v>1.0354836179170044</v>
      </c>
      <c r="G285" s="7">
        <f t="shared" si="58"/>
        <v>2.1693474748689372</v>
      </c>
      <c r="H285" s="7">
        <f t="shared" si="59"/>
        <v>1.7424805489845061</v>
      </c>
      <c r="I285">
        <v>2.29</v>
      </c>
      <c r="J285">
        <v>1.67</v>
      </c>
      <c r="K285" s="7">
        <f t="shared" si="60"/>
        <v>2.3712574850299402</v>
      </c>
      <c r="L285" s="7">
        <f t="shared" si="61"/>
        <v>1.7292576419213972</v>
      </c>
      <c r="M285" s="16">
        <f t="shared" si="62"/>
        <v>0.42171717171717171</v>
      </c>
      <c r="N285" s="16">
        <f t="shared" si="63"/>
        <v>0.5782828282828284</v>
      </c>
      <c r="O285" s="13">
        <f t="shared" si="64"/>
        <v>1.055616966174749</v>
      </c>
      <c r="P285" s="13">
        <f t="shared" si="65"/>
        <v>0.95840381172303657</v>
      </c>
      <c r="Q285" t="s">
        <v>362</v>
      </c>
      <c r="R285" t="s">
        <v>364</v>
      </c>
      <c r="S285" t="s">
        <v>403</v>
      </c>
      <c r="T285" s="8" t="s">
        <v>432</v>
      </c>
      <c r="U285" s="27" t="s">
        <v>421</v>
      </c>
      <c r="V285" t="s">
        <v>481</v>
      </c>
      <c r="W285" s="17" t="s">
        <v>424</v>
      </c>
      <c r="X285" s="37">
        <v>1</v>
      </c>
      <c r="Y285" s="13" t="str">
        <f t="shared" si="67"/>
        <v>N</v>
      </c>
    </row>
    <row r="286" spans="1:25" x14ac:dyDescent="0.25">
      <c r="A286" s="26">
        <v>0.57808669494439946</v>
      </c>
      <c r="B286" s="26">
        <v>0.41835659472052583</v>
      </c>
      <c r="C286" s="14">
        <f t="shared" si="56"/>
        <v>1.729844344707121</v>
      </c>
      <c r="D286" s="15">
        <f t="shared" si="57"/>
        <v>2.3903053342998657</v>
      </c>
      <c r="E286" s="11">
        <v>3.1919317945518833E-2</v>
      </c>
      <c r="F286" s="7">
        <f t="shared" si="66"/>
        <v>1.0319193179455188</v>
      </c>
      <c r="G286" s="7">
        <f t="shared" si="58"/>
        <v>1.6763368168658024</v>
      </c>
      <c r="H286" s="7">
        <f t="shared" si="59"/>
        <v>2.3163684337829831</v>
      </c>
      <c r="I286">
        <v>1.68</v>
      </c>
      <c r="J286">
        <v>2.29</v>
      </c>
      <c r="K286" s="7">
        <f t="shared" si="60"/>
        <v>1.7336244541484715</v>
      </c>
      <c r="L286" s="7">
        <f t="shared" si="61"/>
        <v>2.3630952380952381</v>
      </c>
      <c r="M286" s="16">
        <f t="shared" si="62"/>
        <v>0.57682619647355171</v>
      </c>
      <c r="N286" s="16">
        <f t="shared" si="63"/>
        <v>0.42317380352644834</v>
      </c>
      <c r="O286" s="13">
        <f t="shared" si="64"/>
        <v>1.0021852309734784</v>
      </c>
      <c r="P286" s="13">
        <f t="shared" si="65"/>
        <v>0.98861647680981413</v>
      </c>
      <c r="Q286" t="s">
        <v>251</v>
      </c>
      <c r="R286" t="s">
        <v>249</v>
      </c>
      <c r="S286" t="s">
        <v>415</v>
      </c>
      <c r="T286" s="8" t="s">
        <v>431</v>
      </c>
      <c r="U286" s="27" t="s">
        <v>29</v>
      </c>
      <c r="V286" t="s">
        <v>481</v>
      </c>
      <c r="W286" s="17" t="s">
        <v>33</v>
      </c>
      <c r="X286" s="37">
        <v>1</v>
      </c>
      <c r="Y286" s="13" t="str">
        <f t="shared" si="67"/>
        <v>N</v>
      </c>
    </row>
    <row r="287" spans="1:25" x14ac:dyDescent="0.25">
      <c r="A287" s="26">
        <v>0.47281112952367815</v>
      </c>
      <c r="B287" s="26">
        <v>0.51560894988446504</v>
      </c>
      <c r="C287" s="14">
        <f t="shared" si="56"/>
        <v>2.1150094351785356</v>
      </c>
      <c r="D287" s="15">
        <f t="shared" si="57"/>
        <v>1.9394543097517505</v>
      </c>
      <c r="E287" s="11">
        <v>3.9800995024875441E-2</v>
      </c>
      <c r="F287" s="7">
        <f t="shared" si="66"/>
        <v>1.0398009950248754</v>
      </c>
      <c r="G287" s="7">
        <f t="shared" si="58"/>
        <v>2.0340521362243336</v>
      </c>
      <c r="H287" s="7">
        <f t="shared" si="59"/>
        <v>1.8652168242110139</v>
      </c>
      <c r="I287">
        <v>1.5</v>
      </c>
      <c r="J287">
        <v>2.68</v>
      </c>
      <c r="K287" s="7">
        <f t="shared" si="60"/>
        <v>1.5597014925373132</v>
      </c>
      <c r="L287" s="7">
        <f t="shared" si="61"/>
        <v>2.7866666666666662</v>
      </c>
      <c r="M287" s="16">
        <f t="shared" si="62"/>
        <v>0.6411483253588518</v>
      </c>
      <c r="N287" s="16">
        <f t="shared" si="63"/>
        <v>0.35885167464114837</v>
      </c>
      <c r="O287" s="13">
        <f t="shared" si="64"/>
        <v>0.73744422440633373</v>
      </c>
      <c r="P287" s="13">
        <f t="shared" si="65"/>
        <v>1.4368302736780425</v>
      </c>
      <c r="Q287" t="s">
        <v>368</v>
      </c>
      <c r="R287" t="s">
        <v>371</v>
      </c>
      <c r="S287" t="s">
        <v>415</v>
      </c>
      <c r="T287" s="8" t="s">
        <v>430</v>
      </c>
      <c r="U287" s="27" t="s">
        <v>423</v>
      </c>
      <c r="V287" t="s">
        <v>481</v>
      </c>
      <c r="W287" s="17" t="s">
        <v>421</v>
      </c>
      <c r="X287" s="37">
        <v>2</v>
      </c>
      <c r="Y287" s="13" t="str">
        <f t="shared" si="67"/>
        <v>N</v>
      </c>
    </row>
    <row r="288" spans="1:25" x14ac:dyDescent="0.25">
      <c r="A288" s="26">
        <v>0.42612877743263344</v>
      </c>
      <c r="B288" s="26">
        <v>0.57336027136570977</v>
      </c>
      <c r="C288" s="14">
        <f t="shared" si="56"/>
        <v>2.3467084434542551</v>
      </c>
      <c r="D288" s="15">
        <f t="shared" si="57"/>
        <v>1.7441040998848072</v>
      </c>
      <c r="E288" s="11">
        <v>3.6160420775805502E-2</v>
      </c>
      <c r="F288" s="7">
        <f t="shared" si="66"/>
        <v>1.0361604207758055</v>
      </c>
      <c r="G288" s="7">
        <f t="shared" si="58"/>
        <v>2.2648118924453819</v>
      </c>
      <c r="H288" s="7">
        <f t="shared" si="59"/>
        <v>1.6832375227949183</v>
      </c>
      <c r="I288">
        <v>2.25</v>
      </c>
      <c r="J288">
        <v>1.69</v>
      </c>
      <c r="K288" s="7">
        <f t="shared" si="60"/>
        <v>2.3313609467455625</v>
      </c>
      <c r="L288" s="7">
        <f t="shared" si="61"/>
        <v>1.7511111111111113</v>
      </c>
      <c r="M288" s="16">
        <f t="shared" si="62"/>
        <v>0.42893401015228422</v>
      </c>
      <c r="N288" s="16">
        <f t="shared" si="63"/>
        <v>0.57106598984771573</v>
      </c>
      <c r="O288" s="13">
        <f t="shared" si="64"/>
        <v>0.99345998999087326</v>
      </c>
      <c r="P288" s="13">
        <f t="shared" si="65"/>
        <v>1.0040175418581763</v>
      </c>
      <c r="Q288" t="s">
        <v>254</v>
      </c>
      <c r="R288" t="s">
        <v>248</v>
      </c>
      <c r="S288" t="s">
        <v>415</v>
      </c>
      <c r="T288" s="8" t="s">
        <v>432</v>
      </c>
      <c r="U288" s="27" t="s">
        <v>421</v>
      </c>
      <c r="V288" t="s">
        <v>481</v>
      </c>
      <c r="W288" s="17" t="s">
        <v>428</v>
      </c>
      <c r="X288" s="37">
        <v>4</v>
      </c>
      <c r="Y288" s="13" t="str">
        <f t="shared" si="67"/>
        <v>Y</v>
      </c>
    </row>
    <row r="289" spans="1:25" x14ac:dyDescent="0.25">
      <c r="A289" s="26">
        <v>0.25813573412094126</v>
      </c>
      <c r="B289" s="26">
        <v>0.74146948361139442</v>
      </c>
      <c r="C289" s="14">
        <f t="shared" si="56"/>
        <v>3.8739309123760521</v>
      </c>
      <c r="D289" s="15">
        <f t="shared" si="57"/>
        <v>1.3486731714559703</v>
      </c>
      <c r="E289" s="11">
        <v>3.5349049661227649E-2</v>
      </c>
      <c r="F289" s="7">
        <f t="shared" si="66"/>
        <v>1.0353490496612276</v>
      </c>
      <c r="G289" s="7">
        <f t="shared" si="58"/>
        <v>3.7416665554902719</v>
      </c>
      <c r="H289" s="7">
        <f t="shared" si="59"/>
        <v>1.3026265604795448</v>
      </c>
      <c r="I289">
        <v>2.5099999999999998</v>
      </c>
      <c r="J289">
        <v>1.57</v>
      </c>
      <c r="K289" s="7">
        <f t="shared" si="60"/>
        <v>2.5987261146496814</v>
      </c>
      <c r="L289" s="7">
        <f t="shared" si="61"/>
        <v>1.6254980079681274</v>
      </c>
      <c r="M289" s="16">
        <f t="shared" si="62"/>
        <v>0.38480392156862747</v>
      </c>
      <c r="N289" s="16">
        <f t="shared" si="63"/>
        <v>0.61519607843137258</v>
      </c>
      <c r="O289" s="13">
        <f t="shared" si="64"/>
        <v>0.67082407338435679</v>
      </c>
      <c r="P289" s="13">
        <f t="shared" si="65"/>
        <v>1.2052571685794777</v>
      </c>
      <c r="Q289" t="s">
        <v>56</v>
      </c>
      <c r="R289" t="s">
        <v>45</v>
      </c>
      <c r="S289" t="s">
        <v>404</v>
      </c>
      <c r="T289" s="8" t="s">
        <v>430</v>
      </c>
      <c r="U289" s="27" t="s">
        <v>424</v>
      </c>
      <c r="V289" t="s">
        <v>481</v>
      </c>
      <c r="W289" s="17" t="s">
        <v>427</v>
      </c>
      <c r="X289" s="37">
        <v>3</v>
      </c>
      <c r="Y289" s="13" t="str">
        <f t="shared" si="67"/>
        <v>Y</v>
      </c>
    </row>
    <row r="290" spans="1:25" x14ac:dyDescent="0.25">
      <c r="A290" s="26">
        <v>0.52969636357801564</v>
      </c>
      <c r="B290" s="26">
        <v>0.46309026806777998</v>
      </c>
      <c r="C290" s="14">
        <f t="shared" si="56"/>
        <v>1.8878740137937842</v>
      </c>
      <c r="D290" s="15">
        <f t="shared" si="57"/>
        <v>2.1594062085831514</v>
      </c>
      <c r="E290" s="11">
        <v>5.4018445322792985E-2</v>
      </c>
      <c r="F290" s="7">
        <f t="shared" si="66"/>
        <v>1.054018445322793</v>
      </c>
      <c r="G290" s="7">
        <f t="shared" si="58"/>
        <v>1.7911204705868531</v>
      </c>
      <c r="H290" s="7">
        <f t="shared" si="59"/>
        <v>2.048736640393265</v>
      </c>
      <c r="I290">
        <v>2.31</v>
      </c>
      <c r="J290">
        <v>1.61</v>
      </c>
      <c r="K290" s="7">
        <f t="shared" si="60"/>
        <v>2.4347826086956519</v>
      </c>
      <c r="L290" s="7">
        <f t="shared" si="61"/>
        <v>1.6969696969696968</v>
      </c>
      <c r="M290" s="16">
        <f t="shared" si="62"/>
        <v>0.41071428571428575</v>
      </c>
      <c r="N290" s="16">
        <f t="shared" si="63"/>
        <v>0.5892857142857143</v>
      </c>
      <c r="O290" s="13">
        <f t="shared" si="64"/>
        <v>1.2896954939290812</v>
      </c>
      <c r="P290" s="13">
        <f t="shared" si="65"/>
        <v>0.78585015187259633</v>
      </c>
      <c r="Q290" t="s">
        <v>41</v>
      </c>
      <c r="R290" t="s">
        <v>257</v>
      </c>
      <c r="S290" t="s">
        <v>404</v>
      </c>
      <c r="T290" s="8" t="s">
        <v>430</v>
      </c>
      <c r="U290" s="27" t="s">
        <v>32</v>
      </c>
      <c r="V290" t="s">
        <v>481</v>
      </c>
      <c r="W290" s="17" t="s">
        <v>421</v>
      </c>
      <c r="X290" s="37">
        <v>2</v>
      </c>
      <c r="Y290" s="13" t="str">
        <f t="shared" si="67"/>
        <v>N</v>
      </c>
    </row>
    <row r="291" spans="1:25" x14ac:dyDescent="0.25">
      <c r="A291" s="26">
        <v>0.39134451989708735</v>
      </c>
      <c r="B291" s="26">
        <v>0.60824966470875863</v>
      </c>
      <c r="C291" s="14">
        <f t="shared" si="56"/>
        <v>2.5552932241467747</v>
      </c>
      <c r="D291" s="15">
        <f t="shared" si="57"/>
        <v>1.6440617365219903</v>
      </c>
      <c r="E291" s="11">
        <v>2.9100529100529293E-2</v>
      </c>
      <c r="F291" s="7">
        <f t="shared" si="66"/>
        <v>1.0291005291005293</v>
      </c>
      <c r="G291" s="7">
        <f t="shared" si="58"/>
        <v>2.4830355751349118</v>
      </c>
      <c r="H291" s="7">
        <f t="shared" si="59"/>
        <v>1.5975715588825508</v>
      </c>
      <c r="I291">
        <v>2</v>
      </c>
      <c r="J291">
        <v>1.89</v>
      </c>
      <c r="K291" s="7">
        <f t="shared" si="60"/>
        <v>2.0582010582010586</v>
      </c>
      <c r="L291" s="7">
        <f t="shared" si="61"/>
        <v>1.9450000000000003</v>
      </c>
      <c r="M291" s="16">
        <f t="shared" si="62"/>
        <v>0.48586118251928012</v>
      </c>
      <c r="N291" s="16">
        <f t="shared" si="63"/>
        <v>0.51413881748071977</v>
      </c>
      <c r="O291" s="13">
        <f t="shared" si="64"/>
        <v>0.80546570497337044</v>
      </c>
      <c r="P291" s="13">
        <f t="shared" si="65"/>
        <v>1.1830455978585355</v>
      </c>
      <c r="Q291" t="s">
        <v>259</v>
      </c>
      <c r="R291" t="s">
        <v>43</v>
      </c>
      <c r="S291" t="s">
        <v>404</v>
      </c>
      <c r="T291" s="8" t="s">
        <v>432</v>
      </c>
      <c r="U291" s="27" t="s">
        <v>421</v>
      </c>
      <c r="V291" t="s">
        <v>481</v>
      </c>
      <c r="W291" s="17" t="s">
        <v>29</v>
      </c>
      <c r="X291" s="37">
        <v>3</v>
      </c>
      <c r="Y291" s="13" t="str">
        <f t="shared" si="67"/>
        <v>Y</v>
      </c>
    </row>
    <row r="292" spans="1:25" x14ac:dyDescent="0.25">
      <c r="A292" s="26">
        <v>0.27635008936994448</v>
      </c>
      <c r="B292" s="26">
        <v>0.72328537681001304</v>
      </c>
      <c r="C292" s="14">
        <f t="shared" si="56"/>
        <v>3.6185984317208577</v>
      </c>
      <c r="D292" s="15">
        <f t="shared" si="57"/>
        <v>1.3825801434150551</v>
      </c>
      <c r="E292" s="11">
        <v>3.3495866016535869E-2</v>
      </c>
      <c r="F292" s="7">
        <f t="shared" si="66"/>
        <v>1.0334958660165359</v>
      </c>
      <c r="G292" s="7">
        <f t="shared" si="58"/>
        <v>3.5013187287030334</v>
      </c>
      <c r="H292" s="7">
        <f t="shared" si="59"/>
        <v>1.3377703664592442</v>
      </c>
      <c r="I292">
        <v>2.12</v>
      </c>
      <c r="J292">
        <v>1.78</v>
      </c>
      <c r="K292" s="7">
        <f t="shared" si="60"/>
        <v>2.191011235955056</v>
      </c>
      <c r="L292" s="7">
        <f t="shared" si="61"/>
        <v>1.8396226415094339</v>
      </c>
      <c r="M292" s="16">
        <f t="shared" si="62"/>
        <v>0.45641025641025645</v>
      </c>
      <c r="N292" s="16">
        <f t="shared" si="63"/>
        <v>0.54358974358974366</v>
      </c>
      <c r="O292" s="13">
        <f t="shared" si="64"/>
        <v>0.6054861508667323</v>
      </c>
      <c r="P292" s="13">
        <f t="shared" si="65"/>
        <v>1.3305721554523824</v>
      </c>
      <c r="Q292" t="s">
        <v>47</v>
      </c>
      <c r="R292" t="s">
        <v>376</v>
      </c>
      <c r="S292" t="s">
        <v>404</v>
      </c>
      <c r="T292" s="8" t="s">
        <v>432</v>
      </c>
      <c r="U292" s="27" t="s">
        <v>421</v>
      </c>
      <c r="V292" t="s">
        <v>481</v>
      </c>
      <c r="W292" s="17" t="s">
        <v>424</v>
      </c>
      <c r="X292" s="37">
        <v>1</v>
      </c>
      <c r="Y292" s="13" t="str">
        <f t="shared" si="67"/>
        <v>N</v>
      </c>
    </row>
    <row r="293" spans="1:25" x14ac:dyDescent="0.25">
      <c r="A293" s="26">
        <v>0.19888577334546778</v>
      </c>
      <c r="B293" s="26">
        <v>0.80107583767691559</v>
      </c>
      <c r="C293" s="14">
        <f t="shared" si="56"/>
        <v>5.028011723407606</v>
      </c>
      <c r="D293" s="15">
        <f t="shared" si="57"/>
        <v>1.2483212611928924</v>
      </c>
      <c r="E293" s="11">
        <v>3.5434882650713373E-2</v>
      </c>
      <c r="F293" s="7">
        <f t="shared" si="66"/>
        <v>1.0354348826507134</v>
      </c>
      <c r="G293" s="7">
        <f t="shared" si="58"/>
        <v>4.8559419888732123</v>
      </c>
      <c r="H293" s="7">
        <f t="shared" si="59"/>
        <v>1.2056009335876245</v>
      </c>
      <c r="I293">
        <v>2.46</v>
      </c>
      <c r="J293">
        <v>1.59</v>
      </c>
      <c r="K293" s="7">
        <f t="shared" si="60"/>
        <v>2.5471698113207548</v>
      </c>
      <c r="L293" s="7">
        <f t="shared" si="61"/>
        <v>1.6463414634146343</v>
      </c>
      <c r="M293" s="16">
        <f t="shared" si="62"/>
        <v>0.3925925925925926</v>
      </c>
      <c r="N293" s="16">
        <f t="shared" si="63"/>
        <v>0.6074074074074074</v>
      </c>
      <c r="O293" s="13">
        <f t="shared" si="64"/>
        <v>0.50659583776675754</v>
      </c>
      <c r="P293" s="13">
        <f t="shared" si="65"/>
        <v>1.318844366907117</v>
      </c>
      <c r="Q293" t="s">
        <v>263</v>
      </c>
      <c r="R293" t="s">
        <v>268</v>
      </c>
      <c r="S293" t="s">
        <v>416</v>
      </c>
      <c r="T293" s="8" t="s">
        <v>432</v>
      </c>
      <c r="U293" s="27" t="s">
        <v>421</v>
      </c>
      <c r="V293" t="s">
        <v>481</v>
      </c>
      <c r="W293" s="17" t="s">
        <v>424</v>
      </c>
      <c r="X293" s="37">
        <v>1</v>
      </c>
      <c r="Y293" s="13" t="str">
        <f t="shared" si="67"/>
        <v>N</v>
      </c>
    </row>
    <row r="294" spans="1:25" x14ac:dyDescent="0.25">
      <c r="A294" s="26">
        <v>0.3203249664070994</v>
      </c>
      <c r="B294" s="26">
        <v>0.67926256913941563</v>
      </c>
      <c r="C294" s="14">
        <f t="shared" si="56"/>
        <v>3.1218297194140807</v>
      </c>
      <c r="D294" s="15">
        <f t="shared" si="57"/>
        <v>1.4721847565764432</v>
      </c>
      <c r="E294" s="11">
        <v>3.5245155416829377E-2</v>
      </c>
      <c r="F294" s="7">
        <f t="shared" si="66"/>
        <v>1.0352451554168294</v>
      </c>
      <c r="G294" s="7">
        <f t="shared" si="58"/>
        <v>3.015546320675234</v>
      </c>
      <c r="H294" s="7">
        <f t="shared" si="59"/>
        <v>1.4220638936326973</v>
      </c>
      <c r="I294">
        <v>2.33</v>
      </c>
      <c r="J294">
        <v>1.65</v>
      </c>
      <c r="K294" s="7">
        <f t="shared" si="60"/>
        <v>2.4121212121212126</v>
      </c>
      <c r="L294" s="7">
        <f t="shared" si="61"/>
        <v>1.7081545064377683</v>
      </c>
      <c r="M294" s="16">
        <f t="shared" si="62"/>
        <v>0.41457286432160795</v>
      </c>
      <c r="N294" s="16">
        <f t="shared" si="63"/>
        <v>0.58542713567839189</v>
      </c>
      <c r="O294" s="13">
        <f t="shared" si="64"/>
        <v>0.7726626462425793</v>
      </c>
      <c r="P294" s="13">
        <f t="shared" si="65"/>
        <v>1.1602854185299891</v>
      </c>
      <c r="Q294" t="s">
        <v>453</v>
      </c>
      <c r="R294" t="s">
        <v>262</v>
      </c>
      <c r="S294" t="s">
        <v>416</v>
      </c>
      <c r="T294" s="8" t="s">
        <v>432</v>
      </c>
      <c r="U294" s="27" t="s">
        <v>421</v>
      </c>
      <c r="V294" t="s">
        <v>481</v>
      </c>
      <c r="W294" s="48" t="s">
        <v>421</v>
      </c>
      <c r="X294" s="37">
        <v>2</v>
      </c>
      <c r="Y294" s="13" t="str">
        <f t="shared" si="67"/>
        <v>N</v>
      </c>
    </row>
    <row r="295" spans="1:25" x14ac:dyDescent="0.25">
      <c r="A295" s="26">
        <v>0.3634372792861757</v>
      </c>
      <c r="B295" s="26">
        <v>0.6363034928681498</v>
      </c>
      <c r="C295" s="14">
        <f t="shared" si="56"/>
        <v>2.7515064001251939</v>
      </c>
      <c r="D295" s="15">
        <f t="shared" si="57"/>
        <v>1.5715771030777805</v>
      </c>
      <c r="E295" s="11">
        <v>3.2679738562091387E-2</v>
      </c>
      <c r="F295" s="7">
        <f t="shared" si="66"/>
        <v>1.0326797385620914</v>
      </c>
      <c r="G295" s="7">
        <f t="shared" si="58"/>
        <v>2.6644334127794602</v>
      </c>
      <c r="H295" s="7">
        <f t="shared" si="59"/>
        <v>1.5218436504487369</v>
      </c>
      <c r="I295">
        <v>2.25</v>
      </c>
      <c r="J295">
        <v>1.7</v>
      </c>
      <c r="K295" s="7">
        <f t="shared" si="60"/>
        <v>2.3235294117647056</v>
      </c>
      <c r="L295" s="7">
        <f t="shared" si="61"/>
        <v>1.7555555555555553</v>
      </c>
      <c r="M295" s="16">
        <f t="shared" si="62"/>
        <v>0.43037974683544311</v>
      </c>
      <c r="N295" s="16">
        <f t="shared" si="63"/>
        <v>0.569620253164557</v>
      </c>
      <c r="O295" s="13">
        <f t="shared" si="64"/>
        <v>0.8444572077531729</v>
      </c>
      <c r="P295" s="13">
        <f t="shared" si="65"/>
        <v>1.1170661319240851</v>
      </c>
      <c r="Q295" t="s">
        <v>265</v>
      </c>
      <c r="R295" t="s">
        <v>454</v>
      </c>
      <c r="S295" t="s">
        <v>416</v>
      </c>
      <c r="T295" s="8" t="s">
        <v>432</v>
      </c>
      <c r="U295" s="27" t="s">
        <v>421</v>
      </c>
      <c r="V295" t="s">
        <v>481</v>
      </c>
      <c r="W295" s="17" t="s">
        <v>426</v>
      </c>
      <c r="X295" s="37">
        <v>5</v>
      </c>
      <c r="Y295" s="13" t="str">
        <f t="shared" si="67"/>
        <v>Y</v>
      </c>
    </row>
    <row r="296" spans="1:25" x14ac:dyDescent="0.25">
      <c r="A296" s="26">
        <v>0.34233114040623552</v>
      </c>
      <c r="B296" s="26">
        <v>0.65692016615003146</v>
      </c>
      <c r="C296" s="14">
        <f t="shared" si="56"/>
        <v>2.9211482157694619</v>
      </c>
      <c r="D296" s="15">
        <f t="shared" si="57"/>
        <v>1.5222549885485079</v>
      </c>
      <c r="E296" s="11">
        <v>3.6055771758459754E-2</v>
      </c>
      <c r="F296" s="7">
        <f t="shared" si="66"/>
        <v>1.0360557717584598</v>
      </c>
      <c r="G296" s="7">
        <f t="shared" si="58"/>
        <v>2.819489351245545</v>
      </c>
      <c r="H296" s="7">
        <f t="shared" si="59"/>
        <v>1.4692790002654392</v>
      </c>
      <c r="I296">
        <v>2.41</v>
      </c>
      <c r="J296">
        <v>1.61</v>
      </c>
      <c r="K296" s="7">
        <f t="shared" si="60"/>
        <v>2.4968944099378882</v>
      </c>
      <c r="L296" s="7">
        <f t="shared" si="61"/>
        <v>1.6680497925311204</v>
      </c>
      <c r="M296" s="16">
        <f t="shared" si="62"/>
        <v>0.40049751243781095</v>
      </c>
      <c r="N296" s="16">
        <f t="shared" si="63"/>
        <v>0.59950248756218905</v>
      </c>
      <c r="O296" s="13">
        <f t="shared" si="64"/>
        <v>0.85476471082799166</v>
      </c>
      <c r="P296" s="13">
        <f t="shared" si="65"/>
        <v>1.095775546856069</v>
      </c>
      <c r="Q296" t="s">
        <v>267</v>
      </c>
      <c r="R296" t="s">
        <v>264</v>
      </c>
      <c r="S296" t="s">
        <v>416</v>
      </c>
      <c r="T296" s="8" t="s">
        <v>432</v>
      </c>
      <c r="U296" s="27" t="s">
        <v>421</v>
      </c>
      <c r="V296" t="s">
        <v>481</v>
      </c>
      <c r="W296" s="48" t="s">
        <v>421</v>
      </c>
      <c r="X296" s="37">
        <v>2</v>
      </c>
      <c r="Y296" s="13" t="str">
        <f t="shared" si="67"/>
        <v>N</v>
      </c>
    </row>
    <row r="297" spans="1:25" x14ac:dyDescent="0.25">
      <c r="A297" s="26">
        <v>0.11049894104284712</v>
      </c>
      <c r="B297" s="26">
        <v>0.88949268632256995</v>
      </c>
      <c r="C297" s="14">
        <f t="shared" si="56"/>
        <v>9.0498604833890628</v>
      </c>
      <c r="D297" s="15">
        <f t="shared" si="57"/>
        <v>1.1242363376075644</v>
      </c>
      <c r="E297" s="11">
        <v>3.5245772087877381E-2</v>
      </c>
      <c r="F297" s="7">
        <f t="shared" si="66"/>
        <v>1.0352457720878774</v>
      </c>
      <c r="G297" s="7">
        <f t="shared" si="58"/>
        <v>8.741750729527114</v>
      </c>
      <c r="H297" s="7">
        <f t="shared" si="59"/>
        <v>1.0859608103882534</v>
      </c>
      <c r="I297">
        <v>2.2200000000000002</v>
      </c>
      <c r="J297">
        <v>1.71</v>
      </c>
      <c r="K297" s="7">
        <f t="shared" si="60"/>
        <v>2.2982456140350882</v>
      </c>
      <c r="L297" s="7">
        <f t="shared" si="61"/>
        <v>1.7702702702702702</v>
      </c>
      <c r="M297" s="16">
        <f t="shared" si="62"/>
        <v>0.43511450381679379</v>
      </c>
      <c r="N297" s="16">
        <f t="shared" si="63"/>
        <v>0.56488549618320616</v>
      </c>
      <c r="O297" s="13">
        <f t="shared" si="64"/>
        <v>0.2539537066072452</v>
      </c>
      <c r="P297" s="13">
        <f t="shared" si="65"/>
        <v>1.5746424582196843</v>
      </c>
      <c r="Q297" t="s">
        <v>266</v>
      </c>
      <c r="R297" t="s">
        <v>455</v>
      </c>
      <c r="S297" t="s">
        <v>416</v>
      </c>
      <c r="T297" s="8" t="s">
        <v>430</v>
      </c>
      <c r="U297" s="27" t="s">
        <v>424</v>
      </c>
      <c r="V297" t="s">
        <v>481</v>
      </c>
      <c r="W297" s="48" t="s">
        <v>424</v>
      </c>
      <c r="X297" s="37">
        <v>2</v>
      </c>
      <c r="Y297" s="13" t="str">
        <f t="shared" si="67"/>
        <v>N</v>
      </c>
    </row>
    <row r="298" spans="1:25" x14ac:dyDescent="0.25">
      <c r="A298" s="26">
        <v>0.22030504126071335</v>
      </c>
      <c r="B298" s="26">
        <v>0.77957865797251624</v>
      </c>
      <c r="C298" s="14">
        <f t="shared" si="56"/>
        <v>4.5391607667142768</v>
      </c>
      <c r="D298" s="15">
        <f t="shared" si="57"/>
        <v>1.2827441974883498</v>
      </c>
      <c r="E298" s="11">
        <v>3.80529783514858E-2</v>
      </c>
      <c r="F298" s="7">
        <f t="shared" si="66"/>
        <v>1.0380529783514858</v>
      </c>
      <c r="G298" s="7">
        <f t="shared" si="58"/>
        <v>4.3727640702142585</v>
      </c>
      <c r="H298" s="7">
        <f t="shared" si="59"/>
        <v>1.2357213208187638</v>
      </c>
      <c r="I298">
        <v>2.0099999999999998</v>
      </c>
      <c r="J298">
        <v>1.85</v>
      </c>
      <c r="K298" s="7">
        <f t="shared" si="60"/>
        <v>2.086486486486486</v>
      </c>
      <c r="L298" s="7">
        <f t="shared" si="61"/>
        <v>1.9203980099502489</v>
      </c>
      <c r="M298" s="16">
        <f t="shared" si="62"/>
        <v>0.47927461139896382</v>
      </c>
      <c r="N298" s="16">
        <f t="shared" si="63"/>
        <v>0.52072538860103623</v>
      </c>
      <c r="O298" s="13">
        <f t="shared" si="64"/>
        <v>0.4596634914953262</v>
      </c>
      <c r="P298" s="13">
        <f t="shared" si="65"/>
        <v>1.4971013033701059</v>
      </c>
      <c r="Q298" t="s">
        <v>276</v>
      </c>
      <c r="R298" t="s">
        <v>271</v>
      </c>
      <c r="S298" t="s">
        <v>417</v>
      </c>
      <c r="T298" s="8" t="s">
        <v>432</v>
      </c>
      <c r="U298" s="27" t="s">
        <v>421</v>
      </c>
      <c r="V298" t="s">
        <v>481</v>
      </c>
      <c r="W298" s="17" t="s">
        <v>422</v>
      </c>
      <c r="X298" s="37">
        <v>0</v>
      </c>
      <c r="Y298" s="13" t="str">
        <f t="shared" si="67"/>
        <v>N</v>
      </c>
    </row>
    <row r="299" spans="1:25" x14ac:dyDescent="0.25">
      <c r="A299" s="26">
        <v>0.23263506303619808</v>
      </c>
      <c r="B299" s="26">
        <v>0.76730897277735188</v>
      </c>
      <c r="C299" s="14">
        <f t="shared" si="56"/>
        <v>4.2985781547659467</v>
      </c>
      <c r="D299" s="15">
        <f t="shared" si="57"/>
        <v>1.3032559705126341</v>
      </c>
      <c r="E299" s="11">
        <v>4.4196211753278369E-2</v>
      </c>
      <c r="F299" s="7">
        <f t="shared" si="66"/>
        <v>1.0441962117532784</v>
      </c>
      <c r="G299" s="7">
        <f t="shared" si="58"/>
        <v>4.1166383351921318</v>
      </c>
      <c r="H299" s="7">
        <f t="shared" si="59"/>
        <v>1.2480949038537272</v>
      </c>
      <c r="I299">
        <v>2.13</v>
      </c>
      <c r="J299">
        <v>1.74</v>
      </c>
      <c r="K299" s="7">
        <f t="shared" si="60"/>
        <v>2.2241379310344827</v>
      </c>
      <c r="L299" s="7">
        <f t="shared" si="61"/>
        <v>1.8169014084507042</v>
      </c>
      <c r="M299" s="16">
        <f t="shared" si="62"/>
        <v>0.44961240310077522</v>
      </c>
      <c r="N299" s="16">
        <f t="shared" si="63"/>
        <v>0.55038759689922478</v>
      </c>
      <c r="O299" s="13">
        <f t="shared" si="64"/>
        <v>0.51741246778740613</v>
      </c>
      <c r="P299" s="13">
        <f t="shared" si="65"/>
        <v>1.3941247533560337</v>
      </c>
      <c r="Q299" t="s">
        <v>269</v>
      </c>
      <c r="R299" t="s">
        <v>277</v>
      </c>
      <c r="S299" t="s">
        <v>417</v>
      </c>
      <c r="T299" s="8" t="s">
        <v>432</v>
      </c>
      <c r="U299" s="27" t="s">
        <v>421</v>
      </c>
      <c r="V299" t="s">
        <v>481</v>
      </c>
      <c r="W299" s="17" t="s">
        <v>421</v>
      </c>
      <c r="X299" s="37">
        <v>2</v>
      </c>
      <c r="Y299" s="13" t="str">
        <f t="shared" si="67"/>
        <v>N</v>
      </c>
    </row>
    <row r="300" spans="1:25" x14ac:dyDescent="0.25">
      <c r="A300" s="26">
        <v>0.41180926643593824</v>
      </c>
      <c r="B300" s="26">
        <v>0.5870431609095732</v>
      </c>
      <c r="C300" s="14">
        <f t="shared" si="56"/>
        <v>2.4283086406836882</v>
      </c>
      <c r="D300" s="15">
        <f t="shared" si="57"/>
        <v>1.7034522614156435</v>
      </c>
      <c r="E300" s="11">
        <v>4.3150961150692391E-2</v>
      </c>
      <c r="F300" s="7">
        <f t="shared" si="66"/>
        <v>1.0431509611506924</v>
      </c>
      <c r="G300" s="7">
        <f t="shared" si="58"/>
        <v>2.3278592755213858</v>
      </c>
      <c r="H300" s="7">
        <f t="shared" si="59"/>
        <v>1.632987290292651</v>
      </c>
      <c r="I300">
        <v>2.15</v>
      </c>
      <c r="J300">
        <v>1.73</v>
      </c>
      <c r="K300" s="7">
        <f t="shared" si="60"/>
        <v>2.2427745664739884</v>
      </c>
      <c r="L300" s="7">
        <f t="shared" si="61"/>
        <v>1.8046511627906978</v>
      </c>
      <c r="M300" s="16">
        <f t="shared" si="62"/>
        <v>0.44587628865979384</v>
      </c>
      <c r="N300" s="16">
        <f t="shared" si="63"/>
        <v>0.5541237113402061</v>
      </c>
      <c r="O300" s="13">
        <f t="shared" si="64"/>
        <v>0.92359534900083273</v>
      </c>
      <c r="P300" s="13">
        <f t="shared" si="65"/>
        <v>1.0594081229437879</v>
      </c>
      <c r="Q300" t="s">
        <v>272</v>
      </c>
      <c r="R300" t="s">
        <v>273</v>
      </c>
      <c r="S300" t="s">
        <v>417</v>
      </c>
      <c r="T300" s="8" t="s">
        <v>430</v>
      </c>
      <c r="U300" s="27" t="s">
        <v>32</v>
      </c>
      <c r="V300" t="s">
        <v>481</v>
      </c>
      <c r="W300" s="17" t="s">
        <v>33</v>
      </c>
      <c r="X300" s="37">
        <v>1</v>
      </c>
      <c r="Y300" s="13" t="str">
        <f t="shared" si="67"/>
        <v>N</v>
      </c>
    </row>
    <row r="301" spans="1:25" x14ac:dyDescent="0.25">
      <c r="A301" s="26">
        <v>0.44819460596569655</v>
      </c>
      <c r="B301" s="26">
        <v>0.55120332712263431</v>
      </c>
      <c r="C301" s="14">
        <f t="shared" si="56"/>
        <v>2.2311736613727495</v>
      </c>
      <c r="D301" s="15">
        <f t="shared" si="57"/>
        <v>1.8142125614882496</v>
      </c>
      <c r="E301" s="11">
        <v>3.9136302294197067E-2</v>
      </c>
      <c r="F301" s="7">
        <f t="shared" si="66"/>
        <v>1.0391363022941971</v>
      </c>
      <c r="G301" s="7">
        <f t="shared" si="58"/>
        <v>2.1471424455548149</v>
      </c>
      <c r="H301" s="7">
        <f t="shared" si="59"/>
        <v>1.7458850754062245</v>
      </c>
      <c r="I301">
        <v>1.9</v>
      </c>
      <c r="J301">
        <v>1.95</v>
      </c>
      <c r="K301" s="7">
        <f t="shared" si="60"/>
        <v>1.9743589743589742</v>
      </c>
      <c r="L301" s="7">
        <f t="shared" si="61"/>
        <v>2.0263157894736841</v>
      </c>
      <c r="M301" s="16">
        <f t="shared" si="62"/>
        <v>0.50649350649350655</v>
      </c>
      <c r="N301" s="16">
        <f t="shared" si="63"/>
        <v>0.49350649350649356</v>
      </c>
      <c r="O301" s="13">
        <f t="shared" si="64"/>
        <v>0.88489704254765722</v>
      </c>
      <c r="P301" s="13">
        <f t="shared" si="65"/>
        <v>1.1169120049590222</v>
      </c>
      <c r="Q301" t="s">
        <v>275</v>
      </c>
      <c r="R301" t="s">
        <v>274</v>
      </c>
      <c r="S301" t="s">
        <v>417</v>
      </c>
      <c r="T301" s="8" t="s">
        <v>432</v>
      </c>
      <c r="U301" s="27" t="s">
        <v>421</v>
      </c>
      <c r="V301" t="s">
        <v>481</v>
      </c>
      <c r="W301" s="17" t="s">
        <v>32</v>
      </c>
      <c r="X301" s="37">
        <v>3</v>
      </c>
      <c r="Y301" s="13" t="str">
        <f t="shared" si="67"/>
        <v>Y</v>
      </c>
    </row>
    <row r="302" spans="1:25" x14ac:dyDescent="0.25">
      <c r="A302" s="26">
        <v>0.56517279193917414</v>
      </c>
      <c r="B302" s="26">
        <v>0.42867164340896963</v>
      </c>
      <c r="C302" s="14">
        <f t="shared" si="56"/>
        <v>1.7693703841773465</v>
      </c>
      <c r="D302" s="15">
        <f t="shared" si="57"/>
        <v>2.3327878467714753</v>
      </c>
      <c r="E302" s="11">
        <v>5.2545469418918689E-2</v>
      </c>
      <c r="F302" s="7">
        <f t="shared" si="66"/>
        <v>1.0525454694189187</v>
      </c>
      <c r="G302" s="7">
        <f t="shared" si="58"/>
        <v>1.6810393808014461</v>
      </c>
      <c r="H302" s="7">
        <f t="shared" si="59"/>
        <v>2.2163297591878317</v>
      </c>
      <c r="I302">
        <v>1.69</v>
      </c>
      <c r="J302">
        <v>2.17</v>
      </c>
      <c r="K302" s="7">
        <f t="shared" si="60"/>
        <v>1.7788018433179724</v>
      </c>
      <c r="L302" s="7">
        <f t="shared" si="61"/>
        <v>2.2840236686390534</v>
      </c>
      <c r="M302" s="16">
        <f t="shared" si="62"/>
        <v>0.56217616580310881</v>
      </c>
      <c r="N302" s="16">
        <f t="shared" si="63"/>
        <v>0.43782383419689119</v>
      </c>
      <c r="O302" s="13">
        <f t="shared" si="64"/>
        <v>1.0053304040945679</v>
      </c>
      <c r="P302" s="13">
        <f t="shared" si="65"/>
        <v>0.97909617962048701</v>
      </c>
      <c r="Q302" t="s">
        <v>456</v>
      </c>
      <c r="R302" t="s">
        <v>457</v>
      </c>
      <c r="S302" t="s">
        <v>458</v>
      </c>
      <c r="T302" s="8" t="s">
        <v>430</v>
      </c>
      <c r="U302" s="27" t="s">
        <v>32</v>
      </c>
      <c r="V302" t="s">
        <v>481</v>
      </c>
      <c r="W302" s="17" t="s">
        <v>429</v>
      </c>
      <c r="X302" s="37">
        <v>4</v>
      </c>
      <c r="Y302" s="13" t="str">
        <f t="shared" si="67"/>
        <v>Y</v>
      </c>
    </row>
    <row r="303" spans="1:25" x14ac:dyDescent="0.25">
      <c r="A303" s="26">
        <v>6.8905036452644605E-2</v>
      </c>
      <c r="B303" s="26">
        <v>0.93109060378077491</v>
      </c>
      <c r="C303" s="14">
        <f t="shared" si="56"/>
        <v>14.51272724726379</v>
      </c>
      <c r="D303" s="15">
        <f t="shared" si="57"/>
        <v>1.0740093347945006</v>
      </c>
      <c r="E303" s="11">
        <v>4.7235244126436093E-2</v>
      </c>
      <c r="F303" s="7">
        <f t="shared" si="66"/>
        <v>1.0472352441264361</v>
      </c>
      <c r="G303" s="7">
        <f t="shared" si="58"/>
        <v>13.858134863833538</v>
      </c>
      <c r="H303" s="7">
        <f t="shared" si="59"/>
        <v>1.0255664530182982</v>
      </c>
      <c r="I303">
        <v>1.93</v>
      </c>
      <c r="J303">
        <v>1.89</v>
      </c>
      <c r="K303" s="7">
        <f t="shared" si="60"/>
        <v>2.0211640211640214</v>
      </c>
      <c r="L303" s="7">
        <f t="shared" si="61"/>
        <v>1.9792746113989641</v>
      </c>
      <c r="M303" s="16">
        <f t="shared" si="62"/>
        <v>0.4947643979057591</v>
      </c>
      <c r="N303" s="16">
        <f t="shared" si="63"/>
        <v>0.50523560209424079</v>
      </c>
      <c r="O303" s="13">
        <f t="shared" si="64"/>
        <v>0.13926838055508065</v>
      </c>
      <c r="P303" s="13">
        <f t="shared" si="65"/>
        <v>1.8428839929754202</v>
      </c>
      <c r="Q303" t="s">
        <v>459</v>
      </c>
      <c r="R303" t="s">
        <v>460</v>
      </c>
      <c r="S303" t="s">
        <v>458</v>
      </c>
      <c r="T303" s="8" t="s">
        <v>430</v>
      </c>
      <c r="U303" s="27" t="s">
        <v>424</v>
      </c>
      <c r="V303" t="s">
        <v>481</v>
      </c>
      <c r="W303" s="17" t="s">
        <v>33</v>
      </c>
      <c r="X303" s="37">
        <v>1</v>
      </c>
      <c r="Y303" s="13" t="str">
        <f t="shared" si="67"/>
        <v>N</v>
      </c>
    </row>
    <row r="304" spans="1:25" x14ac:dyDescent="0.25">
      <c r="A304" s="26">
        <v>0.28957554234280936</v>
      </c>
      <c r="B304" s="26">
        <v>0.71020116001181532</v>
      </c>
      <c r="C304" s="14">
        <f t="shared" si="56"/>
        <v>3.4533303189540989</v>
      </c>
      <c r="D304" s="15">
        <f t="shared" si="57"/>
        <v>1.4080517694217276</v>
      </c>
      <c r="E304" s="11">
        <v>5.1291082992386272E-2</v>
      </c>
      <c r="F304" s="7">
        <f t="shared" si="66"/>
        <v>1.0512910829923863</v>
      </c>
      <c r="G304" s="7">
        <f t="shared" si="58"/>
        <v>3.2848469608669828</v>
      </c>
      <c r="H304" s="7">
        <f t="shared" si="59"/>
        <v>1.3393548106713324</v>
      </c>
      <c r="I304">
        <v>1.67</v>
      </c>
      <c r="J304">
        <v>2.21</v>
      </c>
      <c r="K304" s="7">
        <f t="shared" si="60"/>
        <v>1.755656108597285</v>
      </c>
      <c r="L304" s="7">
        <f t="shared" si="61"/>
        <v>2.3233532934131738</v>
      </c>
      <c r="M304" s="16">
        <f t="shared" si="62"/>
        <v>0.56958762886597936</v>
      </c>
      <c r="N304" s="16">
        <f t="shared" si="63"/>
        <v>0.43041237113402059</v>
      </c>
      <c r="O304" s="13">
        <f t="shared" si="64"/>
        <v>0.50839506981452498</v>
      </c>
      <c r="P304" s="13">
        <f t="shared" si="65"/>
        <v>1.6500482040993074</v>
      </c>
      <c r="Q304" t="s">
        <v>461</v>
      </c>
      <c r="R304" t="s">
        <v>462</v>
      </c>
      <c r="S304" t="s">
        <v>458</v>
      </c>
      <c r="T304" s="8" t="s">
        <v>432</v>
      </c>
      <c r="U304" s="27" t="s">
        <v>421</v>
      </c>
      <c r="V304" t="s">
        <v>481</v>
      </c>
      <c r="W304" s="17" t="s">
        <v>423</v>
      </c>
      <c r="X304" s="37">
        <v>2</v>
      </c>
      <c r="Y304" s="13" t="str">
        <f t="shared" si="67"/>
        <v>N</v>
      </c>
    </row>
    <row r="305" spans="1:25" x14ac:dyDescent="0.25">
      <c r="A305" s="26">
        <v>9.23146807473752E-2</v>
      </c>
      <c r="B305" s="26">
        <v>0.90768210294027185</v>
      </c>
      <c r="C305" s="14">
        <f t="shared" si="56"/>
        <v>10.832513224376104</v>
      </c>
      <c r="D305" s="15">
        <f t="shared" si="57"/>
        <v>1.1017073012243837</v>
      </c>
      <c r="E305" s="11">
        <v>4.6962987261494726E-2</v>
      </c>
      <c r="F305" s="7">
        <f t="shared" si="66"/>
        <v>1.0469629872614947</v>
      </c>
      <c r="G305" s="7">
        <f t="shared" si="58"/>
        <v>10.346605712118189</v>
      </c>
      <c r="H305" s="7">
        <f t="shared" si="59"/>
        <v>1.0522886812895667</v>
      </c>
      <c r="I305">
        <v>2.0099999999999998</v>
      </c>
      <c r="J305">
        <v>1.82</v>
      </c>
      <c r="K305" s="7">
        <f t="shared" si="60"/>
        <v>2.104395604395604</v>
      </c>
      <c r="L305" s="7">
        <f t="shared" si="61"/>
        <v>1.9054726368159205</v>
      </c>
      <c r="M305" s="16">
        <f t="shared" si="62"/>
        <v>0.47519582245430819</v>
      </c>
      <c r="N305" s="16">
        <f t="shared" si="63"/>
        <v>0.52480417754569186</v>
      </c>
      <c r="O305" s="13">
        <f t="shared" si="64"/>
        <v>0.19426660838595988</v>
      </c>
      <c r="P305" s="13">
        <f t="shared" si="65"/>
        <v>1.7295634100802193</v>
      </c>
      <c r="Q305" t="s">
        <v>463</v>
      </c>
      <c r="R305" t="s">
        <v>464</v>
      </c>
      <c r="S305" t="s">
        <v>458</v>
      </c>
      <c r="T305" s="8" t="s">
        <v>430</v>
      </c>
      <c r="U305" s="27" t="s">
        <v>424</v>
      </c>
      <c r="V305" t="s">
        <v>481</v>
      </c>
      <c r="W305" s="17" t="s">
        <v>421</v>
      </c>
      <c r="X305" s="37">
        <v>2</v>
      </c>
      <c r="Y305" s="13" t="str">
        <f t="shared" si="67"/>
        <v>N</v>
      </c>
    </row>
    <row r="306" spans="1:25" x14ac:dyDescent="0.25">
      <c r="A306" s="26">
        <v>0.39701627148688939</v>
      </c>
      <c r="B306" s="26">
        <v>0.60229756142190427</v>
      </c>
      <c r="C306" s="14">
        <f t="shared" si="56"/>
        <v>2.5187884523091211</v>
      </c>
      <c r="D306" s="15">
        <f t="shared" si="57"/>
        <v>1.660308897215522</v>
      </c>
      <c r="E306" s="11">
        <v>6.0149536882044385E-2</v>
      </c>
      <c r="F306" s="7">
        <f t="shared" si="66"/>
        <v>1.0601495368820444</v>
      </c>
      <c r="G306" s="7">
        <f t="shared" si="58"/>
        <v>2.3758803495938983</v>
      </c>
      <c r="H306" s="7">
        <f t="shared" si="59"/>
        <v>1.5661082134682414</v>
      </c>
      <c r="I306">
        <v>1.74</v>
      </c>
      <c r="J306">
        <v>2.06</v>
      </c>
      <c r="K306" s="7">
        <f t="shared" si="60"/>
        <v>1.8446601941747571</v>
      </c>
      <c r="L306" s="7">
        <f t="shared" si="61"/>
        <v>2.1839080459770113</v>
      </c>
      <c r="M306" s="16">
        <f t="shared" si="62"/>
        <v>0.54210526315789476</v>
      </c>
      <c r="N306" s="16">
        <f t="shared" si="63"/>
        <v>0.4578947368421053</v>
      </c>
      <c r="O306" s="13">
        <f t="shared" si="64"/>
        <v>0.73236011245154353</v>
      </c>
      <c r="P306" s="13">
        <f t="shared" si="65"/>
        <v>1.3153624904616301</v>
      </c>
      <c r="Q306" t="s">
        <v>465</v>
      </c>
      <c r="R306" t="s">
        <v>466</v>
      </c>
      <c r="S306" t="s">
        <v>458</v>
      </c>
      <c r="T306" s="8" t="s">
        <v>432</v>
      </c>
      <c r="U306" s="27" t="s">
        <v>421</v>
      </c>
      <c r="V306" t="s">
        <v>481</v>
      </c>
      <c r="W306" s="17" t="s">
        <v>424</v>
      </c>
      <c r="X306" s="37">
        <v>1</v>
      </c>
      <c r="Y306" s="13" t="str">
        <f t="shared" si="67"/>
        <v>N</v>
      </c>
    </row>
    <row r="307" spans="1:25" x14ac:dyDescent="0.25">
      <c r="A307" s="26">
        <v>0.48769838875975824</v>
      </c>
      <c r="B307" s="26">
        <v>0.51142990520788778</v>
      </c>
      <c r="C307" s="14">
        <f t="shared" si="56"/>
        <v>2.0504476189536955</v>
      </c>
      <c r="D307" s="15">
        <f t="shared" si="57"/>
        <v>1.9553021632427157</v>
      </c>
      <c r="E307" s="11">
        <v>5.0454921422663279E-2</v>
      </c>
      <c r="F307" s="7">
        <f t="shared" si="66"/>
        <v>1.0504549214226633</v>
      </c>
      <c r="G307" s="7">
        <f t="shared" si="58"/>
        <v>1.9519615522165497</v>
      </c>
      <c r="H307" s="7">
        <f t="shared" si="59"/>
        <v>1.8613860750869633</v>
      </c>
      <c r="I307">
        <v>1.86</v>
      </c>
      <c r="J307">
        <v>1.95</v>
      </c>
      <c r="K307" s="7">
        <f t="shared" si="60"/>
        <v>1.9538461538461538</v>
      </c>
      <c r="L307" s="7">
        <f t="shared" si="61"/>
        <v>2.0483870967741935</v>
      </c>
      <c r="M307" s="16">
        <f t="shared" si="62"/>
        <v>0.51181102362204722</v>
      </c>
      <c r="N307" s="16">
        <f t="shared" si="63"/>
        <v>0.48818897637795278</v>
      </c>
      <c r="O307" s="13">
        <f t="shared" si="64"/>
        <v>0.95288762111521985</v>
      </c>
      <c r="P307" s="13">
        <f t="shared" si="65"/>
        <v>1.0476064187322862</v>
      </c>
      <c r="Q307" t="s">
        <v>467</v>
      </c>
      <c r="R307" t="s">
        <v>468</v>
      </c>
      <c r="S307" t="s">
        <v>469</v>
      </c>
      <c r="T307" s="8" t="s">
        <v>432</v>
      </c>
      <c r="U307" s="27" t="s">
        <v>421</v>
      </c>
      <c r="V307" t="s">
        <v>481</v>
      </c>
      <c r="W307" s="17" t="s">
        <v>422</v>
      </c>
      <c r="X307" s="37">
        <v>0</v>
      </c>
      <c r="Y307" s="13" t="str">
        <f t="shared" si="67"/>
        <v>N</v>
      </c>
    </row>
    <row r="308" spans="1:25" x14ac:dyDescent="0.25">
      <c r="A308" s="26">
        <v>0.66745763316196427</v>
      </c>
      <c r="B308" s="26">
        <v>0.32398225832573441</v>
      </c>
      <c r="C308" s="14">
        <f t="shared" si="56"/>
        <v>1.4982224343778558</v>
      </c>
      <c r="D308" s="15">
        <f t="shared" si="57"/>
        <v>3.0865887692979528</v>
      </c>
      <c r="E308" s="11">
        <v>5.0605060506050625E-2</v>
      </c>
      <c r="F308" s="7">
        <f t="shared" si="66"/>
        <v>1.0506050605060506</v>
      </c>
      <c r="G308" s="7">
        <f t="shared" si="58"/>
        <v>1.4260567464392366</v>
      </c>
      <c r="H308" s="7">
        <f t="shared" si="59"/>
        <v>2.937915383551664</v>
      </c>
      <c r="I308">
        <v>1.8</v>
      </c>
      <c r="J308">
        <v>2.02</v>
      </c>
      <c r="K308" s="7">
        <f t="shared" si="60"/>
        <v>1.8910891089108912</v>
      </c>
      <c r="L308" s="7">
        <f t="shared" si="61"/>
        <v>2.1222222222222222</v>
      </c>
      <c r="M308" s="16">
        <f t="shared" si="62"/>
        <v>0.52879581151832455</v>
      </c>
      <c r="N308" s="16">
        <f t="shared" si="63"/>
        <v>0.47120418848167539</v>
      </c>
      <c r="O308" s="13">
        <f t="shared" si="64"/>
        <v>1.2622218607320315</v>
      </c>
      <c r="P308" s="13">
        <f t="shared" si="65"/>
        <v>0.68756234822461415</v>
      </c>
      <c r="Q308" t="s">
        <v>470</v>
      </c>
      <c r="R308" t="s">
        <v>471</v>
      </c>
      <c r="S308" t="s">
        <v>469</v>
      </c>
      <c r="T308" s="8" t="s">
        <v>430</v>
      </c>
      <c r="U308" s="27" t="s">
        <v>32</v>
      </c>
      <c r="V308" t="s">
        <v>481</v>
      </c>
      <c r="W308" s="17" t="s">
        <v>29</v>
      </c>
      <c r="X308" s="37">
        <v>3</v>
      </c>
      <c r="Y308" s="13" t="str">
        <f t="shared" si="67"/>
        <v>Y</v>
      </c>
    </row>
    <row r="309" spans="1:25" x14ac:dyDescent="0.25">
      <c r="A309" s="26">
        <v>0.62287848443507254</v>
      </c>
      <c r="B309" s="26">
        <v>0.37339737151232705</v>
      </c>
      <c r="C309" s="14">
        <f t="shared" si="56"/>
        <v>1.6054495780295936</v>
      </c>
      <c r="D309" s="15">
        <f t="shared" si="57"/>
        <v>2.6781120497710487</v>
      </c>
      <c r="E309" s="11">
        <v>5.2776629461209978E-2</v>
      </c>
      <c r="F309" s="7">
        <f t="shared" si="66"/>
        <v>1.05277662946121</v>
      </c>
      <c r="G309" s="7">
        <f t="shared" si="58"/>
        <v>1.5249669617487907</v>
      </c>
      <c r="H309" s="7">
        <f t="shared" si="59"/>
        <v>2.5438559090560862</v>
      </c>
      <c r="I309">
        <v>1.77</v>
      </c>
      <c r="J309">
        <v>2.0499999999999998</v>
      </c>
      <c r="K309" s="7">
        <f t="shared" si="60"/>
        <v>1.8634146341463418</v>
      </c>
      <c r="L309" s="7">
        <f t="shared" si="61"/>
        <v>2.1581920903954801</v>
      </c>
      <c r="M309" s="16">
        <f t="shared" si="62"/>
        <v>0.53664921465968574</v>
      </c>
      <c r="N309" s="16">
        <f t="shared" si="63"/>
        <v>0.46335078534031415</v>
      </c>
      <c r="O309" s="13">
        <f t="shared" si="64"/>
        <v>1.1606808831912083</v>
      </c>
      <c r="P309" s="13">
        <f t="shared" si="65"/>
        <v>0.80586325377236689</v>
      </c>
      <c r="Q309" t="s">
        <v>472</v>
      </c>
      <c r="R309" t="s">
        <v>473</v>
      </c>
      <c r="S309" t="s">
        <v>469</v>
      </c>
      <c r="T309" s="8" t="s">
        <v>430</v>
      </c>
      <c r="U309" s="27" t="s">
        <v>32</v>
      </c>
      <c r="V309" t="s">
        <v>481</v>
      </c>
      <c r="W309" s="17" t="s">
        <v>427</v>
      </c>
      <c r="X309" s="37">
        <v>3</v>
      </c>
      <c r="Y309" s="13" t="str">
        <f t="shared" si="67"/>
        <v>Y</v>
      </c>
    </row>
    <row r="310" spans="1:25" x14ac:dyDescent="0.25">
      <c r="A310" s="26">
        <v>0.77976932287642142</v>
      </c>
      <c r="B310" s="26">
        <v>0.1088304142011257</v>
      </c>
      <c r="C310" s="14">
        <f t="shared" si="56"/>
        <v>1.2824305479358808</v>
      </c>
      <c r="D310" s="15">
        <f t="shared" si="57"/>
        <v>9.1886078661056541</v>
      </c>
      <c r="E310" s="11">
        <v>5.1880434495335193E-2</v>
      </c>
      <c r="F310" s="7">
        <f t="shared" si="66"/>
        <v>1.0518804344953352</v>
      </c>
      <c r="G310" s="7">
        <f t="shared" si="58"/>
        <v>1.2191790111118073</v>
      </c>
      <c r="H310" s="7">
        <f t="shared" si="59"/>
        <v>8.7354109504984834</v>
      </c>
      <c r="I310">
        <v>1.57</v>
      </c>
      <c r="J310">
        <v>2.41</v>
      </c>
      <c r="K310" s="7">
        <f t="shared" si="60"/>
        <v>1.6514522821576763</v>
      </c>
      <c r="L310" s="7">
        <f t="shared" si="61"/>
        <v>2.5350318471337578</v>
      </c>
      <c r="M310" s="16">
        <f t="shared" si="62"/>
        <v>0.60552763819095479</v>
      </c>
      <c r="N310" s="16">
        <f t="shared" si="63"/>
        <v>0.39447236180904527</v>
      </c>
      <c r="O310" s="13">
        <f t="shared" si="64"/>
        <v>1.2877518278208122</v>
      </c>
      <c r="P310" s="13">
        <f t="shared" si="65"/>
        <v>0.27588856593661165</v>
      </c>
      <c r="Q310" t="s">
        <v>474</v>
      </c>
      <c r="R310" t="s">
        <v>475</v>
      </c>
      <c r="S310" t="s">
        <v>469</v>
      </c>
      <c r="T310" s="8" t="s">
        <v>430</v>
      </c>
      <c r="U310" s="27" t="s">
        <v>426</v>
      </c>
      <c r="V310" t="s">
        <v>481</v>
      </c>
      <c r="W310" s="17" t="s">
        <v>423</v>
      </c>
      <c r="X310" s="37">
        <v>2</v>
      </c>
      <c r="Y310" s="13" t="str">
        <f t="shared" si="67"/>
        <v>N</v>
      </c>
    </row>
    <row r="311" spans="1:25" x14ac:dyDescent="0.25">
      <c r="A311" s="26">
        <v>0.12516731862064862</v>
      </c>
      <c r="B311" s="26">
        <v>0.87474021879012398</v>
      </c>
      <c r="C311" s="14">
        <f t="shared" si="56"/>
        <v>7.9893059228244256</v>
      </c>
      <c r="D311" s="15">
        <f t="shared" si="57"/>
        <v>1.1431965496946352</v>
      </c>
      <c r="E311" s="11">
        <v>5.5352717000239693E-2</v>
      </c>
      <c r="F311" s="7">
        <f t="shared" si="66"/>
        <v>1.0553527170002397</v>
      </c>
      <c r="G311" s="7">
        <f t="shared" si="58"/>
        <v>7.5702708621752768</v>
      </c>
      <c r="H311" s="7">
        <f t="shared" si="59"/>
        <v>1.0832364680351465</v>
      </c>
      <c r="I311">
        <v>1.57</v>
      </c>
      <c r="J311">
        <v>2.39</v>
      </c>
      <c r="K311" s="7">
        <f t="shared" si="60"/>
        <v>1.6569037656903765</v>
      </c>
      <c r="L311" s="7">
        <f t="shared" si="61"/>
        <v>2.5222929936305731</v>
      </c>
      <c r="M311" s="16">
        <f t="shared" si="62"/>
        <v>0.60353535353535359</v>
      </c>
      <c r="N311" s="16">
        <f t="shared" si="63"/>
        <v>0.39646464646464646</v>
      </c>
      <c r="O311" s="13">
        <f t="shared" si="64"/>
        <v>0.20739020156391985</v>
      </c>
      <c r="P311" s="13">
        <f t="shared" si="65"/>
        <v>2.2063511251012042</v>
      </c>
      <c r="Q311" t="s">
        <v>476</v>
      </c>
      <c r="R311" t="s">
        <v>477</v>
      </c>
      <c r="S311" t="s">
        <v>469</v>
      </c>
      <c r="T311" s="8" t="s">
        <v>430</v>
      </c>
      <c r="U311" s="27" t="s">
        <v>424</v>
      </c>
      <c r="V311" t="s">
        <v>481</v>
      </c>
      <c r="W311" s="48" t="s">
        <v>424</v>
      </c>
      <c r="X311" s="37">
        <v>1</v>
      </c>
      <c r="Y311" s="13" t="str">
        <f t="shared" si="67"/>
        <v>N</v>
      </c>
    </row>
    <row r="312" spans="1:25" x14ac:dyDescent="0.25">
      <c r="A312" s="26">
        <v>0.35803540896468883</v>
      </c>
      <c r="B312" s="26">
        <v>0.64121181216725598</v>
      </c>
      <c r="C312" s="14">
        <f t="shared" si="56"/>
        <v>2.7930198381541218</v>
      </c>
      <c r="D312" s="15">
        <f t="shared" si="57"/>
        <v>1.5595470654541785</v>
      </c>
      <c r="E312" s="11">
        <v>2.8001534330648337E-2</v>
      </c>
      <c r="F312" s="7">
        <f t="shared" si="66"/>
        <v>1.0280015343306483</v>
      </c>
      <c r="G312" s="7">
        <f t="shared" si="58"/>
        <v>2.7169413127118638</v>
      </c>
      <c r="H312" s="7">
        <f t="shared" si="59"/>
        <v>1.5170668655369564</v>
      </c>
      <c r="I312">
        <v>2.37</v>
      </c>
      <c r="J312">
        <v>1.65</v>
      </c>
      <c r="K312" s="7">
        <f t="shared" si="60"/>
        <v>2.4363636363636365</v>
      </c>
      <c r="L312" s="7">
        <f t="shared" si="61"/>
        <v>1.6962025316455696</v>
      </c>
      <c r="M312" s="16">
        <f t="shared" si="62"/>
        <v>0.41044776119402981</v>
      </c>
      <c r="N312" s="16">
        <f t="shared" si="63"/>
        <v>0.58955223880597019</v>
      </c>
      <c r="O312" s="13">
        <f t="shared" si="64"/>
        <v>0.87230445093215103</v>
      </c>
      <c r="P312" s="13">
        <f t="shared" si="65"/>
        <v>1.0876250991191432</v>
      </c>
      <c r="Q312" t="s">
        <v>385</v>
      </c>
      <c r="R312" t="s">
        <v>279</v>
      </c>
      <c r="S312" t="s">
        <v>405</v>
      </c>
      <c r="T312" s="8" t="s">
        <v>432</v>
      </c>
      <c r="U312" s="27" t="s">
        <v>421</v>
      </c>
      <c r="V312" t="s">
        <v>481</v>
      </c>
      <c r="W312" s="48" t="s">
        <v>421</v>
      </c>
      <c r="X312" s="37">
        <v>2</v>
      </c>
      <c r="Y312" s="13" t="str">
        <f t="shared" si="67"/>
        <v>N</v>
      </c>
    </row>
    <row r="313" spans="1:25" x14ac:dyDescent="0.25">
      <c r="A313" s="26">
        <v>0.52120686329630384</v>
      </c>
      <c r="B313" s="26">
        <v>0.47634608426567449</v>
      </c>
      <c r="C313" s="14">
        <f t="shared" si="56"/>
        <v>1.9186240059764992</v>
      </c>
      <c r="D313" s="15">
        <f t="shared" si="57"/>
        <v>2.0993139925598001</v>
      </c>
      <c r="E313" s="11">
        <v>2.925809822361547E-2</v>
      </c>
      <c r="F313" s="7">
        <f t="shared" si="66"/>
        <v>1.0292580982236155</v>
      </c>
      <c r="G313" s="7">
        <f t="shared" si="58"/>
        <v>1.8640844403243753</v>
      </c>
      <c r="H313" s="7">
        <f t="shared" si="59"/>
        <v>2.0396380618068313</v>
      </c>
      <c r="I313">
        <v>1.74</v>
      </c>
      <c r="J313">
        <v>2.2000000000000002</v>
      </c>
      <c r="K313" s="7">
        <f t="shared" si="60"/>
        <v>1.790909090909091</v>
      </c>
      <c r="L313" s="7">
        <f t="shared" si="61"/>
        <v>2.264367816091954</v>
      </c>
      <c r="M313" s="16">
        <f t="shared" si="62"/>
        <v>0.55837563451776651</v>
      </c>
      <c r="N313" s="16">
        <f t="shared" si="63"/>
        <v>0.44162436548223349</v>
      </c>
      <c r="O313" s="13">
        <f t="shared" si="64"/>
        <v>0.93343410972156238</v>
      </c>
      <c r="P313" s="13">
        <f t="shared" si="65"/>
        <v>1.0786227425326191</v>
      </c>
      <c r="Q313" t="s">
        <v>383</v>
      </c>
      <c r="R313" t="s">
        <v>281</v>
      </c>
      <c r="S313" t="s">
        <v>405</v>
      </c>
      <c r="T313" s="8" t="s">
        <v>431</v>
      </c>
      <c r="U313" s="27" t="s">
        <v>29</v>
      </c>
      <c r="V313" t="s">
        <v>481</v>
      </c>
      <c r="W313" s="17" t="s">
        <v>429</v>
      </c>
      <c r="X313" s="37">
        <v>4</v>
      </c>
      <c r="Y313" s="13" t="str">
        <f t="shared" si="67"/>
        <v>Y</v>
      </c>
    </row>
    <row r="314" spans="1:25" x14ac:dyDescent="0.25">
      <c r="A314" s="26">
        <v>0.22481186446537993</v>
      </c>
      <c r="B314" s="26">
        <v>0.77514045029164402</v>
      </c>
      <c r="C314" s="14">
        <f t="shared" si="56"/>
        <v>4.4481638118970173</v>
      </c>
      <c r="D314" s="15">
        <f t="shared" si="57"/>
        <v>1.2900887827796284</v>
      </c>
      <c r="E314" s="11">
        <v>2.8225806451612989E-2</v>
      </c>
      <c r="F314" s="7">
        <f t="shared" si="66"/>
        <v>1.028225806451613</v>
      </c>
      <c r="G314" s="7">
        <f t="shared" si="58"/>
        <v>4.3260573543155303</v>
      </c>
      <c r="H314" s="7">
        <f t="shared" si="59"/>
        <v>1.2546745808994031</v>
      </c>
      <c r="I314">
        <v>2.48</v>
      </c>
      <c r="J314">
        <v>1.6</v>
      </c>
      <c r="K314" s="7">
        <f t="shared" si="60"/>
        <v>2.5500000000000003</v>
      </c>
      <c r="L314" s="7">
        <f t="shared" si="61"/>
        <v>1.645161290322581</v>
      </c>
      <c r="M314" s="16">
        <f t="shared" si="62"/>
        <v>0.39215686274509798</v>
      </c>
      <c r="N314" s="16">
        <f t="shared" si="63"/>
        <v>0.6078431372549018</v>
      </c>
      <c r="O314" s="13">
        <f t="shared" si="64"/>
        <v>0.57327025438671886</v>
      </c>
      <c r="P314" s="13">
        <f t="shared" si="65"/>
        <v>1.2752310633830275</v>
      </c>
      <c r="Q314" t="s">
        <v>75</v>
      </c>
      <c r="R314" t="s">
        <v>50</v>
      </c>
      <c r="S314" t="s">
        <v>405</v>
      </c>
      <c r="T314" s="8" t="s">
        <v>432</v>
      </c>
      <c r="U314" s="27" t="s">
        <v>421</v>
      </c>
      <c r="V314" t="s">
        <v>481</v>
      </c>
      <c r="W314" s="17" t="s">
        <v>422</v>
      </c>
      <c r="X314" s="37">
        <v>0</v>
      </c>
      <c r="Y314" s="13" t="str">
        <f t="shared" si="67"/>
        <v>N</v>
      </c>
    </row>
    <row r="315" spans="1:25" x14ac:dyDescent="0.25">
      <c r="A315" s="26">
        <v>0.35804211800142999</v>
      </c>
      <c r="B315" s="26">
        <v>0.64114043010080335</v>
      </c>
      <c r="C315" s="14">
        <f t="shared" si="56"/>
        <v>2.7929675022087936</v>
      </c>
      <c r="D315" s="15">
        <f t="shared" si="57"/>
        <v>1.5597206993213248</v>
      </c>
      <c r="E315" s="11">
        <v>2.9760065904644417E-2</v>
      </c>
      <c r="F315" s="7">
        <f t="shared" si="66"/>
        <v>1.0297600659046444</v>
      </c>
      <c r="G315" s="7">
        <f t="shared" si="58"/>
        <v>2.7122507413949588</v>
      </c>
      <c r="H315" s="7">
        <f t="shared" si="59"/>
        <v>1.5146447711109383</v>
      </c>
      <c r="I315">
        <v>2.34</v>
      </c>
      <c r="J315">
        <v>1.66</v>
      </c>
      <c r="K315" s="7">
        <f t="shared" si="60"/>
        <v>2.4096385542168677</v>
      </c>
      <c r="L315" s="7">
        <f t="shared" si="61"/>
        <v>1.7094017094017095</v>
      </c>
      <c r="M315" s="16">
        <f t="shared" si="62"/>
        <v>0.41499999999999998</v>
      </c>
      <c r="N315" s="16">
        <f t="shared" si="63"/>
        <v>0.58499999999999996</v>
      </c>
      <c r="O315" s="13">
        <f t="shared" si="64"/>
        <v>0.86275209156971089</v>
      </c>
      <c r="P315" s="13">
        <f t="shared" si="65"/>
        <v>1.0959665471808606</v>
      </c>
      <c r="Q315" t="s">
        <v>74</v>
      </c>
      <c r="R315" t="s">
        <v>280</v>
      </c>
      <c r="S315" t="s">
        <v>405</v>
      </c>
      <c r="T315" s="8" t="s">
        <v>432</v>
      </c>
      <c r="U315" s="27" t="s">
        <v>421</v>
      </c>
      <c r="V315" t="s">
        <v>481</v>
      </c>
      <c r="W315" s="48" t="s">
        <v>421</v>
      </c>
      <c r="X315" s="37">
        <v>2</v>
      </c>
      <c r="Y315" s="13" t="str">
        <f t="shared" si="67"/>
        <v>N</v>
      </c>
    </row>
    <row r="316" spans="1:25" x14ac:dyDescent="0.25">
      <c r="A316" s="26">
        <v>0.18438851770505962</v>
      </c>
      <c r="B316" s="26">
        <v>0.81557705206154485</v>
      </c>
      <c r="C316" s="14">
        <f t="shared" si="56"/>
        <v>5.4233311946222127</v>
      </c>
      <c r="D316" s="15">
        <f t="shared" si="57"/>
        <v>1.2261257197861157</v>
      </c>
      <c r="E316" s="11">
        <v>4.1445771777290918E-2</v>
      </c>
      <c r="F316" s="7">
        <f t="shared" si="66"/>
        <v>1.0414457717772909</v>
      </c>
      <c r="G316" s="7">
        <f t="shared" si="58"/>
        <v>5.2075022450443731</v>
      </c>
      <c r="H316" s="7">
        <f t="shared" si="59"/>
        <v>1.1773303546027722</v>
      </c>
      <c r="I316">
        <v>3.01</v>
      </c>
      <c r="J316">
        <v>1.41</v>
      </c>
      <c r="K316" s="7">
        <f t="shared" si="60"/>
        <v>3.1347517730496453</v>
      </c>
      <c r="L316" s="7">
        <f t="shared" si="61"/>
        <v>1.4684385382059801</v>
      </c>
      <c r="M316" s="16">
        <f t="shared" si="62"/>
        <v>0.31900452488687786</v>
      </c>
      <c r="N316" s="16">
        <f t="shared" si="63"/>
        <v>0.68099547511312208</v>
      </c>
      <c r="O316" s="13">
        <f t="shared" si="64"/>
        <v>0.57801223280593161</v>
      </c>
      <c r="P316" s="13">
        <f t="shared" si="65"/>
        <v>1.1976247741235975</v>
      </c>
      <c r="Q316" t="s">
        <v>53</v>
      </c>
      <c r="R316" t="s">
        <v>386</v>
      </c>
      <c r="S316" t="s">
        <v>406</v>
      </c>
      <c r="T316" s="8" t="s">
        <v>432</v>
      </c>
      <c r="U316" s="27" t="s">
        <v>421</v>
      </c>
      <c r="V316" t="s">
        <v>481</v>
      </c>
      <c r="W316" s="48" t="s">
        <v>421</v>
      </c>
      <c r="X316" s="37">
        <v>2</v>
      </c>
      <c r="Y316" s="13" t="str">
        <f t="shared" si="67"/>
        <v>N</v>
      </c>
    </row>
    <row r="317" spans="1:25" x14ac:dyDescent="0.25">
      <c r="A317" s="26">
        <v>0.28245094912146146</v>
      </c>
      <c r="B317" s="26">
        <v>0.71701667041638362</v>
      </c>
      <c r="C317" s="14">
        <f t="shared" si="56"/>
        <v>3.5404377401117291</v>
      </c>
      <c r="D317" s="15">
        <f t="shared" si="57"/>
        <v>1.394667713122044</v>
      </c>
      <c r="E317" s="11">
        <v>3.8191505253199143E-2</v>
      </c>
      <c r="F317" s="7">
        <f t="shared" si="66"/>
        <v>1.0381915052531991</v>
      </c>
      <c r="G317" s="7">
        <f t="shared" si="58"/>
        <v>3.4101971767224875</v>
      </c>
      <c r="H317" s="7">
        <f t="shared" si="59"/>
        <v>1.3433626706297368</v>
      </c>
      <c r="I317">
        <v>2.66</v>
      </c>
      <c r="J317">
        <v>1.51</v>
      </c>
      <c r="K317" s="7">
        <f t="shared" si="60"/>
        <v>2.76158940397351</v>
      </c>
      <c r="L317" s="7">
        <f t="shared" si="61"/>
        <v>1.5676691729323307</v>
      </c>
      <c r="M317" s="16">
        <f t="shared" si="62"/>
        <v>0.36211031175059949</v>
      </c>
      <c r="N317" s="16">
        <f t="shared" si="63"/>
        <v>0.63788968824940051</v>
      </c>
      <c r="O317" s="13">
        <f t="shared" si="64"/>
        <v>0.78001354823608893</v>
      </c>
      <c r="P317" s="13">
        <f t="shared" si="65"/>
        <v>1.1240449306903455</v>
      </c>
      <c r="Q317" t="s">
        <v>291</v>
      </c>
      <c r="R317" t="s">
        <v>287</v>
      </c>
      <c r="S317" t="s">
        <v>406</v>
      </c>
      <c r="T317" s="8" t="s">
        <v>430</v>
      </c>
      <c r="U317" s="27" t="s">
        <v>424</v>
      </c>
      <c r="V317" t="s">
        <v>481</v>
      </c>
      <c r="W317" s="17" t="s">
        <v>422</v>
      </c>
      <c r="X317" s="37">
        <v>0</v>
      </c>
      <c r="Y317" s="13" t="str">
        <f t="shared" si="67"/>
        <v>N</v>
      </c>
    </row>
    <row r="318" spans="1:25" x14ac:dyDescent="0.25">
      <c r="A318" s="26">
        <v>0.35205726188044534</v>
      </c>
      <c r="B318" s="26">
        <v>0.64690765460674116</v>
      </c>
      <c r="C318" s="14">
        <f t="shared" ref="C318:C379" si="68">(100%/A318)</f>
        <v>2.8404470189272466</v>
      </c>
      <c r="D318" s="15">
        <f t="shared" ref="D318:D379" si="69">(100%/B318)</f>
        <v>1.5458156861784325</v>
      </c>
      <c r="E318" s="11">
        <v>3.9695157342216181E-2</v>
      </c>
      <c r="F318" s="7">
        <f t="shared" si="66"/>
        <v>1.0396951573422162</v>
      </c>
      <c r="G318" s="7">
        <f t="shared" ref="G318:G379" si="70">C318/F318</f>
        <v>2.7319998548308253</v>
      </c>
      <c r="H318" s="7">
        <f t="shared" ref="H318:H379" si="71">D318/F318</f>
        <v>1.4867970435969111</v>
      </c>
      <c r="I318">
        <v>2.59</v>
      </c>
      <c r="J318">
        <v>1.53</v>
      </c>
      <c r="K318" s="7">
        <f t="shared" ref="K318:K379" si="72">(I318*F318)</f>
        <v>2.6928104575163396</v>
      </c>
      <c r="L318" s="7">
        <f t="shared" ref="L318:L379" si="73">(J318*F318)</f>
        <v>1.5907335907335909</v>
      </c>
      <c r="M318" s="16">
        <f t="shared" ref="M318:M379" si="74">(1/K318)</f>
        <v>0.37135922330097093</v>
      </c>
      <c r="N318" s="16">
        <f t="shared" ref="N318:N379" si="75">(1/L318)</f>
        <v>0.62864077669902907</v>
      </c>
      <c r="O318" s="13">
        <f t="shared" ref="O318:O379" si="76">(I318/G318)</f>
        <v>0.94802347643623186</v>
      </c>
      <c r="P318" s="13">
        <f t="shared" ref="P318:P379" si="77">(J318/H318)</f>
        <v>1.029057736285627</v>
      </c>
      <c r="Q318" t="s">
        <v>51</v>
      </c>
      <c r="R318" t="s">
        <v>393</v>
      </c>
      <c r="S318" t="s">
        <v>406</v>
      </c>
      <c r="T318" s="8" t="s">
        <v>430</v>
      </c>
      <c r="U318" s="27" t="s">
        <v>32</v>
      </c>
      <c r="V318" t="s">
        <v>481</v>
      </c>
      <c r="W318" s="17" t="s">
        <v>437</v>
      </c>
      <c r="X318" s="37">
        <v>2</v>
      </c>
      <c r="Y318" s="13" t="str">
        <f t="shared" si="67"/>
        <v>N</v>
      </c>
    </row>
    <row r="319" spans="1:25" x14ac:dyDescent="0.25">
      <c r="A319" s="26">
        <v>0.31205631990891819</v>
      </c>
      <c r="B319" s="26">
        <v>0.68623899269860533</v>
      </c>
      <c r="C319" s="14">
        <f t="shared" si="68"/>
        <v>3.2045497437509876</v>
      </c>
      <c r="D319" s="15">
        <f t="shared" si="69"/>
        <v>1.457218273283398</v>
      </c>
      <c r="E319" s="11">
        <v>4.0110945167484591E-2</v>
      </c>
      <c r="F319" s="7">
        <f t="shared" si="66"/>
        <v>1.0401109451674846</v>
      </c>
      <c r="G319" s="7">
        <f t="shared" si="70"/>
        <v>3.0809691587612056</v>
      </c>
      <c r="H319" s="7">
        <f t="shared" si="71"/>
        <v>1.4010219583342125</v>
      </c>
      <c r="I319">
        <v>2.1800000000000002</v>
      </c>
      <c r="J319">
        <v>1.72</v>
      </c>
      <c r="K319" s="7">
        <f t="shared" si="72"/>
        <v>2.2674418604651168</v>
      </c>
      <c r="L319" s="7">
        <f t="shared" si="73"/>
        <v>1.7889908256880735</v>
      </c>
      <c r="M319" s="16">
        <f t="shared" si="74"/>
        <v>0.44102564102564096</v>
      </c>
      <c r="N319" s="16">
        <f t="shared" si="75"/>
        <v>0.55897435897435888</v>
      </c>
      <c r="O319" s="13">
        <f t="shared" si="76"/>
        <v>0.70756956258417514</v>
      </c>
      <c r="P319" s="13">
        <f t="shared" si="77"/>
        <v>1.2276752621672298</v>
      </c>
      <c r="Q319" t="s">
        <v>388</v>
      </c>
      <c r="R319" t="s">
        <v>54</v>
      </c>
      <c r="S319" t="s">
        <v>406</v>
      </c>
      <c r="T319" s="8" t="s">
        <v>430</v>
      </c>
      <c r="U319" s="27" t="s">
        <v>423</v>
      </c>
      <c r="V319" t="s">
        <v>481</v>
      </c>
      <c r="W319" s="17" t="s">
        <v>434</v>
      </c>
      <c r="X319" s="37">
        <v>4</v>
      </c>
      <c r="Y319" s="13" t="str">
        <f t="shared" si="67"/>
        <v>Y</v>
      </c>
    </row>
    <row r="320" spans="1:25" s="13" customFormat="1" x14ac:dyDescent="0.25">
      <c r="A320" s="26">
        <v>0.39190150387291633</v>
      </c>
      <c r="B320" s="26">
        <v>0.60774758521375039</v>
      </c>
      <c r="C320" s="14">
        <f t="shared" si="68"/>
        <v>2.5516615530117344</v>
      </c>
      <c r="D320" s="15">
        <f t="shared" si="69"/>
        <v>1.6454199479020404</v>
      </c>
      <c r="E320" s="11">
        <v>6.9549302219171771E-2</v>
      </c>
      <c r="F320" s="7">
        <f t="shared" si="66"/>
        <v>1.0695493022191718</v>
      </c>
      <c r="G320" s="7">
        <f t="shared" si="70"/>
        <v>2.3857353258212388</v>
      </c>
      <c r="H320" s="7">
        <f t="shared" si="71"/>
        <v>1.538423656102635</v>
      </c>
      <c r="I320">
        <v>1.86</v>
      </c>
      <c r="J320">
        <v>1.88</v>
      </c>
      <c r="K320" s="7">
        <f t="shared" si="72"/>
        <v>1.9893617021276595</v>
      </c>
      <c r="L320" s="7">
        <f t="shared" si="73"/>
        <v>2.010752688172043</v>
      </c>
      <c r="M320" s="16">
        <f t="shared" si="74"/>
        <v>0.50267379679144386</v>
      </c>
      <c r="N320" s="16">
        <f t="shared" si="75"/>
        <v>0.49732620320855614</v>
      </c>
      <c r="O320" s="13">
        <f t="shared" si="76"/>
        <v>0.77963384281101444</v>
      </c>
      <c r="P320" s="13">
        <f t="shared" si="77"/>
        <v>1.2220300906986163</v>
      </c>
      <c r="Q320" t="s">
        <v>398</v>
      </c>
      <c r="R320" t="s">
        <v>295</v>
      </c>
      <c r="S320" t="s">
        <v>411</v>
      </c>
      <c r="T320" s="17" t="s">
        <v>432</v>
      </c>
      <c r="U320" s="27" t="s">
        <v>421</v>
      </c>
      <c r="V320" t="s">
        <v>481</v>
      </c>
      <c r="W320" s="17" t="s">
        <v>32</v>
      </c>
      <c r="X320" s="39">
        <v>3</v>
      </c>
      <c r="Y320" s="13" t="str">
        <f t="shared" si="67"/>
        <v>Y</v>
      </c>
    </row>
    <row r="321" spans="1:25" x14ac:dyDescent="0.25">
      <c r="A321" s="9">
        <v>0.5262386254257353</v>
      </c>
      <c r="B321" s="9">
        <v>0.4711297103562605</v>
      </c>
      <c r="C321" s="14">
        <f t="shared" si="68"/>
        <v>1.9002786030595613</v>
      </c>
      <c r="D321" s="15">
        <f t="shared" si="69"/>
        <v>2.1225577118535286</v>
      </c>
      <c r="E321" s="11">
        <v>3.4455319487546765E-2</v>
      </c>
      <c r="F321" s="7">
        <f t="shared" si="66"/>
        <v>1.0344553194875468</v>
      </c>
      <c r="G321" s="7">
        <f t="shared" si="70"/>
        <v>1.8369847080499619</v>
      </c>
      <c r="H321" s="7">
        <f t="shared" si="71"/>
        <v>2.0518602126817918</v>
      </c>
      <c r="I321">
        <v>2.13</v>
      </c>
      <c r="J321">
        <v>1.77</v>
      </c>
      <c r="K321" s="7">
        <f t="shared" si="72"/>
        <v>2.2033898305084745</v>
      </c>
      <c r="L321" s="7">
        <f t="shared" si="73"/>
        <v>1.8309859154929577</v>
      </c>
      <c r="M321" s="16">
        <f t="shared" si="74"/>
        <v>0.45384615384615384</v>
      </c>
      <c r="N321" s="16">
        <f t="shared" si="75"/>
        <v>0.5461538461538461</v>
      </c>
      <c r="O321" s="13">
        <f t="shared" si="76"/>
        <v>1.1595088356838235</v>
      </c>
      <c r="P321" s="13">
        <f t="shared" si="77"/>
        <v>0.86263186403258973</v>
      </c>
      <c r="Q321" t="s">
        <v>397</v>
      </c>
      <c r="R321" t="s">
        <v>298</v>
      </c>
      <c r="S321" t="s">
        <v>411</v>
      </c>
      <c r="T321" s="8" t="s">
        <v>430</v>
      </c>
      <c r="U321" s="28" t="s">
        <v>32</v>
      </c>
      <c r="V321" t="s">
        <v>481</v>
      </c>
      <c r="W321" s="17" t="s">
        <v>486</v>
      </c>
      <c r="X321" s="39">
        <v>8</v>
      </c>
      <c r="Y321" s="13" t="str">
        <f t="shared" si="67"/>
        <v>Y</v>
      </c>
    </row>
    <row r="322" spans="1:25" x14ac:dyDescent="0.25">
      <c r="A322" s="9">
        <v>0.33200329235715009</v>
      </c>
      <c r="B322" s="9">
        <v>0.6677295771984858</v>
      </c>
      <c r="C322" s="14">
        <f t="shared" si="68"/>
        <v>3.0120183233733036</v>
      </c>
      <c r="D322" s="15">
        <f t="shared" si="69"/>
        <v>1.4976122582372073</v>
      </c>
      <c r="E322" s="11">
        <v>3.0245246040574214E-2</v>
      </c>
      <c r="F322" s="7">
        <f t="shared" ref="F322:F385" si="78">(E322/100%) + 1</f>
        <v>1.0302452460405742</v>
      </c>
      <c r="G322" s="7">
        <f t="shared" si="70"/>
        <v>2.9235935180958661</v>
      </c>
      <c r="H322" s="7">
        <f t="shared" si="71"/>
        <v>1.4536463662344594</v>
      </c>
      <c r="I322">
        <v>2.0299999999999998</v>
      </c>
      <c r="J322">
        <v>1.86</v>
      </c>
      <c r="K322" s="7">
        <f t="shared" si="72"/>
        <v>2.0913978494623655</v>
      </c>
      <c r="L322" s="7">
        <f t="shared" si="73"/>
        <v>1.9162561576354682</v>
      </c>
      <c r="M322" s="16">
        <f t="shared" si="74"/>
        <v>0.47814910025706941</v>
      </c>
      <c r="N322" s="16">
        <f t="shared" si="75"/>
        <v>0.52185089974293053</v>
      </c>
      <c r="O322" s="13">
        <f t="shared" si="76"/>
        <v>0.69435097165016879</v>
      </c>
      <c r="P322" s="13">
        <f t="shared" si="77"/>
        <v>1.279540913941926</v>
      </c>
      <c r="Q322" t="s">
        <v>78</v>
      </c>
      <c r="R322" t="s">
        <v>80</v>
      </c>
      <c r="S322" t="s">
        <v>411</v>
      </c>
      <c r="T322" s="8" t="s">
        <v>432</v>
      </c>
      <c r="U322" s="28" t="s">
        <v>421</v>
      </c>
      <c r="V322" t="s">
        <v>481</v>
      </c>
      <c r="W322" s="17" t="s">
        <v>425</v>
      </c>
      <c r="X322" s="39">
        <v>4</v>
      </c>
      <c r="Y322" s="13" t="str">
        <f t="shared" si="67"/>
        <v>Y</v>
      </c>
    </row>
    <row r="323" spans="1:25" x14ac:dyDescent="0.25">
      <c r="A323" s="9">
        <v>0.4567184437173592</v>
      </c>
      <c r="B323" s="9">
        <v>0.54172712635372822</v>
      </c>
      <c r="C323" s="14">
        <f t="shared" si="68"/>
        <v>2.1895327717898145</v>
      </c>
      <c r="D323" s="15">
        <f t="shared" si="69"/>
        <v>1.8459478053661951</v>
      </c>
      <c r="E323" s="11">
        <v>3.4252965480474407E-2</v>
      </c>
      <c r="F323" s="7">
        <f t="shared" si="78"/>
        <v>1.0342529654804744</v>
      </c>
      <c r="G323" s="7">
        <f t="shared" si="70"/>
        <v>2.1170186065385281</v>
      </c>
      <c r="H323" s="7">
        <f t="shared" si="71"/>
        <v>1.7848126783070313</v>
      </c>
      <c r="I323">
        <v>1.83</v>
      </c>
      <c r="J323">
        <v>2.0499999999999998</v>
      </c>
      <c r="K323" s="7">
        <f t="shared" si="72"/>
        <v>1.8926829268292682</v>
      </c>
      <c r="L323" s="7">
        <f t="shared" si="73"/>
        <v>2.1202185792349724</v>
      </c>
      <c r="M323" s="16">
        <f t="shared" si="74"/>
        <v>0.52835051546391754</v>
      </c>
      <c r="N323" s="16">
        <f t="shared" si="75"/>
        <v>0.47164948453608252</v>
      </c>
      <c r="O323" s="13">
        <f t="shared" si="76"/>
        <v>0.86442320079187995</v>
      </c>
      <c r="P323" s="13">
        <f t="shared" si="77"/>
        <v>1.1485799181707459</v>
      </c>
      <c r="Q323" t="s">
        <v>401</v>
      </c>
      <c r="R323" t="s">
        <v>395</v>
      </c>
      <c r="S323" t="s">
        <v>411</v>
      </c>
      <c r="T323" s="8" t="s">
        <v>430</v>
      </c>
      <c r="U323" s="28" t="s">
        <v>32</v>
      </c>
      <c r="V323" t="s">
        <v>481</v>
      </c>
      <c r="W323" s="17" t="s">
        <v>426</v>
      </c>
      <c r="X323" s="39">
        <v>5</v>
      </c>
      <c r="Y323" s="13" t="str">
        <f t="shared" si="67"/>
        <v>Y</v>
      </c>
    </row>
    <row r="324" spans="1:25" x14ac:dyDescent="0.25">
      <c r="A324" s="9">
        <v>0.47979653655453192</v>
      </c>
      <c r="B324" s="9">
        <v>0.51689334116547192</v>
      </c>
      <c r="C324" s="14">
        <f t="shared" si="68"/>
        <v>2.0842167956882358</v>
      </c>
      <c r="D324" s="15">
        <f t="shared" si="69"/>
        <v>1.9346350985006637</v>
      </c>
      <c r="E324" s="11">
        <v>3.80529783514858E-2</v>
      </c>
      <c r="F324" s="7">
        <f t="shared" si="78"/>
        <v>1.0380529783514858</v>
      </c>
      <c r="G324" s="7">
        <f t="shared" si="70"/>
        <v>2.0078135115975919</v>
      </c>
      <c r="H324" s="7">
        <f t="shared" si="71"/>
        <v>1.8637151849157301</v>
      </c>
      <c r="I324">
        <v>1.85</v>
      </c>
      <c r="J324">
        <v>2.0099999999999998</v>
      </c>
      <c r="K324" s="7">
        <f t="shared" si="72"/>
        <v>1.9203980099502489</v>
      </c>
      <c r="L324" s="7">
        <f t="shared" si="73"/>
        <v>2.086486486486486</v>
      </c>
      <c r="M324" s="16">
        <f t="shared" si="74"/>
        <v>0.52072538860103623</v>
      </c>
      <c r="N324" s="16">
        <f t="shared" si="75"/>
        <v>0.47927461139896382</v>
      </c>
      <c r="O324" s="13">
        <f t="shared" si="76"/>
        <v>0.92140031398034494</v>
      </c>
      <c r="P324" s="13">
        <f t="shared" si="77"/>
        <v>1.0784909712966062</v>
      </c>
      <c r="Q324" t="s">
        <v>303</v>
      </c>
      <c r="R324" t="s">
        <v>57</v>
      </c>
      <c r="S324" t="s">
        <v>407</v>
      </c>
      <c r="T324" s="8" t="s">
        <v>430</v>
      </c>
      <c r="U324" s="28" t="s">
        <v>32</v>
      </c>
      <c r="V324" t="s">
        <v>482</v>
      </c>
      <c r="W324" s="17" t="s">
        <v>437</v>
      </c>
      <c r="X324" s="39">
        <v>2</v>
      </c>
      <c r="Y324" s="13" t="str">
        <f t="shared" si="67"/>
        <v>N</v>
      </c>
    </row>
    <row r="325" spans="1:25" x14ac:dyDescent="0.25">
      <c r="A325" s="9">
        <v>0.78679159650688046</v>
      </c>
      <c r="B325" s="9">
        <v>0.20034329691339342</v>
      </c>
      <c r="C325" s="14">
        <f t="shared" si="68"/>
        <v>1.2709845967340032</v>
      </c>
      <c r="D325" s="15">
        <f t="shared" si="69"/>
        <v>4.9914322835182796</v>
      </c>
      <c r="E325" s="11">
        <v>4.3668588511637907E-2</v>
      </c>
      <c r="F325" s="7">
        <f t="shared" si="78"/>
        <v>1.0436685885116379</v>
      </c>
      <c r="G325" s="7">
        <f t="shared" si="70"/>
        <v>1.2178047808706571</v>
      </c>
      <c r="H325" s="7">
        <f t="shared" si="71"/>
        <v>4.7825836079214534</v>
      </c>
      <c r="I325">
        <v>1.68</v>
      </c>
      <c r="J325">
        <v>2.23</v>
      </c>
      <c r="K325" s="7">
        <f t="shared" si="72"/>
        <v>1.7533632286995515</v>
      </c>
      <c r="L325" s="7">
        <f t="shared" si="73"/>
        <v>2.3273809523809526</v>
      </c>
      <c r="M325" s="16">
        <f t="shared" si="74"/>
        <v>0.57033248081841437</v>
      </c>
      <c r="N325" s="16">
        <f t="shared" si="75"/>
        <v>0.42966751918158563</v>
      </c>
      <c r="O325" s="13">
        <f t="shared" si="76"/>
        <v>1.3795314539649788</v>
      </c>
      <c r="P325" s="13">
        <f t="shared" si="77"/>
        <v>0.46627517317343348</v>
      </c>
      <c r="Q325" t="s">
        <v>82</v>
      </c>
      <c r="R325" t="s">
        <v>86</v>
      </c>
      <c r="S325" t="s">
        <v>407</v>
      </c>
      <c r="T325" s="8" t="s">
        <v>432</v>
      </c>
      <c r="U325" s="28" t="s">
        <v>425</v>
      </c>
      <c r="V325" t="s">
        <v>482</v>
      </c>
      <c r="W325" s="48" t="s">
        <v>425</v>
      </c>
      <c r="X325" s="39">
        <v>4</v>
      </c>
      <c r="Y325" s="13" t="str">
        <f t="shared" si="67"/>
        <v>Y</v>
      </c>
    </row>
    <row r="326" spans="1:25" x14ac:dyDescent="0.25">
      <c r="A326" s="9">
        <v>0.32669191125009761</v>
      </c>
      <c r="B326" s="9">
        <v>0.67289911913173317</v>
      </c>
      <c r="C326" s="14">
        <f t="shared" si="68"/>
        <v>3.06098793867735</v>
      </c>
      <c r="D326" s="15">
        <f t="shared" si="69"/>
        <v>1.4861068644142934</v>
      </c>
      <c r="E326" s="11">
        <v>4.2938272915450382E-2</v>
      </c>
      <c r="F326" s="7">
        <f t="shared" si="78"/>
        <v>1.0429382729154504</v>
      </c>
      <c r="G326" s="7">
        <f t="shared" si="70"/>
        <v>2.9349655853750609</v>
      </c>
      <c r="H326" s="7">
        <f t="shared" si="71"/>
        <v>1.4249231263323003</v>
      </c>
      <c r="I326">
        <v>1.66</v>
      </c>
      <c r="J326">
        <v>2.27</v>
      </c>
      <c r="K326" s="7">
        <f t="shared" si="72"/>
        <v>1.7312775330396475</v>
      </c>
      <c r="L326" s="7">
        <f t="shared" si="73"/>
        <v>2.3674698795180724</v>
      </c>
      <c r="M326" s="16">
        <f t="shared" si="74"/>
        <v>0.57760814249363868</v>
      </c>
      <c r="N326" s="16">
        <f t="shared" si="75"/>
        <v>0.42239185750636132</v>
      </c>
      <c r="O326" s="13">
        <f t="shared" si="76"/>
        <v>0.56559436617307646</v>
      </c>
      <c r="P326" s="13">
        <f t="shared" si="77"/>
        <v>1.5930683964986212</v>
      </c>
      <c r="Q326" t="s">
        <v>307</v>
      </c>
      <c r="R326" t="s">
        <v>305</v>
      </c>
      <c r="S326" t="s">
        <v>407</v>
      </c>
      <c r="T326" s="8" t="s">
        <v>432</v>
      </c>
      <c r="U326" s="28" t="s">
        <v>421</v>
      </c>
      <c r="V326" t="s">
        <v>482</v>
      </c>
      <c r="W326" s="17" t="s">
        <v>426</v>
      </c>
      <c r="X326" s="39">
        <v>5</v>
      </c>
      <c r="Y326" s="13" t="str">
        <f t="shared" si="67"/>
        <v>Y</v>
      </c>
    </row>
    <row r="327" spans="1:25" x14ac:dyDescent="0.25">
      <c r="A327" s="9">
        <v>0.45536629053395866</v>
      </c>
      <c r="B327" s="9">
        <v>0.54310020094238753</v>
      </c>
      <c r="C327" s="14">
        <f t="shared" si="68"/>
        <v>2.196034315204598</v>
      </c>
      <c r="D327" s="15">
        <f t="shared" si="69"/>
        <v>1.8412808506879574</v>
      </c>
      <c r="E327" s="11">
        <v>4.8154753738510081E-2</v>
      </c>
      <c r="F327" s="7">
        <f t="shared" si="78"/>
        <v>1.0481547537385101</v>
      </c>
      <c r="G327" s="7">
        <f t="shared" si="70"/>
        <v>2.0951432098856433</v>
      </c>
      <c r="H327" s="7">
        <f t="shared" si="71"/>
        <v>1.7566879739089689</v>
      </c>
      <c r="I327">
        <v>1.85</v>
      </c>
      <c r="J327">
        <v>1.97</v>
      </c>
      <c r="K327" s="7">
        <f t="shared" si="72"/>
        <v>1.9390862944162437</v>
      </c>
      <c r="L327" s="7">
        <f t="shared" si="73"/>
        <v>2.0648648648648646</v>
      </c>
      <c r="M327" s="16">
        <f t="shared" si="74"/>
        <v>0.51570680628272247</v>
      </c>
      <c r="N327" s="16">
        <f t="shared" si="75"/>
        <v>0.48429319371727753</v>
      </c>
      <c r="O327" s="13">
        <f t="shared" si="76"/>
        <v>0.88299453291356467</v>
      </c>
      <c r="P327" s="13">
        <f t="shared" si="77"/>
        <v>1.121428523026984</v>
      </c>
      <c r="Q327" t="s">
        <v>308</v>
      </c>
      <c r="R327" t="s">
        <v>310</v>
      </c>
      <c r="S327" t="s">
        <v>407</v>
      </c>
      <c r="T327" s="8" t="s">
        <v>430</v>
      </c>
      <c r="U327" s="28" t="s">
        <v>32</v>
      </c>
      <c r="V327" t="s">
        <v>482</v>
      </c>
      <c r="W327" s="17" t="s">
        <v>424</v>
      </c>
      <c r="X327" s="39">
        <v>1</v>
      </c>
      <c r="Y327" s="13" t="str">
        <f t="shared" si="67"/>
        <v>N</v>
      </c>
    </row>
    <row r="328" spans="1:25" x14ac:dyDescent="0.25">
      <c r="A328" s="9">
        <v>0.62146941748886342</v>
      </c>
      <c r="B328" s="9">
        <v>0.36938121895987769</v>
      </c>
      <c r="C328" s="14">
        <f t="shared" si="68"/>
        <v>1.6090896379754998</v>
      </c>
      <c r="D328" s="15">
        <f t="shared" si="69"/>
        <v>2.7072302236043582</v>
      </c>
      <c r="E328" s="11">
        <v>2.7986944565804084E-2</v>
      </c>
      <c r="F328" s="7">
        <f t="shared" si="78"/>
        <v>1.0279869445658041</v>
      </c>
      <c r="G328" s="7">
        <f t="shared" si="70"/>
        <v>1.5652821725816166</v>
      </c>
      <c r="H328" s="7">
        <f t="shared" si="71"/>
        <v>2.6335258807667294</v>
      </c>
      <c r="I328">
        <v>1.67</v>
      </c>
      <c r="J328">
        <v>2.33</v>
      </c>
      <c r="K328" s="7">
        <f t="shared" si="72"/>
        <v>1.7167381974248928</v>
      </c>
      <c r="L328" s="7">
        <f t="shared" si="73"/>
        <v>2.3952095808383236</v>
      </c>
      <c r="M328" s="16">
        <f t="shared" si="74"/>
        <v>0.58250000000000002</v>
      </c>
      <c r="N328" s="16">
        <f t="shared" si="75"/>
        <v>0.41749999999999998</v>
      </c>
      <c r="O328" s="13">
        <f t="shared" si="76"/>
        <v>1.0669002875345295</v>
      </c>
      <c r="P328" s="13">
        <f t="shared" si="77"/>
        <v>0.88474543463443756</v>
      </c>
      <c r="Q328" t="s">
        <v>90</v>
      </c>
      <c r="R328" t="s">
        <v>60</v>
      </c>
      <c r="S328" t="s">
        <v>27</v>
      </c>
      <c r="T328" s="8" t="s">
        <v>430</v>
      </c>
      <c r="U328" s="28" t="s">
        <v>32</v>
      </c>
      <c r="V328" t="s">
        <v>482</v>
      </c>
      <c r="W328" s="17" t="s">
        <v>29</v>
      </c>
      <c r="X328" s="39">
        <v>3</v>
      </c>
      <c r="Y328" s="13" t="str">
        <f t="shared" si="67"/>
        <v>Y</v>
      </c>
    </row>
    <row r="329" spans="1:25" x14ac:dyDescent="0.25">
      <c r="A329" s="9">
        <v>0.41874898457292165</v>
      </c>
      <c r="B329" s="9">
        <v>0.57822514589489782</v>
      </c>
      <c r="C329" s="14">
        <f t="shared" si="68"/>
        <v>2.3880654923137095</v>
      </c>
      <c r="D329" s="15">
        <f t="shared" si="69"/>
        <v>1.729430148618557</v>
      </c>
      <c r="E329" s="11">
        <v>2.6964398567516312E-2</v>
      </c>
      <c r="F329" s="7">
        <f t="shared" si="78"/>
        <v>1.0269643985675163</v>
      </c>
      <c r="G329" s="7">
        <f t="shared" si="70"/>
        <v>2.3253634650283446</v>
      </c>
      <c r="H329" s="7">
        <f t="shared" si="71"/>
        <v>1.6840215211266236</v>
      </c>
      <c r="I329">
        <v>1.88</v>
      </c>
      <c r="J329">
        <v>2.02</v>
      </c>
      <c r="K329" s="7">
        <f t="shared" si="72"/>
        <v>1.9306930693069306</v>
      </c>
      <c r="L329" s="7">
        <f t="shared" si="73"/>
        <v>2.0744680851063828</v>
      </c>
      <c r="M329" s="16">
        <f t="shared" si="74"/>
        <v>0.517948717948718</v>
      </c>
      <c r="N329" s="16">
        <f t="shared" si="75"/>
        <v>0.48205128205128212</v>
      </c>
      <c r="O329" s="13">
        <f t="shared" si="76"/>
        <v>0.80847576229425455</v>
      </c>
      <c r="P329" s="13">
        <f t="shared" si="77"/>
        <v>1.1995096111649477</v>
      </c>
      <c r="Q329" t="s">
        <v>94</v>
      </c>
      <c r="R329" t="s">
        <v>100</v>
      </c>
      <c r="S329" t="s">
        <v>27</v>
      </c>
      <c r="T329" s="8" t="s">
        <v>431</v>
      </c>
      <c r="U329" s="28" t="s">
        <v>29</v>
      </c>
      <c r="V329" t="s">
        <v>482</v>
      </c>
      <c r="W329" s="17" t="s">
        <v>427</v>
      </c>
      <c r="X329" s="39">
        <v>3</v>
      </c>
      <c r="Y329" s="13" t="str">
        <f t="shared" si="67"/>
        <v>Y</v>
      </c>
    </row>
    <row r="330" spans="1:25" x14ac:dyDescent="0.25">
      <c r="A330" s="9">
        <v>0.47540883966461756</v>
      </c>
      <c r="B330" s="9">
        <v>0.5230764688866093</v>
      </c>
      <c r="C330" s="14">
        <f t="shared" si="68"/>
        <v>2.1034526844420083</v>
      </c>
      <c r="D330" s="15">
        <f t="shared" si="69"/>
        <v>1.9117663658786694</v>
      </c>
      <c r="E330" s="11">
        <v>2.5977433744424072E-2</v>
      </c>
      <c r="F330" s="7">
        <f t="shared" si="78"/>
        <v>1.0259774337444241</v>
      </c>
      <c r="G330" s="7">
        <f t="shared" si="70"/>
        <v>2.0501939080328628</v>
      </c>
      <c r="H330" s="7">
        <f t="shared" si="71"/>
        <v>1.8633610282259869</v>
      </c>
      <c r="I330">
        <v>2.06</v>
      </c>
      <c r="J330">
        <v>1.85</v>
      </c>
      <c r="K330" s="7">
        <f t="shared" si="72"/>
        <v>2.1135135135135137</v>
      </c>
      <c r="L330" s="7">
        <f t="shared" si="73"/>
        <v>1.8980582524271847</v>
      </c>
      <c r="M330" s="16">
        <f t="shared" si="74"/>
        <v>0.47314578005115088</v>
      </c>
      <c r="N330" s="16">
        <f t="shared" si="75"/>
        <v>0.52685421994884907</v>
      </c>
      <c r="O330" s="13">
        <f t="shared" si="76"/>
        <v>1.0047830070749484</v>
      </c>
      <c r="P330" s="13">
        <f t="shared" si="77"/>
        <v>0.99282960842070034</v>
      </c>
      <c r="Q330" t="s">
        <v>314</v>
      </c>
      <c r="R330" t="s">
        <v>92</v>
      </c>
      <c r="S330" t="s">
        <v>27</v>
      </c>
      <c r="T330" s="8" t="s">
        <v>430</v>
      </c>
      <c r="U330" s="28" t="s">
        <v>32</v>
      </c>
      <c r="V330" t="s">
        <v>482</v>
      </c>
      <c r="W330" s="17" t="s">
        <v>423</v>
      </c>
      <c r="X330" s="39">
        <v>2</v>
      </c>
      <c r="Y330" s="13" t="str">
        <f t="shared" si="67"/>
        <v>N</v>
      </c>
    </row>
    <row r="331" spans="1:25" x14ac:dyDescent="0.25">
      <c r="A331" s="9">
        <v>0.53626286081345065</v>
      </c>
      <c r="B331" s="9">
        <v>0.46125076783452468</v>
      </c>
      <c r="C331" s="14">
        <f t="shared" si="68"/>
        <v>1.8647571425757736</v>
      </c>
      <c r="D331" s="15">
        <f t="shared" si="69"/>
        <v>2.1680180711563684</v>
      </c>
      <c r="E331" s="11">
        <v>3.3255418614534626E-2</v>
      </c>
      <c r="F331" s="7">
        <f t="shared" si="78"/>
        <v>1.0332554186145346</v>
      </c>
      <c r="G331" s="7">
        <f t="shared" si="70"/>
        <v>1.8047397661617668</v>
      </c>
      <c r="H331" s="7">
        <f t="shared" si="71"/>
        <v>2.0982402144703074</v>
      </c>
      <c r="I331">
        <v>1.81</v>
      </c>
      <c r="J331">
        <v>2.08</v>
      </c>
      <c r="K331" s="7">
        <f t="shared" si="72"/>
        <v>1.8701923076923077</v>
      </c>
      <c r="L331" s="7">
        <f t="shared" si="73"/>
        <v>2.1491712707182322</v>
      </c>
      <c r="M331" s="16">
        <f t="shared" si="74"/>
        <v>0.53470437017994854</v>
      </c>
      <c r="N331" s="16">
        <f t="shared" si="75"/>
        <v>0.46529562982005135</v>
      </c>
      <c r="O331" s="13">
        <f t="shared" si="76"/>
        <v>1.002914677194386</v>
      </c>
      <c r="P331" s="13">
        <f t="shared" si="77"/>
        <v>0.99130689882668555</v>
      </c>
      <c r="Q331" t="s">
        <v>25</v>
      </c>
      <c r="R331" t="s">
        <v>317</v>
      </c>
      <c r="S331" t="s">
        <v>28</v>
      </c>
      <c r="T331" s="8" t="s">
        <v>430</v>
      </c>
      <c r="U331" s="28" t="s">
        <v>32</v>
      </c>
      <c r="V331" t="s">
        <v>482</v>
      </c>
      <c r="W331" s="17" t="s">
        <v>425</v>
      </c>
      <c r="X331" s="39">
        <v>4</v>
      </c>
      <c r="Y331" s="13" t="str">
        <f t="shared" si="67"/>
        <v>Y</v>
      </c>
    </row>
    <row r="332" spans="1:25" x14ac:dyDescent="0.25">
      <c r="A332" s="9">
        <v>0.51005313773401195</v>
      </c>
      <c r="B332" s="9">
        <v>0.48819018184403629</v>
      </c>
      <c r="C332" s="14">
        <f t="shared" si="68"/>
        <v>1.9605800376851927</v>
      </c>
      <c r="D332" s="15">
        <f t="shared" si="69"/>
        <v>2.0483820387839615</v>
      </c>
      <c r="E332" s="11">
        <v>3.1174422622053388E-2</v>
      </c>
      <c r="F332" s="7">
        <f t="shared" si="78"/>
        <v>1.0311744226220534</v>
      </c>
      <c r="G332" s="7">
        <f t="shared" si="70"/>
        <v>1.9013078628345552</v>
      </c>
      <c r="H332" s="7">
        <f t="shared" si="71"/>
        <v>1.9864554374568071</v>
      </c>
      <c r="I332">
        <v>1.91</v>
      </c>
      <c r="J332">
        <v>1.97</v>
      </c>
      <c r="K332" s="7">
        <f t="shared" si="72"/>
        <v>1.969543147208122</v>
      </c>
      <c r="L332" s="7">
        <f t="shared" si="73"/>
        <v>2.0314136125654452</v>
      </c>
      <c r="M332" s="16">
        <f t="shared" si="74"/>
        <v>0.50773195876288657</v>
      </c>
      <c r="N332" s="16">
        <f t="shared" si="75"/>
        <v>0.49226804123711337</v>
      </c>
      <c r="O332" s="13">
        <f t="shared" si="76"/>
        <v>1.0045716621360237</v>
      </c>
      <c r="P332" s="13">
        <f t="shared" si="77"/>
        <v>0.99171618091877534</v>
      </c>
      <c r="Q332" t="s">
        <v>36</v>
      </c>
      <c r="R332" t="s">
        <v>316</v>
      </c>
      <c r="S332" t="s">
        <v>28</v>
      </c>
      <c r="T332" s="8" t="s">
        <v>431</v>
      </c>
      <c r="U332" s="28" t="s">
        <v>29</v>
      </c>
      <c r="V332" t="s">
        <v>482</v>
      </c>
      <c r="W332" s="48" t="s">
        <v>29</v>
      </c>
      <c r="X332" s="39">
        <v>3</v>
      </c>
      <c r="Y332" s="13" t="str">
        <f t="shared" si="67"/>
        <v>Y</v>
      </c>
    </row>
    <row r="333" spans="1:25" x14ac:dyDescent="0.25">
      <c r="A333" s="9">
        <v>0.36348393686323555</v>
      </c>
      <c r="B333" s="9">
        <v>0.63617821210003422</v>
      </c>
      <c r="C333" s="14">
        <f t="shared" si="68"/>
        <v>2.7511532108673622</v>
      </c>
      <c r="D333" s="15">
        <f t="shared" si="69"/>
        <v>1.571886589292306</v>
      </c>
      <c r="E333" s="11">
        <v>2.9427331427966497E-2</v>
      </c>
      <c r="F333" s="7">
        <f t="shared" si="78"/>
        <v>1.0294273314279665</v>
      </c>
      <c r="G333" s="7">
        <f t="shared" si="70"/>
        <v>2.6725084198523366</v>
      </c>
      <c r="H333" s="7">
        <f t="shared" si="71"/>
        <v>1.5269524533721763</v>
      </c>
      <c r="I333">
        <v>1.88</v>
      </c>
      <c r="J333">
        <v>2.0099999999999998</v>
      </c>
      <c r="K333" s="7">
        <f t="shared" si="72"/>
        <v>1.9353233830845769</v>
      </c>
      <c r="L333" s="7">
        <f t="shared" si="73"/>
        <v>2.0691489361702122</v>
      </c>
      <c r="M333" s="16">
        <f t="shared" si="74"/>
        <v>0.5167095115681235</v>
      </c>
      <c r="N333" s="16">
        <f t="shared" si="75"/>
        <v>0.48329048843187672</v>
      </c>
      <c r="O333" s="13">
        <f t="shared" si="76"/>
        <v>0.70345896238705774</v>
      </c>
      <c r="P333" s="13">
        <f t="shared" si="77"/>
        <v>1.3163474707814535</v>
      </c>
      <c r="Q333" t="s">
        <v>62</v>
      </c>
      <c r="R333" t="s">
        <v>105</v>
      </c>
      <c r="S333" t="s">
        <v>28</v>
      </c>
      <c r="T333" s="8" t="s">
        <v>432</v>
      </c>
      <c r="U333" s="28" t="s">
        <v>421</v>
      </c>
      <c r="V333" t="s">
        <v>482</v>
      </c>
      <c r="W333" s="48" t="s">
        <v>421</v>
      </c>
      <c r="X333" s="39">
        <v>2</v>
      </c>
      <c r="Y333" s="13" t="str">
        <f t="shared" si="67"/>
        <v>N</v>
      </c>
    </row>
    <row r="334" spans="1:25" x14ac:dyDescent="0.25">
      <c r="A334" s="9">
        <v>0.41475818161509198</v>
      </c>
      <c r="B334" s="9">
        <v>0.58478202871239093</v>
      </c>
      <c r="C334" s="14">
        <f t="shared" si="68"/>
        <v>2.4110434569510915</v>
      </c>
      <c r="D334" s="15">
        <f t="shared" si="69"/>
        <v>1.7100388707256644</v>
      </c>
      <c r="E334" s="11">
        <v>2.4150034051024338E-2</v>
      </c>
      <c r="F334" s="7">
        <f t="shared" si="78"/>
        <v>1.0241500340510243</v>
      </c>
      <c r="G334" s="7">
        <f t="shared" si="70"/>
        <v>2.3541896956388428</v>
      </c>
      <c r="H334" s="7">
        <f t="shared" si="71"/>
        <v>1.6697151919837443</v>
      </c>
      <c r="I334">
        <v>2.02</v>
      </c>
      <c r="J334">
        <v>1.89</v>
      </c>
      <c r="K334" s="7">
        <f t="shared" si="72"/>
        <v>2.0687830687830693</v>
      </c>
      <c r="L334" s="7">
        <f t="shared" si="73"/>
        <v>1.9356435643564358</v>
      </c>
      <c r="M334" s="16">
        <f t="shared" si="74"/>
        <v>0.48337595907928377</v>
      </c>
      <c r="N334" s="16">
        <f t="shared" si="75"/>
        <v>0.51662404092071612</v>
      </c>
      <c r="O334" s="13">
        <f t="shared" si="76"/>
        <v>0.85804470376455555</v>
      </c>
      <c r="P334" s="13">
        <f t="shared" si="77"/>
        <v>1.13192957042844</v>
      </c>
      <c r="Q334" t="s">
        <v>322</v>
      </c>
      <c r="R334" t="s">
        <v>115</v>
      </c>
      <c r="S334" t="s">
        <v>412</v>
      </c>
      <c r="T334" s="8" t="s">
        <v>432</v>
      </c>
      <c r="U334" s="28" t="s">
        <v>421</v>
      </c>
      <c r="V334" t="s">
        <v>482</v>
      </c>
      <c r="W334" s="17" t="s">
        <v>436</v>
      </c>
      <c r="X334" s="39">
        <v>6</v>
      </c>
      <c r="Y334" s="13" t="str">
        <f t="shared" si="67"/>
        <v>Y</v>
      </c>
    </row>
    <row r="335" spans="1:25" x14ac:dyDescent="0.25">
      <c r="A335" s="9">
        <v>0.57934844009187425</v>
      </c>
      <c r="B335" s="9">
        <v>0.41866196691146651</v>
      </c>
      <c r="C335" s="14">
        <f t="shared" si="68"/>
        <v>1.726076969917133</v>
      </c>
      <c r="D335" s="15">
        <f t="shared" si="69"/>
        <v>2.3885618447196273</v>
      </c>
      <c r="E335" s="11">
        <v>2.6612966911474523E-2</v>
      </c>
      <c r="F335" s="7">
        <f t="shared" si="78"/>
        <v>1.0266129669114745</v>
      </c>
      <c r="G335" s="7">
        <f t="shared" si="70"/>
        <v>1.6813317438508193</v>
      </c>
      <c r="H335" s="7">
        <f t="shared" si="71"/>
        <v>2.3266429722834334</v>
      </c>
      <c r="I335">
        <v>1.89</v>
      </c>
      <c r="J335">
        <v>2.0099999999999998</v>
      </c>
      <c r="K335" s="7">
        <f t="shared" si="72"/>
        <v>1.9402985074626868</v>
      </c>
      <c r="L335" s="7">
        <f t="shared" si="73"/>
        <v>2.0634920634920637</v>
      </c>
      <c r="M335" s="16">
        <f t="shared" si="74"/>
        <v>0.51538461538461533</v>
      </c>
      <c r="N335" s="16">
        <f t="shared" si="75"/>
        <v>0.48461538461538456</v>
      </c>
      <c r="O335" s="13">
        <f t="shared" si="76"/>
        <v>1.1241089136110995</v>
      </c>
      <c r="P335" s="13">
        <f t="shared" si="77"/>
        <v>0.86390564600778808</v>
      </c>
      <c r="Q335" t="s">
        <v>118</v>
      </c>
      <c r="R335" t="s">
        <v>325</v>
      </c>
      <c r="S335" t="s">
        <v>412</v>
      </c>
      <c r="T335" s="8" t="s">
        <v>431</v>
      </c>
      <c r="U335" s="28" t="s">
        <v>29</v>
      </c>
      <c r="V335" t="s">
        <v>482</v>
      </c>
      <c r="W335" s="17" t="s">
        <v>437</v>
      </c>
      <c r="X335" s="39">
        <v>6</v>
      </c>
      <c r="Y335" s="13" t="str">
        <f t="shared" si="67"/>
        <v>Y</v>
      </c>
    </row>
    <row r="336" spans="1:25" x14ac:dyDescent="0.25">
      <c r="A336" s="9">
        <v>0.44375660390471722</v>
      </c>
      <c r="B336" s="9">
        <v>0.55557740299156788</v>
      </c>
      <c r="C336" s="14">
        <f t="shared" si="68"/>
        <v>2.2534875902708111</v>
      </c>
      <c r="D336" s="15">
        <f t="shared" si="69"/>
        <v>1.7999292170908852</v>
      </c>
      <c r="E336" s="11">
        <v>2.908747243515708E-2</v>
      </c>
      <c r="F336" s="7">
        <f t="shared" si="78"/>
        <v>1.0290874724351571</v>
      </c>
      <c r="G336" s="7">
        <f t="shared" si="70"/>
        <v>2.1897920736886665</v>
      </c>
      <c r="H336" s="7">
        <f t="shared" si="71"/>
        <v>1.7490536667710712</v>
      </c>
      <c r="I336">
        <v>2.14</v>
      </c>
      <c r="J336">
        <v>1.78</v>
      </c>
      <c r="K336" s="7">
        <f t="shared" si="72"/>
        <v>2.2022471910112364</v>
      </c>
      <c r="L336" s="7">
        <f t="shared" si="73"/>
        <v>1.8317757009345796</v>
      </c>
      <c r="M336" s="16">
        <f t="shared" si="74"/>
        <v>0.45408163265306112</v>
      </c>
      <c r="N336" s="16">
        <f t="shared" si="75"/>
        <v>0.54591836734693866</v>
      </c>
      <c r="O336" s="13">
        <f t="shared" si="76"/>
        <v>0.97726173444184938</v>
      </c>
      <c r="P336" s="13">
        <f t="shared" si="77"/>
        <v>1.0176931867882928</v>
      </c>
      <c r="Q336" t="s">
        <v>334</v>
      </c>
      <c r="R336" t="s">
        <v>204</v>
      </c>
      <c r="S336" t="s">
        <v>409</v>
      </c>
      <c r="T336" s="8" t="s">
        <v>432</v>
      </c>
      <c r="U336" s="28" t="s">
        <v>421</v>
      </c>
      <c r="V336" t="s">
        <v>482</v>
      </c>
      <c r="W336" s="17" t="s">
        <v>29</v>
      </c>
      <c r="X336" s="39">
        <v>3</v>
      </c>
      <c r="Y336" s="13" t="str">
        <f t="shared" si="67"/>
        <v>Y</v>
      </c>
    </row>
    <row r="337" spans="1:25" x14ac:dyDescent="0.25">
      <c r="A337" s="9">
        <v>0.73595213474485477</v>
      </c>
      <c r="B337" s="9">
        <v>0.25295103950178283</v>
      </c>
      <c r="C337" s="14">
        <f t="shared" si="68"/>
        <v>1.3587840197605885</v>
      </c>
      <c r="D337" s="15">
        <f t="shared" si="69"/>
        <v>3.9533342182329791</v>
      </c>
      <c r="E337" s="11">
        <v>2.8142785952212312E-2</v>
      </c>
      <c r="F337" s="7">
        <f t="shared" si="78"/>
        <v>1.0281427859522123</v>
      </c>
      <c r="G337" s="7">
        <f t="shared" si="70"/>
        <v>1.3215907735054071</v>
      </c>
      <c r="H337" s="7">
        <f t="shared" si="71"/>
        <v>3.8451217790451224</v>
      </c>
      <c r="I337">
        <v>2.13</v>
      </c>
      <c r="J337">
        <v>1.79</v>
      </c>
      <c r="K337" s="7">
        <f t="shared" si="72"/>
        <v>2.1899441340782122</v>
      </c>
      <c r="L337" s="7">
        <f t="shared" si="73"/>
        <v>1.84037558685446</v>
      </c>
      <c r="M337" s="16">
        <f t="shared" si="74"/>
        <v>0.45663265306122452</v>
      </c>
      <c r="N337" s="16">
        <f t="shared" si="75"/>
        <v>0.54336734693877553</v>
      </c>
      <c r="O337" s="13">
        <f t="shared" si="76"/>
        <v>1.6116940604468326</v>
      </c>
      <c r="P337" s="13">
        <f t="shared" si="77"/>
        <v>0.46552491776853927</v>
      </c>
      <c r="Q337" t="s">
        <v>330</v>
      </c>
      <c r="R337" t="s">
        <v>328</v>
      </c>
      <c r="S337" t="s">
        <v>409</v>
      </c>
      <c r="T337" s="8" t="s">
        <v>432</v>
      </c>
      <c r="U337" s="28" t="s">
        <v>425</v>
      </c>
      <c r="V337" t="s">
        <v>482</v>
      </c>
      <c r="W337" s="17" t="s">
        <v>422</v>
      </c>
      <c r="X337" s="39">
        <v>0</v>
      </c>
      <c r="Y337" s="13" t="str">
        <f t="shared" si="67"/>
        <v>N</v>
      </c>
    </row>
    <row r="338" spans="1:25" x14ac:dyDescent="0.25">
      <c r="A338" s="9">
        <v>0.30344841753118168</v>
      </c>
      <c r="B338" s="9">
        <v>0.69537758863169163</v>
      </c>
      <c r="C338" s="14">
        <f t="shared" si="68"/>
        <v>3.2954530069257726</v>
      </c>
      <c r="D338" s="15">
        <f t="shared" si="69"/>
        <v>1.4380676287939045</v>
      </c>
      <c r="E338" s="11">
        <v>2.9760065904644417E-2</v>
      </c>
      <c r="F338" s="7">
        <f t="shared" si="78"/>
        <v>1.0297600659046444</v>
      </c>
      <c r="G338" s="7">
        <f t="shared" si="70"/>
        <v>3.2002144150256173</v>
      </c>
      <c r="H338" s="7">
        <f t="shared" si="71"/>
        <v>1.3965074743217605</v>
      </c>
      <c r="I338">
        <v>2.34</v>
      </c>
      <c r="J338">
        <v>1.66</v>
      </c>
      <c r="K338" s="7">
        <f t="shared" si="72"/>
        <v>2.4096385542168677</v>
      </c>
      <c r="L338" s="7">
        <f t="shared" si="73"/>
        <v>1.7094017094017095</v>
      </c>
      <c r="M338" s="16">
        <f t="shared" si="74"/>
        <v>0.41499999999999998</v>
      </c>
      <c r="N338" s="16">
        <f t="shared" si="75"/>
        <v>0.58499999999999996</v>
      </c>
      <c r="O338" s="13">
        <f t="shared" si="76"/>
        <v>0.731201006099233</v>
      </c>
      <c r="P338" s="13">
        <f t="shared" si="77"/>
        <v>1.1886796386866525</v>
      </c>
      <c r="Q338" t="s">
        <v>337</v>
      </c>
      <c r="R338" t="s">
        <v>335</v>
      </c>
      <c r="S338" t="s">
        <v>409</v>
      </c>
      <c r="T338" s="8" t="s">
        <v>431</v>
      </c>
      <c r="U338" s="28" t="s">
        <v>437</v>
      </c>
      <c r="V338" t="s">
        <v>482</v>
      </c>
      <c r="W338" s="17" t="s">
        <v>33</v>
      </c>
      <c r="X338" s="39">
        <v>1</v>
      </c>
      <c r="Y338" s="13" t="str">
        <f t="shared" si="67"/>
        <v>N</v>
      </c>
    </row>
    <row r="339" spans="1:25" x14ac:dyDescent="0.25">
      <c r="A339" s="9">
        <v>0.71062593255657858</v>
      </c>
      <c r="B339" s="9">
        <v>0.28327817566523528</v>
      </c>
      <c r="C339" s="14">
        <f t="shared" si="68"/>
        <v>1.4072101146131224</v>
      </c>
      <c r="D339" s="15">
        <f t="shared" si="69"/>
        <v>3.530098983628561</v>
      </c>
      <c r="E339" s="11">
        <v>2.6612966911474523E-2</v>
      </c>
      <c r="F339" s="7">
        <f t="shared" si="78"/>
        <v>1.0266129669114745</v>
      </c>
      <c r="G339" s="7">
        <f t="shared" si="70"/>
        <v>1.3707308985650744</v>
      </c>
      <c r="H339" s="7">
        <f t="shared" si="71"/>
        <v>3.4385879561298816</v>
      </c>
      <c r="I339">
        <v>2.0099999999999998</v>
      </c>
      <c r="J339">
        <v>1.89</v>
      </c>
      <c r="K339" s="7">
        <f t="shared" si="72"/>
        <v>2.0634920634920637</v>
      </c>
      <c r="L339" s="7">
        <f t="shared" si="73"/>
        <v>1.9402985074626868</v>
      </c>
      <c r="M339" s="16">
        <f t="shared" si="74"/>
        <v>0.48461538461538456</v>
      </c>
      <c r="N339" s="16">
        <f t="shared" si="75"/>
        <v>0.51538461538461533</v>
      </c>
      <c r="O339" s="13">
        <f t="shared" si="76"/>
        <v>1.4663709719421465</v>
      </c>
      <c r="P339" s="13">
        <f t="shared" si="77"/>
        <v>0.5496442214400088</v>
      </c>
      <c r="Q339" t="s">
        <v>203</v>
      </c>
      <c r="R339" t="s">
        <v>69</v>
      </c>
      <c r="S339" t="s">
        <v>409</v>
      </c>
      <c r="T339" s="8" t="s">
        <v>432</v>
      </c>
      <c r="U339" s="28" t="s">
        <v>425</v>
      </c>
      <c r="V339" t="s">
        <v>482</v>
      </c>
      <c r="W339" s="17" t="s">
        <v>428</v>
      </c>
      <c r="X339" s="39">
        <v>4</v>
      </c>
      <c r="Y339" s="13" t="str">
        <f t="shared" ref="Y339:Y403" si="79">IF(X339 &gt;= 3,"Y","N")</f>
        <v>Y</v>
      </c>
    </row>
    <row r="340" spans="1:25" x14ac:dyDescent="0.25">
      <c r="A340" s="9">
        <v>0.43528466415664219</v>
      </c>
      <c r="B340" s="9">
        <v>0.56407637956198586</v>
      </c>
      <c r="C340" s="14">
        <f t="shared" si="68"/>
        <v>2.2973471898843156</v>
      </c>
      <c r="D340" s="15">
        <f t="shared" si="69"/>
        <v>1.7728095630888066</v>
      </c>
      <c r="E340" s="11">
        <v>3.0507091113151752E-2</v>
      </c>
      <c r="F340" s="7">
        <f t="shared" si="78"/>
        <v>1.0305070911131518</v>
      </c>
      <c r="G340" s="7">
        <f t="shared" si="70"/>
        <v>2.2293366146590272</v>
      </c>
      <c r="H340" s="7">
        <f t="shared" si="71"/>
        <v>1.7203273789934053</v>
      </c>
      <c r="I340">
        <v>2.42</v>
      </c>
      <c r="J340">
        <v>1.62</v>
      </c>
      <c r="K340" s="7">
        <f t="shared" si="72"/>
        <v>2.4938271604938271</v>
      </c>
      <c r="L340" s="7">
        <f t="shared" si="73"/>
        <v>1.669421487603306</v>
      </c>
      <c r="M340" s="16">
        <f t="shared" si="74"/>
        <v>0.40099009900990101</v>
      </c>
      <c r="N340" s="16">
        <f t="shared" si="75"/>
        <v>0.59900990099009899</v>
      </c>
      <c r="O340" s="13">
        <f t="shared" si="76"/>
        <v>1.0855247180202683</v>
      </c>
      <c r="P340" s="13">
        <f t="shared" si="77"/>
        <v>0.9416812286902575</v>
      </c>
      <c r="Q340" t="s">
        <v>338</v>
      </c>
      <c r="R340" t="s">
        <v>332</v>
      </c>
      <c r="S340" t="s">
        <v>409</v>
      </c>
      <c r="T340" s="8" t="s">
        <v>432</v>
      </c>
      <c r="U340" s="28" t="s">
        <v>421</v>
      </c>
      <c r="V340" t="s">
        <v>482</v>
      </c>
      <c r="W340" s="48" t="s">
        <v>421</v>
      </c>
      <c r="X340" s="39">
        <v>2</v>
      </c>
      <c r="Y340" s="13" t="str">
        <f t="shared" si="79"/>
        <v>N</v>
      </c>
    </row>
    <row r="341" spans="1:25" x14ac:dyDescent="0.25">
      <c r="A341" s="9">
        <v>0.44363912624723545</v>
      </c>
      <c r="B341" s="9">
        <v>0.54936285708290433</v>
      </c>
      <c r="C341" s="14">
        <f t="shared" si="68"/>
        <v>2.2540843240294151</v>
      </c>
      <c r="D341" s="15">
        <f t="shared" si="69"/>
        <v>1.8202905185653824</v>
      </c>
      <c r="E341" s="11">
        <v>2.3345896147403788E-2</v>
      </c>
      <c r="F341" s="7">
        <f t="shared" si="78"/>
        <v>1.0233458961474038</v>
      </c>
      <c r="G341" s="7">
        <f t="shared" si="70"/>
        <v>2.2026612238495109</v>
      </c>
      <c r="H341" s="7">
        <f t="shared" si="71"/>
        <v>1.7787636862748368</v>
      </c>
      <c r="I341">
        <v>1.99</v>
      </c>
      <c r="J341">
        <v>1.92</v>
      </c>
      <c r="K341" s="7">
        <f t="shared" si="72"/>
        <v>2.0364583333333335</v>
      </c>
      <c r="L341" s="7">
        <f t="shared" si="73"/>
        <v>1.9648241206030153</v>
      </c>
      <c r="M341" s="16">
        <f t="shared" si="74"/>
        <v>0.49104859335038359</v>
      </c>
      <c r="N341" s="16">
        <f t="shared" si="75"/>
        <v>0.50895140664961636</v>
      </c>
      <c r="O341" s="13">
        <f t="shared" si="76"/>
        <v>0.90345259563890146</v>
      </c>
      <c r="P341" s="13">
        <f t="shared" si="77"/>
        <v>1.0794013925598775</v>
      </c>
      <c r="Q341" t="s">
        <v>336</v>
      </c>
      <c r="R341" t="s">
        <v>329</v>
      </c>
      <c r="S341" t="s">
        <v>409</v>
      </c>
      <c r="T341" s="8" t="s">
        <v>430</v>
      </c>
      <c r="U341" s="28" t="s">
        <v>423</v>
      </c>
      <c r="V341" t="s">
        <v>482</v>
      </c>
      <c r="W341" s="17" t="s">
        <v>29</v>
      </c>
      <c r="X341" s="39">
        <v>3</v>
      </c>
      <c r="Y341" s="13" t="str">
        <f t="shared" si="79"/>
        <v>Y</v>
      </c>
    </row>
    <row r="342" spans="1:25" x14ac:dyDescent="0.25">
      <c r="A342" s="9">
        <v>0.38374744004404865</v>
      </c>
      <c r="B342" s="9">
        <v>0.61586088235709557</v>
      </c>
      <c r="C342" s="14">
        <f t="shared" si="68"/>
        <v>2.6058805757380803</v>
      </c>
      <c r="D342" s="15">
        <f t="shared" si="69"/>
        <v>1.6237433301051396</v>
      </c>
      <c r="E342" s="11">
        <v>2.9736789230460081E-2</v>
      </c>
      <c r="F342" s="7">
        <f t="shared" si="78"/>
        <v>1.0297367892304601</v>
      </c>
      <c r="G342" s="7">
        <f t="shared" si="70"/>
        <v>2.5306278293557907</v>
      </c>
      <c r="H342" s="7">
        <f t="shared" si="71"/>
        <v>1.5768527910113717</v>
      </c>
      <c r="I342">
        <v>1.58</v>
      </c>
      <c r="J342">
        <v>2.52</v>
      </c>
      <c r="K342" s="7">
        <f t="shared" si="72"/>
        <v>1.626984126984127</v>
      </c>
      <c r="L342" s="7">
        <f t="shared" si="73"/>
        <v>2.5949367088607596</v>
      </c>
      <c r="M342" s="16">
        <f t="shared" si="74"/>
        <v>0.61463414634146341</v>
      </c>
      <c r="N342" s="16">
        <f t="shared" si="75"/>
        <v>0.38536585365853659</v>
      </c>
      <c r="O342" s="13">
        <f t="shared" si="76"/>
        <v>0.62435099372246006</v>
      </c>
      <c r="P342" s="13">
        <f t="shared" si="77"/>
        <v>1.5981200111798051</v>
      </c>
      <c r="Q342" t="s">
        <v>68</v>
      </c>
      <c r="R342" t="s">
        <v>333</v>
      </c>
      <c r="S342" t="s">
        <v>409</v>
      </c>
      <c r="T342" s="8" t="s">
        <v>432</v>
      </c>
      <c r="U342" s="28" t="s">
        <v>421</v>
      </c>
      <c r="V342" t="s">
        <v>482</v>
      </c>
      <c r="W342" s="17" t="s">
        <v>444</v>
      </c>
      <c r="X342" s="37">
        <v>6</v>
      </c>
      <c r="Y342" s="13" t="str">
        <f t="shared" si="79"/>
        <v>Y</v>
      </c>
    </row>
    <row r="343" spans="1:25" x14ac:dyDescent="0.25">
      <c r="A343" s="9">
        <v>0.19321892088779755</v>
      </c>
      <c r="B343" s="9">
        <v>0.80675232925576834</v>
      </c>
      <c r="C343" s="14">
        <f t="shared" si="68"/>
        <v>5.1754765806848759</v>
      </c>
      <c r="D343" s="15">
        <f t="shared" si="69"/>
        <v>1.2395377908886898</v>
      </c>
      <c r="E343" s="11">
        <v>5.2820328910292424E-2</v>
      </c>
      <c r="F343" s="7">
        <f t="shared" si="78"/>
        <v>1.0528203289102924</v>
      </c>
      <c r="G343" s="7">
        <f t="shared" si="70"/>
        <v>4.9158212836198594</v>
      </c>
      <c r="H343" s="7">
        <f t="shared" si="71"/>
        <v>1.1773497878518899</v>
      </c>
      <c r="I343">
        <v>2.62</v>
      </c>
      <c r="J343">
        <v>1.49</v>
      </c>
      <c r="K343" s="7">
        <f t="shared" si="72"/>
        <v>2.7583892617449663</v>
      </c>
      <c r="L343" s="7">
        <f t="shared" si="73"/>
        <v>1.5687022900763357</v>
      </c>
      <c r="M343" s="16">
        <f t="shared" si="74"/>
        <v>0.36253041362530414</v>
      </c>
      <c r="N343" s="16">
        <f t="shared" si="75"/>
        <v>0.63746958637469597</v>
      </c>
      <c r="O343" s="13">
        <f t="shared" si="76"/>
        <v>0.53297299654285091</v>
      </c>
      <c r="P343" s="13">
        <f t="shared" si="77"/>
        <v>1.2655542264279418</v>
      </c>
      <c r="Q343" t="s">
        <v>227</v>
      </c>
      <c r="R343" t="s">
        <v>229</v>
      </c>
      <c r="S343" t="s">
        <v>414</v>
      </c>
      <c r="T343" s="8" t="s">
        <v>432</v>
      </c>
      <c r="U343" s="28" t="s">
        <v>421</v>
      </c>
      <c r="V343" t="s">
        <v>482</v>
      </c>
      <c r="W343" s="17" t="s">
        <v>440</v>
      </c>
      <c r="X343" s="37" t="s">
        <v>440</v>
      </c>
      <c r="Y343" s="13" t="s">
        <v>440</v>
      </c>
    </row>
    <row r="344" spans="1:25" x14ac:dyDescent="0.25">
      <c r="A344" s="9">
        <v>0.27631358977591741</v>
      </c>
      <c r="B344" s="9">
        <v>0.72251468009961151</v>
      </c>
      <c r="C344" s="14">
        <f t="shared" si="68"/>
        <v>3.619076429830947</v>
      </c>
      <c r="D344" s="15">
        <f t="shared" si="69"/>
        <v>1.3840549230946175</v>
      </c>
      <c r="E344" s="11">
        <v>4.5591045591045543E-2</v>
      </c>
      <c r="F344" s="7">
        <f t="shared" si="78"/>
        <v>1.0455910455910455</v>
      </c>
      <c r="G344" s="7">
        <f t="shared" si="70"/>
        <v>3.4612733583474569</v>
      </c>
      <c r="H344" s="7">
        <f t="shared" si="71"/>
        <v>1.3237057919831812</v>
      </c>
      <c r="I344">
        <v>1.98</v>
      </c>
      <c r="J344">
        <v>1.85</v>
      </c>
      <c r="K344" s="7">
        <f t="shared" si="72"/>
        <v>2.07027027027027</v>
      </c>
      <c r="L344" s="7">
        <f t="shared" si="73"/>
        <v>1.9343434343434343</v>
      </c>
      <c r="M344" s="16">
        <f t="shared" si="74"/>
        <v>0.48302872062663194</v>
      </c>
      <c r="N344" s="16">
        <f t="shared" si="75"/>
        <v>0.51697127937336818</v>
      </c>
      <c r="O344" s="13">
        <f t="shared" si="76"/>
        <v>0.57204381018473704</v>
      </c>
      <c r="P344" s="13">
        <f t="shared" si="77"/>
        <v>1.3975915276674304</v>
      </c>
      <c r="Q344" t="s">
        <v>347</v>
      </c>
      <c r="R344" t="s">
        <v>228</v>
      </c>
      <c r="S344" t="s">
        <v>414</v>
      </c>
      <c r="T344" s="8" t="s">
        <v>430</v>
      </c>
      <c r="U344" s="28" t="s">
        <v>423</v>
      </c>
      <c r="V344" t="s">
        <v>482</v>
      </c>
      <c r="W344" s="17" t="s">
        <v>440</v>
      </c>
      <c r="X344" s="37" t="s">
        <v>440</v>
      </c>
      <c r="Y344" s="13" t="s">
        <v>440</v>
      </c>
    </row>
    <row r="345" spans="1:25" x14ac:dyDescent="0.25">
      <c r="A345" s="9">
        <v>0.60129589596156441</v>
      </c>
      <c r="B345" s="9">
        <v>0.39332276551221135</v>
      </c>
      <c r="C345" s="14">
        <f t="shared" si="68"/>
        <v>1.6630747136579846</v>
      </c>
      <c r="D345" s="15">
        <f t="shared" si="69"/>
        <v>2.5424411899924806</v>
      </c>
      <c r="E345" s="11">
        <v>5.2489177489177585E-2</v>
      </c>
      <c r="F345" s="7">
        <f t="shared" si="78"/>
        <v>1.0524891774891776</v>
      </c>
      <c r="G345" s="7">
        <f t="shared" si="70"/>
        <v>1.5801347407917508</v>
      </c>
      <c r="H345" s="7">
        <f t="shared" si="71"/>
        <v>2.4156459224195905</v>
      </c>
      <c r="I345">
        <v>2.2400000000000002</v>
      </c>
      <c r="J345">
        <v>1.65</v>
      </c>
      <c r="K345" s="7">
        <f t="shared" si="72"/>
        <v>2.3575757575757579</v>
      </c>
      <c r="L345" s="7">
        <f t="shared" si="73"/>
        <v>1.736607142857143</v>
      </c>
      <c r="M345" s="16">
        <f t="shared" si="74"/>
        <v>0.4241645244215938</v>
      </c>
      <c r="N345" s="16">
        <f t="shared" si="75"/>
        <v>0.57583547557840609</v>
      </c>
      <c r="O345" s="13">
        <f t="shared" si="76"/>
        <v>1.4176006274487793</v>
      </c>
      <c r="P345" s="13">
        <f t="shared" si="77"/>
        <v>0.68304712403683132</v>
      </c>
      <c r="Q345" t="s">
        <v>344</v>
      </c>
      <c r="R345" t="s">
        <v>341</v>
      </c>
      <c r="S345" t="s">
        <v>414</v>
      </c>
      <c r="T345" s="8" t="s">
        <v>430</v>
      </c>
      <c r="U345" s="28" t="s">
        <v>32</v>
      </c>
      <c r="V345" t="s">
        <v>482</v>
      </c>
      <c r="W345" s="17" t="s">
        <v>440</v>
      </c>
      <c r="X345" s="37" t="s">
        <v>440</v>
      </c>
      <c r="Y345" s="13" t="s">
        <v>440</v>
      </c>
    </row>
    <row r="346" spans="1:25" x14ac:dyDescent="0.25">
      <c r="A346" s="9">
        <v>0.33665863079469904</v>
      </c>
      <c r="B346" s="9">
        <v>0.66295329288442384</v>
      </c>
      <c r="C346" s="14">
        <f t="shared" si="68"/>
        <v>2.9703679291971556</v>
      </c>
      <c r="D346" s="15">
        <f t="shared" si="69"/>
        <v>1.5084018900473812</v>
      </c>
      <c r="E346" s="11">
        <v>2.982584211075201E-2</v>
      </c>
      <c r="F346" s="7">
        <f t="shared" si="78"/>
        <v>1.029825842110752</v>
      </c>
      <c r="G346" s="7">
        <f t="shared" si="70"/>
        <v>2.8843400580325591</v>
      </c>
      <c r="H346" s="7">
        <f t="shared" si="71"/>
        <v>1.4647155163204393</v>
      </c>
      <c r="I346">
        <v>1.72</v>
      </c>
      <c r="J346">
        <v>2.23</v>
      </c>
      <c r="K346" s="7">
        <f t="shared" si="72"/>
        <v>1.7713004484304935</v>
      </c>
      <c r="L346" s="7">
        <f t="shared" si="73"/>
        <v>2.2965116279069768</v>
      </c>
      <c r="M346" s="16">
        <f t="shared" si="74"/>
        <v>0.56455696202531636</v>
      </c>
      <c r="N346" s="16">
        <f t="shared" si="75"/>
        <v>0.43544303797468353</v>
      </c>
      <c r="O346" s="13">
        <f t="shared" si="76"/>
        <v>0.59632358369464633</v>
      </c>
      <c r="P346" s="13">
        <f t="shared" si="77"/>
        <v>1.5224799458682989</v>
      </c>
      <c r="Q346" t="s">
        <v>359</v>
      </c>
      <c r="R346" t="s">
        <v>350</v>
      </c>
      <c r="S346" t="s">
        <v>410</v>
      </c>
      <c r="T346" s="8" t="s">
        <v>432</v>
      </c>
      <c r="U346" s="28" t="s">
        <v>421</v>
      </c>
      <c r="V346" t="s">
        <v>482</v>
      </c>
      <c r="W346" s="17" t="s">
        <v>437</v>
      </c>
      <c r="X346" s="37">
        <v>6</v>
      </c>
      <c r="Y346" s="13" t="str">
        <f t="shared" si="79"/>
        <v>Y</v>
      </c>
    </row>
    <row r="347" spans="1:25" x14ac:dyDescent="0.25">
      <c r="A347" s="9">
        <v>0.56168247596608023</v>
      </c>
      <c r="B347" s="9">
        <v>0.42293256602777729</v>
      </c>
      <c r="C347" s="14">
        <f t="shared" si="68"/>
        <v>1.7803653181097101</v>
      </c>
      <c r="D347" s="15">
        <f t="shared" si="69"/>
        <v>2.3644431295326691</v>
      </c>
      <c r="E347" s="11">
        <v>3.713853713853732E-2</v>
      </c>
      <c r="F347" s="7">
        <f t="shared" si="78"/>
        <v>1.0371385371385373</v>
      </c>
      <c r="G347" s="7">
        <f t="shared" si="70"/>
        <v>1.7166128288143006</v>
      </c>
      <c r="H347" s="7">
        <f t="shared" si="71"/>
        <v>2.2797755987894943</v>
      </c>
      <c r="I347">
        <v>1.43</v>
      </c>
      <c r="J347">
        <v>2.96</v>
      </c>
      <c r="K347" s="7">
        <f t="shared" si="72"/>
        <v>1.4831081081081083</v>
      </c>
      <c r="L347" s="7">
        <f t="shared" si="73"/>
        <v>3.0699300699300704</v>
      </c>
      <c r="M347" s="16">
        <f t="shared" si="74"/>
        <v>0.67425968109339396</v>
      </c>
      <c r="N347" s="16">
        <f t="shared" si="75"/>
        <v>0.32574031890660587</v>
      </c>
      <c r="O347" s="13">
        <f t="shared" si="76"/>
        <v>0.83303583428753125</v>
      </c>
      <c r="P347" s="13">
        <f t="shared" si="77"/>
        <v>1.2983734020013584</v>
      </c>
      <c r="Q347" t="s">
        <v>234</v>
      </c>
      <c r="R347" t="s">
        <v>236</v>
      </c>
      <c r="S347" t="s">
        <v>410</v>
      </c>
      <c r="T347" s="8" t="s">
        <v>430</v>
      </c>
      <c r="U347" s="28" t="s">
        <v>427</v>
      </c>
      <c r="V347" t="s">
        <v>482</v>
      </c>
      <c r="W347" s="17" t="s">
        <v>33</v>
      </c>
      <c r="X347" s="37">
        <v>1</v>
      </c>
      <c r="Y347" s="13" t="str">
        <f t="shared" si="79"/>
        <v>N</v>
      </c>
    </row>
    <row r="348" spans="1:25" x14ac:dyDescent="0.25">
      <c r="A348" s="9">
        <v>0.69352512513844544</v>
      </c>
      <c r="B348" s="9">
        <v>0.30052662889542425</v>
      </c>
      <c r="C348" s="14">
        <f t="shared" si="68"/>
        <v>1.4419088274565024</v>
      </c>
      <c r="D348" s="15">
        <f t="shared" si="69"/>
        <v>3.3274921549397041</v>
      </c>
      <c r="E348" s="11">
        <v>2.6612966911474523E-2</v>
      </c>
      <c r="F348" s="7">
        <f t="shared" si="78"/>
        <v>1.0266129669114745</v>
      </c>
      <c r="G348" s="7">
        <f t="shared" si="70"/>
        <v>1.4045301140062836</v>
      </c>
      <c r="H348" s="7">
        <f t="shared" si="71"/>
        <v>3.2412333198462666</v>
      </c>
      <c r="I348">
        <v>2.0099999999999998</v>
      </c>
      <c r="J348">
        <v>1.89</v>
      </c>
      <c r="K348" s="7">
        <f t="shared" si="72"/>
        <v>2.0634920634920637</v>
      </c>
      <c r="L348" s="7">
        <f t="shared" si="73"/>
        <v>1.9402985074626868</v>
      </c>
      <c r="M348" s="16">
        <f t="shared" si="74"/>
        <v>0.48461538461538456</v>
      </c>
      <c r="N348" s="16">
        <f t="shared" si="75"/>
        <v>0.51538461538461533</v>
      </c>
      <c r="O348" s="13">
        <f t="shared" si="76"/>
        <v>1.4310835915555224</v>
      </c>
      <c r="P348" s="13">
        <f t="shared" si="77"/>
        <v>0.58311136949858444</v>
      </c>
      <c r="Q348" t="s">
        <v>233</v>
      </c>
      <c r="R348" t="s">
        <v>70</v>
      </c>
      <c r="S348" t="s">
        <v>410</v>
      </c>
      <c r="T348" s="8" t="s">
        <v>432</v>
      </c>
      <c r="U348" s="28" t="s">
        <v>425</v>
      </c>
      <c r="V348" t="s">
        <v>482</v>
      </c>
      <c r="W348" s="17" t="s">
        <v>424</v>
      </c>
      <c r="X348" s="37">
        <v>1</v>
      </c>
      <c r="Y348" s="13" t="str">
        <f t="shared" si="79"/>
        <v>N</v>
      </c>
    </row>
    <row r="349" spans="1:25" x14ac:dyDescent="0.25">
      <c r="A349" s="9">
        <v>0.28120535064681162</v>
      </c>
      <c r="B349" s="9">
        <v>0.71869364383202783</v>
      </c>
      <c r="C349" s="14">
        <f t="shared" si="68"/>
        <v>3.5561201011995687</v>
      </c>
      <c r="D349" s="15">
        <f t="shared" si="69"/>
        <v>1.3914134465807502</v>
      </c>
      <c r="E349" s="11">
        <v>3.0144167758846541E-2</v>
      </c>
      <c r="F349" s="7">
        <f t="shared" si="78"/>
        <v>1.0301441677588465</v>
      </c>
      <c r="G349" s="7">
        <f t="shared" si="70"/>
        <v>3.4520606071441109</v>
      </c>
      <c r="H349" s="7">
        <f t="shared" si="71"/>
        <v>1.3506977859301685</v>
      </c>
      <c r="I349">
        <v>2.1800000000000002</v>
      </c>
      <c r="J349">
        <v>1.75</v>
      </c>
      <c r="K349" s="7">
        <f t="shared" si="72"/>
        <v>2.2457142857142856</v>
      </c>
      <c r="L349" s="7">
        <f t="shared" si="73"/>
        <v>1.8027522935779814</v>
      </c>
      <c r="M349" s="16">
        <f t="shared" si="74"/>
        <v>0.44529262086513999</v>
      </c>
      <c r="N349" s="16">
        <f t="shared" si="75"/>
        <v>0.55470737913486012</v>
      </c>
      <c r="O349" s="13">
        <f t="shared" si="76"/>
        <v>0.63150687316683984</v>
      </c>
      <c r="P349" s="13">
        <f t="shared" si="77"/>
        <v>1.2956266147981053</v>
      </c>
      <c r="Q349" t="s">
        <v>349</v>
      </c>
      <c r="R349" t="s">
        <v>351</v>
      </c>
      <c r="S349" t="s">
        <v>410</v>
      </c>
      <c r="T349" s="8" t="s">
        <v>432</v>
      </c>
      <c r="U349" s="28" t="s">
        <v>421</v>
      </c>
      <c r="V349" t="s">
        <v>482</v>
      </c>
      <c r="W349" s="17" t="s">
        <v>33</v>
      </c>
      <c r="X349" s="37">
        <v>1</v>
      </c>
      <c r="Y349" s="13" t="str">
        <f t="shared" si="79"/>
        <v>N</v>
      </c>
    </row>
    <row r="350" spans="1:25" x14ac:dyDescent="0.25">
      <c r="A350" s="9">
        <v>0.33293073280658086</v>
      </c>
      <c r="B350" s="9">
        <v>0.66652441950876073</v>
      </c>
      <c r="C350" s="14">
        <f t="shared" si="68"/>
        <v>3.003627786386903</v>
      </c>
      <c r="D350" s="15">
        <f t="shared" si="69"/>
        <v>1.5003201244104698</v>
      </c>
      <c r="E350" s="11">
        <v>2.6072772238153963E-2</v>
      </c>
      <c r="F350" s="7">
        <f t="shared" si="78"/>
        <v>1.026072772238154</v>
      </c>
      <c r="G350" s="7">
        <f t="shared" si="70"/>
        <v>2.9273048341738415</v>
      </c>
      <c r="H350" s="7">
        <f t="shared" si="71"/>
        <v>1.4621966053517321</v>
      </c>
      <c r="I350">
        <v>1.99</v>
      </c>
      <c r="J350">
        <v>1.91</v>
      </c>
      <c r="K350" s="7">
        <f t="shared" si="72"/>
        <v>2.0418848167539263</v>
      </c>
      <c r="L350" s="7">
        <f t="shared" si="73"/>
        <v>1.959798994974874</v>
      </c>
      <c r="M350" s="16">
        <f t="shared" si="74"/>
        <v>0.48974358974358984</v>
      </c>
      <c r="N350" s="16">
        <f t="shared" si="75"/>
        <v>0.51025641025641033</v>
      </c>
      <c r="O350" s="13">
        <f t="shared" si="76"/>
        <v>0.67980620834851579</v>
      </c>
      <c r="P350" s="13">
        <f t="shared" si="77"/>
        <v>1.3062538874794805</v>
      </c>
      <c r="Q350" t="s">
        <v>71</v>
      </c>
      <c r="R350" t="s">
        <v>232</v>
      </c>
      <c r="S350" t="s">
        <v>410</v>
      </c>
      <c r="T350" s="8" t="s">
        <v>432</v>
      </c>
      <c r="U350" s="28" t="s">
        <v>421</v>
      </c>
      <c r="V350" t="s">
        <v>482</v>
      </c>
      <c r="W350" s="17" t="s">
        <v>34</v>
      </c>
      <c r="X350" s="37">
        <v>5</v>
      </c>
      <c r="Y350" s="13" t="str">
        <f t="shared" si="79"/>
        <v>Y</v>
      </c>
    </row>
    <row r="351" spans="1:25" x14ac:dyDescent="0.25">
      <c r="A351" s="9">
        <v>0.61784970282750384</v>
      </c>
      <c r="B351" s="9">
        <v>0.37703001941846914</v>
      </c>
      <c r="C351" s="14">
        <f t="shared" si="68"/>
        <v>1.6185165994636528</v>
      </c>
      <c r="D351" s="15">
        <f t="shared" si="69"/>
        <v>2.6523086982368125</v>
      </c>
      <c r="E351" s="11">
        <v>3.1592520954223158E-2</v>
      </c>
      <c r="F351" s="7">
        <f t="shared" si="78"/>
        <v>1.0315925209542232</v>
      </c>
      <c r="G351" s="7">
        <f t="shared" si="70"/>
        <v>1.5689495286050783</v>
      </c>
      <c r="H351" s="7">
        <f t="shared" si="71"/>
        <v>2.5710817443533101</v>
      </c>
      <c r="I351">
        <v>1.65</v>
      </c>
      <c r="J351">
        <v>2.35</v>
      </c>
      <c r="K351" s="7">
        <f t="shared" si="72"/>
        <v>1.7021276595744681</v>
      </c>
      <c r="L351" s="7">
        <f t="shared" si="73"/>
        <v>2.4242424242424243</v>
      </c>
      <c r="M351" s="16">
        <f t="shared" si="74"/>
        <v>0.58750000000000002</v>
      </c>
      <c r="N351" s="16">
        <f t="shared" si="75"/>
        <v>0.41249999999999998</v>
      </c>
      <c r="O351" s="13">
        <f t="shared" si="76"/>
        <v>1.0516590686425598</v>
      </c>
      <c r="P351" s="13">
        <f t="shared" si="77"/>
        <v>0.914012168287198</v>
      </c>
      <c r="Q351" t="s">
        <v>358</v>
      </c>
      <c r="R351" t="s">
        <v>356</v>
      </c>
      <c r="S351" t="s">
        <v>410</v>
      </c>
      <c r="T351" s="8" t="s">
        <v>430</v>
      </c>
      <c r="U351" s="28" t="s">
        <v>32</v>
      </c>
      <c r="V351" t="s">
        <v>482</v>
      </c>
      <c r="W351" s="17" t="s">
        <v>437</v>
      </c>
      <c r="X351" s="37">
        <v>2</v>
      </c>
      <c r="Y351" s="13" t="str">
        <f t="shared" si="79"/>
        <v>N</v>
      </c>
    </row>
    <row r="352" spans="1:25" x14ac:dyDescent="0.25">
      <c r="A352" s="9">
        <v>0.20097571443662762</v>
      </c>
      <c r="B352" s="9">
        <v>0.79899107641610212</v>
      </c>
      <c r="C352" s="14">
        <f t="shared" si="68"/>
        <v>4.9757255636741302</v>
      </c>
      <c r="D352" s="15">
        <f t="shared" si="69"/>
        <v>1.2515784337486338</v>
      </c>
      <c r="E352" s="11">
        <v>4.0168481610848517E-2</v>
      </c>
      <c r="F352" s="7">
        <f t="shared" si="78"/>
        <v>1.0401684816108485</v>
      </c>
      <c r="G352" s="7">
        <f t="shared" si="70"/>
        <v>4.783576556721381</v>
      </c>
      <c r="H352" s="7">
        <f t="shared" si="71"/>
        <v>1.2032458739860941</v>
      </c>
      <c r="I352">
        <v>2.48</v>
      </c>
      <c r="J352">
        <v>1.57</v>
      </c>
      <c r="K352" s="7">
        <f t="shared" si="72"/>
        <v>2.5796178343949041</v>
      </c>
      <c r="L352" s="7">
        <f t="shared" si="73"/>
        <v>1.6330645161290323</v>
      </c>
      <c r="M352" s="16">
        <f t="shared" si="74"/>
        <v>0.3876543209876544</v>
      </c>
      <c r="N352" s="16">
        <f t="shared" si="75"/>
        <v>0.61234567901234571</v>
      </c>
      <c r="O352" s="13">
        <f t="shared" si="76"/>
        <v>0.51844053724098205</v>
      </c>
      <c r="P352" s="13">
        <f t="shared" si="77"/>
        <v>1.3048039755988763</v>
      </c>
      <c r="Q352" t="s">
        <v>39</v>
      </c>
      <c r="R352" t="s">
        <v>360</v>
      </c>
      <c r="S352" t="s">
        <v>403</v>
      </c>
      <c r="T352" s="8" t="s">
        <v>432</v>
      </c>
      <c r="U352" s="28" t="s">
        <v>421</v>
      </c>
      <c r="V352" t="s">
        <v>482</v>
      </c>
      <c r="W352" s="48" t="s">
        <v>421</v>
      </c>
      <c r="X352" s="37">
        <v>2</v>
      </c>
      <c r="Y352" s="13" t="str">
        <f t="shared" si="79"/>
        <v>N</v>
      </c>
    </row>
    <row r="353" spans="1:25" s="13" customFormat="1" x14ac:dyDescent="0.25">
      <c r="A353" s="12">
        <v>0.34363149806185245</v>
      </c>
      <c r="B353" s="12">
        <v>0.65549762749370655</v>
      </c>
      <c r="C353" s="14">
        <f t="shared" si="68"/>
        <v>2.9100941143061441</v>
      </c>
      <c r="D353" s="15">
        <f t="shared" si="69"/>
        <v>1.5255585345495413</v>
      </c>
      <c r="E353" s="11">
        <v>3.7665386256935607E-2</v>
      </c>
      <c r="F353" s="7">
        <f t="shared" si="78"/>
        <v>1.0376653862569356</v>
      </c>
      <c r="G353" s="7">
        <f t="shared" si="70"/>
        <v>2.8044629346300445</v>
      </c>
      <c r="H353" s="7">
        <f t="shared" si="71"/>
        <v>1.4701835049664063</v>
      </c>
      <c r="I353">
        <v>2.13</v>
      </c>
      <c r="J353">
        <v>1.76</v>
      </c>
      <c r="K353" s="7">
        <f t="shared" si="72"/>
        <v>2.2102272727272729</v>
      </c>
      <c r="L353" s="7">
        <f t="shared" si="73"/>
        <v>1.8262910798122067</v>
      </c>
      <c r="M353" s="16">
        <f t="shared" si="74"/>
        <v>0.45244215938303339</v>
      </c>
      <c r="N353" s="16">
        <f t="shared" si="75"/>
        <v>0.54755784061696655</v>
      </c>
      <c r="O353" s="13">
        <f t="shared" si="76"/>
        <v>0.75950370878443518</v>
      </c>
      <c r="P353" s="13">
        <f t="shared" si="77"/>
        <v>1.1971294699298207</v>
      </c>
      <c r="Q353" t="s">
        <v>40</v>
      </c>
      <c r="R353" t="s">
        <v>238</v>
      </c>
      <c r="S353" t="s">
        <v>403</v>
      </c>
      <c r="T353" s="17" t="s">
        <v>432</v>
      </c>
      <c r="U353" s="29" t="s">
        <v>421</v>
      </c>
      <c r="V353" t="s">
        <v>482</v>
      </c>
      <c r="W353" s="17" t="s">
        <v>424</v>
      </c>
      <c r="X353" s="39">
        <v>1</v>
      </c>
      <c r="Y353" s="13" t="str">
        <f t="shared" si="79"/>
        <v>N</v>
      </c>
    </row>
    <row r="354" spans="1:25" x14ac:dyDescent="0.25">
      <c r="A354" s="9">
        <v>0.59195120088322095</v>
      </c>
      <c r="B354" s="9">
        <v>0.40470044441711972</v>
      </c>
      <c r="C354" s="14">
        <f t="shared" si="68"/>
        <v>1.6893284421214954</v>
      </c>
      <c r="D354" s="15">
        <f t="shared" si="69"/>
        <v>2.4709634343008342</v>
      </c>
      <c r="E354" s="11">
        <v>3.5310071454649705E-2</v>
      </c>
      <c r="F354" s="7">
        <f t="shared" si="78"/>
        <v>1.0353100714546497</v>
      </c>
      <c r="G354" s="7">
        <f t="shared" si="70"/>
        <v>1.6317125552038001</v>
      </c>
      <c r="H354" s="7">
        <f t="shared" si="71"/>
        <v>2.3866892657858889</v>
      </c>
      <c r="I354">
        <v>1.66</v>
      </c>
      <c r="J354">
        <v>2.31</v>
      </c>
      <c r="K354" s="7">
        <f t="shared" si="72"/>
        <v>1.7186147186147185</v>
      </c>
      <c r="L354" s="7">
        <f t="shared" si="73"/>
        <v>2.3915662650602409</v>
      </c>
      <c r="M354" s="16">
        <f t="shared" si="74"/>
        <v>0.58186397984886651</v>
      </c>
      <c r="N354" s="16">
        <f t="shared" si="75"/>
        <v>0.41813602015113349</v>
      </c>
      <c r="O354" s="13">
        <f t="shared" si="76"/>
        <v>1.0173360465395616</v>
      </c>
      <c r="P354" s="13">
        <f t="shared" si="77"/>
        <v>0.96786793032287066</v>
      </c>
      <c r="Q354" t="s">
        <v>250</v>
      </c>
      <c r="R354" t="s">
        <v>252</v>
      </c>
      <c r="S354" t="s">
        <v>415</v>
      </c>
      <c r="T354" s="8" t="s">
        <v>430</v>
      </c>
      <c r="U354" s="28" t="s">
        <v>32</v>
      </c>
      <c r="V354" t="s">
        <v>482</v>
      </c>
      <c r="W354" s="48" t="s">
        <v>32</v>
      </c>
      <c r="X354" s="39">
        <v>3</v>
      </c>
      <c r="Y354" s="13" t="str">
        <f t="shared" si="79"/>
        <v>Y</v>
      </c>
    </row>
    <row r="355" spans="1:25" x14ac:dyDescent="0.25">
      <c r="A355" s="9">
        <v>0.7485331077486912</v>
      </c>
      <c r="B355" s="9">
        <v>0.24278243915028891</v>
      </c>
      <c r="C355" s="14">
        <f t="shared" si="68"/>
        <v>1.3359462522741681</v>
      </c>
      <c r="D355" s="15">
        <f t="shared" si="69"/>
        <v>4.1189140511969766</v>
      </c>
      <c r="E355" s="11">
        <v>3.6736533693937368E-2</v>
      </c>
      <c r="F355" s="7">
        <f t="shared" si="78"/>
        <v>1.0367365336939374</v>
      </c>
      <c r="G355" s="7">
        <f t="shared" si="70"/>
        <v>1.2886072872479313</v>
      </c>
      <c r="H355" s="7">
        <f t="shared" si="71"/>
        <v>3.9729612272089097</v>
      </c>
      <c r="I355">
        <v>1.53</v>
      </c>
      <c r="J355">
        <v>2.61</v>
      </c>
      <c r="K355" s="7">
        <f t="shared" si="72"/>
        <v>1.5862068965517242</v>
      </c>
      <c r="L355" s="7">
        <f t="shared" si="73"/>
        <v>2.7058823529411762</v>
      </c>
      <c r="M355" s="16">
        <f t="shared" si="74"/>
        <v>0.63043478260869568</v>
      </c>
      <c r="N355" s="16">
        <f t="shared" si="75"/>
        <v>0.36956521739130438</v>
      </c>
      <c r="O355" s="13">
        <f t="shared" si="76"/>
        <v>1.1873283778082688</v>
      </c>
      <c r="P355" s="13">
        <f t="shared" si="77"/>
        <v>0.65694071770078177</v>
      </c>
      <c r="Q355" t="s">
        <v>372</v>
      </c>
      <c r="R355" t="s">
        <v>369</v>
      </c>
      <c r="S355" t="s">
        <v>415</v>
      </c>
      <c r="T355" s="8" t="s">
        <v>432</v>
      </c>
      <c r="U355" s="28" t="s">
        <v>425</v>
      </c>
      <c r="V355" t="s">
        <v>482</v>
      </c>
      <c r="W355" s="17" t="s">
        <v>423</v>
      </c>
      <c r="X355" s="39">
        <v>2</v>
      </c>
      <c r="Y355" s="13" t="str">
        <f t="shared" si="79"/>
        <v>N</v>
      </c>
    </row>
    <row r="356" spans="1:25" x14ac:dyDescent="0.25">
      <c r="A356" s="9">
        <v>0.47727153764347602</v>
      </c>
      <c r="B356" s="9">
        <v>0.51398094484746215</v>
      </c>
      <c r="C356" s="14">
        <f t="shared" si="68"/>
        <v>2.0952433177505014</v>
      </c>
      <c r="D356" s="15">
        <f t="shared" si="69"/>
        <v>1.9455974195634378</v>
      </c>
      <c r="E356" s="11">
        <v>3.2679738562091387E-2</v>
      </c>
      <c r="F356" s="7">
        <f t="shared" si="78"/>
        <v>1.0326797385620914</v>
      </c>
      <c r="G356" s="7">
        <f t="shared" si="70"/>
        <v>2.0289381494672578</v>
      </c>
      <c r="H356" s="7">
        <f t="shared" si="71"/>
        <v>1.8840278809696582</v>
      </c>
      <c r="I356">
        <v>1.7</v>
      </c>
      <c r="J356">
        <v>2.25</v>
      </c>
      <c r="K356" s="7">
        <f t="shared" si="72"/>
        <v>1.7555555555555553</v>
      </c>
      <c r="L356" s="7">
        <f t="shared" si="73"/>
        <v>2.3235294117647056</v>
      </c>
      <c r="M356" s="16">
        <f t="shared" si="74"/>
        <v>0.569620253164557</v>
      </c>
      <c r="N356" s="16">
        <f t="shared" si="75"/>
        <v>0.43037974683544311</v>
      </c>
      <c r="O356" s="13">
        <f t="shared" si="76"/>
        <v>0.8378766994185467</v>
      </c>
      <c r="P356" s="13">
        <f t="shared" si="77"/>
        <v>1.1942498424396915</v>
      </c>
      <c r="Q356" t="s">
        <v>253</v>
      </c>
      <c r="R356" t="s">
        <v>370</v>
      </c>
      <c r="S356" t="s">
        <v>415</v>
      </c>
      <c r="T356" s="8" t="s">
        <v>430</v>
      </c>
      <c r="U356" s="28" t="s">
        <v>423</v>
      </c>
      <c r="V356" t="s">
        <v>482</v>
      </c>
      <c r="W356" s="17" t="s">
        <v>422</v>
      </c>
      <c r="X356" s="39">
        <v>0</v>
      </c>
      <c r="Y356" s="13" t="str">
        <f t="shared" si="79"/>
        <v>N</v>
      </c>
    </row>
    <row r="357" spans="1:25" x14ac:dyDescent="0.25">
      <c r="A357" s="9">
        <v>0.27542765563211596</v>
      </c>
      <c r="B357" s="9">
        <v>0.7244031249313243</v>
      </c>
      <c r="C357" s="14">
        <f t="shared" si="68"/>
        <v>3.6307174662797226</v>
      </c>
      <c r="D357" s="15">
        <f t="shared" si="69"/>
        <v>1.3804468335152518</v>
      </c>
      <c r="E357" s="11">
        <v>3.2592867166194583E-2</v>
      </c>
      <c r="F357" s="7">
        <f t="shared" si="78"/>
        <v>1.0325928671661946</v>
      </c>
      <c r="G357" s="7">
        <f t="shared" si="70"/>
        <v>3.5161171277927905</v>
      </c>
      <c r="H357" s="7">
        <f t="shared" si="71"/>
        <v>1.3368742680778856</v>
      </c>
      <c r="I357">
        <v>2.11</v>
      </c>
      <c r="J357">
        <v>1.79</v>
      </c>
      <c r="K357" s="7">
        <f t="shared" si="72"/>
        <v>2.1787709497206706</v>
      </c>
      <c r="L357" s="7">
        <f t="shared" si="73"/>
        <v>1.8483412322274884</v>
      </c>
      <c r="M357" s="16">
        <f t="shared" si="74"/>
        <v>0.4589743589743589</v>
      </c>
      <c r="N357" s="16">
        <f t="shared" si="75"/>
        <v>0.54102564102564099</v>
      </c>
      <c r="O357" s="13">
        <f t="shared" si="76"/>
        <v>0.60009377484092308</v>
      </c>
      <c r="P357" s="13">
        <f t="shared" si="77"/>
        <v>1.3389441645650073</v>
      </c>
      <c r="Q357" t="s">
        <v>247</v>
      </c>
      <c r="R357" t="s">
        <v>375</v>
      </c>
      <c r="S357" t="s">
        <v>415</v>
      </c>
      <c r="T357" s="8" t="s">
        <v>432</v>
      </c>
      <c r="U357" s="28" t="s">
        <v>421</v>
      </c>
      <c r="V357" t="s">
        <v>482</v>
      </c>
      <c r="W357" s="48" t="s">
        <v>421</v>
      </c>
      <c r="X357" s="39">
        <v>2</v>
      </c>
      <c r="Y357" s="13" t="str">
        <f t="shared" si="79"/>
        <v>N</v>
      </c>
    </row>
    <row r="358" spans="1:25" x14ac:dyDescent="0.25">
      <c r="A358" s="9">
        <v>0.70035915414532801</v>
      </c>
      <c r="B358" s="9">
        <v>0.13016782510863165</v>
      </c>
      <c r="C358" s="14">
        <f t="shared" si="68"/>
        <v>1.427838836804145</v>
      </c>
      <c r="D358" s="15">
        <f t="shared" si="69"/>
        <v>7.6823900158541427</v>
      </c>
      <c r="E358" s="11">
        <v>4.4884322007186617E-2</v>
      </c>
      <c r="F358" s="7">
        <f t="shared" si="78"/>
        <v>1.0448843220071866</v>
      </c>
      <c r="G358" s="7">
        <f t="shared" si="70"/>
        <v>1.3665042213106577</v>
      </c>
      <c r="H358" s="7">
        <f t="shared" si="71"/>
        <v>7.3523832773148872</v>
      </c>
      <c r="I358">
        <v>1.1599999999999999</v>
      </c>
      <c r="J358">
        <v>5.47</v>
      </c>
      <c r="K358" s="7">
        <f t="shared" si="72"/>
        <v>1.2120658135283364</v>
      </c>
      <c r="L358" s="7">
        <f t="shared" si="73"/>
        <v>5.7155172413793105</v>
      </c>
      <c r="M358" s="16">
        <f t="shared" si="74"/>
        <v>0.82503770739064852</v>
      </c>
      <c r="N358" s="16">
        <f t="shared" si="75"/>
        <v>0.17496229260935142</v>
      </c>
      <c r="O358" s="13">
        <f t="shared" si="76"/>
        <v>0.8488813879311744</v>
      </c>
      <c r="P358" s="13">
        <f t="shared" si="77"/>
        <v>0.74397644868123092</v>
      </c>
      <c r="Q358" t="s">
        <v>373</v>
      </c>
      <c r="R358" t="s">
        <v>374</v>
      </c>
      <c r="S358" t="s">
        <v>415</v>
      </c>
      <c r="T358" s="8" t="s">
        <v>430</v>
      </c>
      <c r="U358" s="28" t="s">
        <v>445</v>
      </c>
      <c r="V358" t="s">
        <v>482</v>
      </c>
      <c r="W358" s="48" t="s">
        <v>445</v>
      </c>
      <c r="X358" s="39">
        <v>5</v>
      </c>
      <c r="Y358" s="13" t="str">
        <f t="shared" si="79"/>
        <v>Y</v>
      </c>
    </row>
    <row r="359" spans="1:25" x14ac:dyDescent="0.25">
      <c r="A359" s="9">
        <v>5.2923032736795592E-2</v>
      </c>
      <c r="B359" s="9">
        <v>0.94707453475242387</v>
      </c>
      <c r="C359" s="14">
        <f t="shared" si="68"/>
        <v>18.895364613236421</v>
      </c>
      <c r="D359" s="15">
        <f t="shared" si="69"/>
        <v>1.0558831045556636</v>
      </c>
      <c r="E359" s="11">
        <v>3.1650641025640969E-2</v>
      </c>
      <c r="F359" s="7">
        <f t="shared" si="78"/>
        <v>1.031650641025641</v>
      </c>
      <c r="G359" s="7">
        <f t="shared" si="70"/>
        <v>18.315662164908002</v>
      </c>
      <c r="H359" s="7">
        <f t="shared" si="71"/>
        <v>1.023489020959587</v>
      </c>
      <c r="I359">
        <v>2.56</v>
      </c>
      <c r="J359">
        <v>1.56</v>
      </c>
      <c r="K359" s="7">
        <f t="shared" si="72"/>
        <v>2.641025641025641</v>
      </c>
      <c r="L359" s="7">
        <f t="shared" si="73"/>
        <v>1.609375</v>
      </c>
      <c r="M359" s="16">
        <f t="shared" si="74"/>
        <v>0.37864077669902912</v>
      </c>
      <c r="N359" s="16">
        <f t="shared" si="75"/>
        <v>0.62135922330097082</v>
      </c>
      <c r="O359" s="13">
        <f t="shared" si="76"/>
        <v>0.13977108645871655</v>
      </c>
      <c r="P359" s="13">
        <f t="shared" si="77"/>
        <v>1.5241980793671821</v>
      </c>
      <c r="Q359" t="s">
        <v>44</v>
      </c>
      <c r="R359" t="s">
        <v>42</v>
      </c>
      <c r="S359" t="s">
        <v>404</v>
      </c>
      <c r="T359" s="8" t="s">
        <v>430</v>
      </c>
      <c r="U359" s="28" t="s">
        <v>424</v>
      </c>
      <c r="V359" t="s">
        <v>482</v>
      </c>
      <c r="W359" s="17" t="s">
        <v>422</v>
      </c>
      <c r="X359" s="39">
        <v>0</v>
      </c>
      <c r="Y359" s="13" t="str">
        <f t="shared" si="79"/>
        <v>N</v>
      </c>
    </row>
    <row r="360" spans="1:25" x14ac:dyDescent="0.25">
      <c r="A360" s="9">
        <v>0.32545237746812566</v>
      </c>
      <c r="B360" s="9">
        <v>0.67429453060927025</v>
      </c>
      <c r="C360" s="14">
        <f t="shared" si="68"/>
        <v>3.0726461664823406</v>
      </c>
      <c r="D360" s="15">
        <f t="shared" si="69"/>
        <v>1.4830314567381009</v>
      </c>
      <c r="E360" s="11">
        <v>3.3444121312837582E-2</v>
      </c>
      <c r="F360" s="7">
        <f t="shared" si="78"/>
        <v>1.0334441213128376</v>
      </c>
      <c r="G360" s="7">
        <f t="shared" si="70"/>
        <v>2.9732097779790929</v>
      </c>
      <c r="H360" s="7">
        <f t="shared" si="71"/>
        <v>1.435037875927079</v>
      </c>
      <c r="I360">
        <v>2.3199999999999998</v>
      </c>
      <c r="J360">
        <v>1.66</v>
      </c>
      <c r="K360" s="7">
        <f t="shared" si="72"/>
        <v>2.3975903614457832</v>
      </c>
      <c r="L360" s="7">
        <f t="shared" si="73"/>
        <v>1.7155172413793103</v>
      </c>
      <c r="M360" s="16">
        <f t="shared" si="74"/>
        <v>0.41708542713567837</v>
      </c>
      <c r="N360" s="16">
        <f t="shared" si="75"/>
        <v>0.58291457286432158</v>
      </c>
      <c r="O360" s="13">
        <f t="shared" si="76"/>
        <v>0.78030148332719285</v>
      </c>
      <c r="P360" s="13">
        <f t="shared" si="77"/>
        <v>1.1567638930279722</v>
      </c>
      <c r="Q360" t="s">
        <v>260</v>
      </c>
      <c r="R360" t="s">
        <v>258</v>
      </c>
      <c r="S360" t="s">
        <v>404</v>
      </c>
      <c r="T360" s="8" t="s">
        <v>432</v>
      </c>
      <c r="U360" s="28" t="s">
        <v>421</v>
      </c>
      <c r="V360" t="s">
        <v>482</v>
      </c>
      <c r="W360" s="17" t="s">
        <v>33</v>
      </c>
      <c r="X360" s="37">
        <v>1</v>
      </c>
      <c r="Y360" s="13" t="str">
        <f t="shared" si="79"/>
        <v>N</v>
      </c>
    </row>
    <row r="361" spans="1:25" x14ac:dyDescent="0.25">
      <c r="A361" s="9">
        <v>0.23080660321211055</v>
      </c>
      <c r="B361" s="9">
        <v>0.76912897906833166</v>
      </c>
      <c r="C361" s="14">
        <f t="shared" si="68"/>
        <v>4.3326316755374767</v>
      </c>
      <c r="D361" s="15">
        <f t="shared" si="69"/>
        <v>1.3001720481411703</v>
      </c>
      <c r="E361" s="11">
        <v>3.4341152918228035E-2</v>
      </c>
      <c r="F361" s="7">
        <f t="shared" si="78"/>
        <v>1.034341152918228</v>
      </c>
      <c r="G361" s="7">
        <f t="shared" si="70"/>
        <v>4.1887840035307979</v>
      </c>
      <c r="H361" s="7">
        <f t="shared" si="71"/>
        <v>1.2570050456495354</v>
      </c>
      <c r="I361">
        <v>2.42</v>
      </c>
      <c r="J361">
        <v>1.61</v>
      </c>
      <c r="K361" s="7">
        <f t="shared" si="72"/>
        <v>2.5031055900621118</v>
      </c>
      <c r="L361" s="7">
        <f t="shared" si="73"/>
        <v>1.6652892561983472</v>
      </c>
      <c r="M361" s="16">
        <f t="shared" si="74"/>
        <v>0.39950372208436724</v>
      </c>
      <c r="N361" s="16">
        <f t="shared" si="75"/>
        <v>0.60049627791563276</v>
      </c>
      <c r="O361" s="13">
        <f t="shared" si="76"/>
        <v>0.57773329872348167</v>
      </c>
      <c r="P361" s="13">
        <f t="shared" si="77"/>
        <v>1.2808222254732962</v>
      </c>
      <c r="Q361" t="s">
        <v>377</v>
      </c>
      <c r="R361" t="s">
        <v>256</v>
      </c>
      <c r="S361" t="s">
        <v>404</v>
      </c>
      <c r="T361" s="8" t="s">
        <v>432</v>
      </c>
      <c r="U361" s="28" t="s">
        <v>421</v>
      </c>
      <c r="V361" t="s">
        <v>482</v>
      </c>
      <c r="W361" s="17" t="s">
        <v>446</v>
      </c>
      <c r="X361" s="37">
        <v>4</v>
      </c>
      <c r="Y361" s="13" t="str">
        <f t="shared" si="79"/>
        <v>Y</v>
      </c>
    </row>
    <row r="362" spans="1:25" x14ac:dyDescent="0.25">
      <c r="A362" s="9">
        <v>0.36553252242509005</v>
      </c>
      <c r="B362" s="9">
        <v>0.63413475268780628</v>
      </c>
      <c r="C362" s="14">
        <f t="shared" si="68"/>
        <v>2.7357346847432265</v>
      </c>
      <c r="D362" s="15">
        <f t="shared" si="69"/>
        <v>1.5769518951003061</v>
      </c>
      <c r="E362" s="11">
        <v>3.4391534391534417E-2</v>
      </c>
      <c r="F362" s="7">
        <f t="shared" si="78"/>
        <v>1.0343915343915344</v>
      </c>
      <c r="G362" s="7">
        <f t="shared" si="70"/>
        <v>2.6447767540484386</v>
      </c>
      <c r="H362" s="7">
        <f t="shared" si="71"/>
        <v>1.5245212694320094</v>
      </c>
      <c r="I362">
        <v>1.75</v>
      </c>
      <c r="J362">
        <v>2.16</v>
      </c>
      <c r="K362" s="7">
        <f t="shared" si="72"/>
        <v>1.8101851851851851</v>
      </c>
      <c r="L362" s="7">
        <f t="shared" si="73"/>
        <v>2.2342857142857144</v>
      </c>
      <c r="M362" s="16">
        <f t="shared" si="74"/>
        <v>0.55242966751918166</v>
      </c>
      <c r="N362" s="16">
        <f t="shared" si="75"/>
        <v>0.4475703324808184</v>
      </c>
      <c r="O362" s="13">
        <f t="shared" si="76"/>
        <v>0.66168155679726948</v>
      </c>
      <c r="P362" s="13">
        <f t="shared" si="77"/>
        <v>1.4168382188624702</v>
      </c>
      <c r="Q362" t="s">
        <v>46</v>
      </c>
      <c r="R362" t="s">
        <v>48</v>
      </c>
      <c r="S362" t="s">
        <v>404</v>
      </c>
      <c r="T362" s="8" t="s">
        <v>432</v>
      </c>
      <c r="U362" s="28" t="s">
        <v>421</v>
      </c>
      <c r="V362" t="s">
        <v>482</v>
      </c>
      <c r="W362" s="17" t="s">
        <v>437</v>
      </c>
      <c r="X362" s="37">
        <v>2</v>
      </c>
      <c r="Y362" s="13" t="str">
        <f t="shared" si="79"/>
        <v>N</v>
      </c>
    </row>
    <row r="363" spans="1:25" x14ac:dyDescent="0.25">
      <c r="A363" s="9">
        <v>0.21677106764574636</v>
      </c>
      <c r="B363" s="9">
        <v>0.78316465100436028</v>
      </c>
      <c r="C363" s="14">
        <f t="shared" si="68"/>
        <v>4.6131617602872597</v>
      </c>
      <c r="D363" s="15">
        <f t="shared" si="69"/>
        <v>1.2768707049246435</v>
      </c>
      <c r="E363" s="11">
        <v>3.2592867166194583E-2</v>
      </c>
      <c r="F363" s="7">
        <f t="shared" si="78"/>
        <v>1.0325928671661946</v>
      </c>
      <c r="G363" s="7">
        <f t="shared" si="70"/>
        <v>4.467551449340756</v>
      </c>
      <c r="H363" s="7">
        <f t="shared" si="71"/>
        <v>1.236567427033304</v>
      </c>
      <c r="I363">
        <v>2.11</v>
      </c>
      <c r="J363">
        <v>1.79</v>
      </c>
      <c r="K363" s="7">
        <f t="shared" si="72"/>
        <v>2.1787709497206706</v>
      </c>
      <c r="L363" s="7">
        <f t="shared" si="73"/>
        <v>1.8483412322274884</v>
      </c>
      <c r="M363" s="16">
        <f t="shared" si="74"/>
        <v>0.4589743589743589</v>
      </c>
      <c r="N363" s="16">
        <f t="shared" si="75"/>
        <v>0.54102564102564099</v>
      </c>
      <c r="O363" s="13">
        <f t="shared" si="76"/>
        <v>0.47229450492648656</v>
      </c>
      <c r="P363" s="13">
        <f t="shared" si="77"/>
        <v>1.4475555160744102</v>
      </c>
      <c r="Q363" t="s">
        <v>261</v>
      </c>
      <c r="R363" t="s">
        <v>478</v>
      </c>
      <c r="S363" t="s">
        <v>416</v>
      </c>
      <c r="T363" s="8" t="s">
        <v>432</v>
      </c>
      <c r="U363" s="28" t="s">
        <v>421</v>
      </c>
      <c r="V363" t="s">
        <v>482</v>
      </c>
      <c r="W363" s="48" t="s">
        <v>421</v>
      </c>
      <c r="X363" s="37">
        <v>2</v>
      </c>
      <c r="Y363" s="13" t="str">
        <f t="shared" si="79"/>
        <v>N</v>
      </c>
    </row>
    <row r="364" spans="1:25" x14ac:dyDescent="0.25">
      <c r="A364" s="9">
        <v>0.16783731509884095</v>
      </c>
      <c r="B364" s="9">
        <v>0.83205908174097543</v>
      </c>
      <c r="C364" s="14">
        <f t="shared" si="68"/>
        <v>5.9581506020344213</v>
      </c>
      <c r="D364" s="15">
        <f t="shared" si="69"/>
        <v>1.2018377323730787</v>
      </c>
      <c r="E364" s="11">
        <v>3.3748859835816436E-2</v>
      </c>
      <c r="F364" s="7">
        <f t="shared" si="78"/>
        <v>1.0337488598358164</v>
      </c>
      <c r="G364" s="7">
        <f t="shared" si="70"/>
        <v>5.7636345088503562</v>
      </c>
      <c r="H364" s="7">
        <f t="shared" si="71"/>
        <v>1.1626012652279576</v>
      </c>
      <c r="I364">
        <v>2.99</v>
      </c>
      <c r="J364">
        <v>1.43</v>
      </c>
      <c r="K364" s="7">
        <f t="shared" si="72"/>
        <v>3.0909090909090913</v>
      </c>
      <c r="L364" s="7">
        <f t="shared" si="73"/>
        <v>1.4782608695652175</v>
      </c>
      <c r="M364" s="16">
        <f t="shared" si="74"/>
        <v>0.32352941176470584</v>
      </c>
      <c r="N364" s="16">
        <f t="shared" si="75"/>
        <v>0.67647058823529405</v>
      </c>
      <c r="O364" s="13">
        <f t="shared" si="76"/>
        <v>0.51876988303278115</v>
      </c>
      <c r="P364" s="13">
        <f t="shared" si="77"/>
        <v>1.2300003817040506</v>
      </c>
      <c r="Q364" t="s">
        <v>378</v>
      </c>
      <c r="R364" t="s">
        <v>284</v>
      </c>
      <c r="S364" t="s">
        <v>405</v>
      </c>
      <c r="T364" s="8" t="s">
        <v>430</v>
      </c>
      <c r="U364" s="28" t="s">
        <v>424</v>
      </c>
      <c r="V364" t="s">
        <v>482</v>
      </c>
      <c r="W364" s="17" t="s">
        <v>421</v>
      </c>
      <c r="X364" s="37">
        <v>2</v>
      </c>
      <c r="Y364" s="13" t="str">
        <f t="shared" si="79"/>
        <v>N</v>
      </c>
    </row>
    <row r="365" spans="1:25" x14ac:dyDescent="0.25">
      <c r="A365" s="9">
        <v>0.62412728477456036</v>
      </c>
      <c r="B365" s="9">
        <v>0.36358916645658224</v>
      </c>
      <c r="C365" s="14">
        <f t="shared" si="68"/>
        <v>1.6022372749834319</v>
      </c>
      <c r="D365" s="15">
        <f t="shared" si="69"/>
        <v>2.7503569750046837</v>
      </c>
      <c r="E365" s="11">
        <v>2.9011311269375728E-2</v>
      </c>
      <c r="F365" s="7">
        <f t="shared" si="78"/>
        <v>1.0290113112693757</v>
      </c>
      <c r="G365" s="7">
        <f t="shared" si="70"/>
        <v>1.5570647838719398</v>
      </c>
      <c r="H365" s="7">
        <f t="shared" si="71"/>
        <v>2.6728151040554424</v>
      </c>
      <c r="I365">
        <v>2.17</v>
      </c>
      <c r="J365">
        <v>1.76</v>
      </c>
      <c r="K365" s="7">
        <f t="shared" si="72"/>
        <v>2.2329545454545454</v>
      </c>
      <c r="L365" s="7">
        <f t="shared" si="73"/>
        <v>1.8110599078341012</v>
      </c>
      <c r="M365" s="16">
        <f t="shared" si="74"/>
        <v>0.44783715012722647</v>
      </c>
      <c r="N365" s="16">
        <f t="shared" si="75"/>
        <v>0.55216284987277364</v>
      </c>
      <c r="O365" s="13">
        <f t="shared" si="76"/>
        <v>1.3936478574795579</v>
      </c>
      <c r="P365" s="13">
        <f t="shared" si="77"/>
        <v>0.65848176229233557</v>
      </c>
      <c r="Q365" t="s">
        <v>283</v>
      </c>
      <c r="R365" t="s">
        <v>382</v>
      </c>
      <c r="S365" t="s">
        <v>405</v>
      </c>
      <c r="T365" s="8" t="s">
        <v>430</v>
      </c>
      <c r="U365" s="28" t="s">
        <v>32</v>
      </c>
      <c r="V365" t="s">
        <v>482</v>
      </c>
      <c r="W365" s="48" t="s">
        <v>32</v>
      </c>
      <c r="X365" s="37">
        <v>3</v>
      </c>
      <c r="Y365" s="13" t="str">
        <f t="shared" si="79"/>
        <v>Y</v>
      </c>
    </row>
    <row r="366" spans="1:25" x14ac:dyDescent="0.25">
      <c r="A366" s="9">
        <v>0.38477475329395677</v>
      </c>
      <c r="B366" s="9">
        <v>0.614032766343241</v>
      </c>
      <c r="C366" s="14">
        <f t="shared" si="68"/>
        <v>2.5989231139498097</v>
      </c>
      <c r="D366" s="15">
        <f t="shared" si="69"/>
        <v>1.6285775854525089</v>
      </c>
      <c r="E366" s="11">
        <v>2.9489204844655115E-2</v>
      </c>
      <c r="F366" s="7">
        <f t="shared" si="78"/>
        <v>1.0294892048446551</v>
      </c>
      <c r="G366" s="7">
        <f t="shared" si="70"/>
        <v>2.5244782574888434</v>
      </c>
      <c r="H366" s="7">
        <f t="shared" si="71"/>
        <v>1.5819277927234343</v>
      </c>
      <c r="I366">
        <v>2.11</v>
      </c>
      <c r="J366">
        <v>1.8</v>
      </c>
      <c r="K366" s="7">
        <f t="shared" si="72"/>
        <v>2.1722222222222221</v>
      </c>
      <c r="L366" s="7">
        <f t="shared" si="73"/>
        <v>1.8530805687203793</v>
      </c>
      <c r="M366" s="16">
        <f t="shared" si="74"/>
        <v>0.46035805626598469</v>
      </c>
      <c r="N366" s="16">
        <f t="shared" si="75"/>
        <v>0.53964194373401531</v>
      </c>
      <c r="O366" s="13">
        <f t="shared" si="76"/>
        <v>0.83581626965520606</v>
      </c>
      <c r="P366" s="13">
        <f t="shared" si="77"/>
        <v>1.1378521878682808</v>
      </c>
      <c r="Q366" t="s">
        <v>285</v>
      </c>
      <c r="R366" t="s">
        <v>380</v>
      </c>
      <c r="S366" t="s">
        <v>405</v>
      </c>
      <c r="T366" s="8" t="s">
        <v>430</v>
      </c>
      <c r="U366" s="28" t="s">
        <v>32</v>
      </c>
      <c r="V366" t="s">
        <v>482</v>
      </c>
      <c r="W366" s="48" t="s">
        <v>32</v>
      </c>
      <c r="X366" s="37">
        <v>3</v>
      </c>
      <c r="Y366" s="13" t="str">
        <f t="shared" si="79"/>
        <v>Y</v>
      </c>
    </row>
    <row r="367" spans="1:25" x14ac:dyDescent="0.25">
      <c r="A367" s="9">
        <v>0.63827777526387264</v>
      </c>
      <c r="B367" s="9">
        <v>0.3263067795478502</v>
      </c>
      <c r="C367" s="14">
        <f t="shared" si="68"/>
        <v>1.5667159953776966</v>
      </c>
      <c r="D367" s="15">
        <f t="shared" si="69"/>
        <v>3.0646007459166449</v>
      </c>
      <c r="E367" s="11">
        <v>2.7986944565804084E-2</v>
      </c>
      <c r="F367" s="7">
        <f t="shared" si="78"/>
        <v>1.0279869445658041</v>
      </c>
      <c r="G367" s="7">
        <f t="shared" si="70"/>
        <v>1.5240621524035387</v>
      </c>
      <c r="H367" s="7">
        <f t="shared" si="71"/>
        <v>2.9811669906090641</v>
      </c>
      <c r="I367">
        <v>2.33</v>
      </c>
      <c r="J367">
        <v>1.67</v>
      </c>
      <c r="K367" s="7">
        <f t="shared" si="72"/>
        <v>2.3952095808383236</v>
      </c>
      <c r="L367" s="7">
        <f t="shared" si="73"/>
        <v>1.7167381974248928</v>
      </c>
      <c r="M367" s="16">
        <f t="shared" si="74"/>
        <v>0.41749999999999998</v>
      </c>
      <c r="N367" s="16">
        <f t="shared" si="75"/>
        <v>0.58250000000000002</v>
      </c>
      <c r="O367" s="13">
        <f t="shared" si="76"/>
        <v>1.5288090425481982</v>
      </c>
      <c r="P367" s="13">
        <f t="shared" si="77"/>
        <v>0.56018331252849829</v>
      </c>
      <c r="Q367" t="s">
        <v>381</v>
      </c>
      <c r="R367" t="s">
        <v>379</v>
      </c>
      <c r="S367" t="s">
        <v>405</v>
      </c>
      <c r="T367" s="8" t="s">
        <v>430</v>
      </c>
      <c r="U367" s="28" t="s">
        <v>427</v>
      </c>
      <c r="V367" t="s">
        <v>482</v>
      </c>
      <c r="W367" s="17" t="s">
        <v>424</v>
      </c>
      <c r="X367" s="37">
        <v>1</v>
      </c>
      <c r="Y367" s="13" t="str">
        <f t="shared" si="79"/>
        <v>N</v>
      </c>
    </row>
    <row r="368" spans="1:25" x14ac:dyDescent="0.25">
      <c r="A368" s="9">
        <v>0.32027012734682286</v>
      </c>
      <c r="B368" s="9">
        <v>0.67954670007165718</v>
      </c>
      <c r="C368" s="14">
        <f t="shared" si="68"/>
        <v>3.122364262581045</v>
      </c>
      <c r="D368" s="15">
        <f t="shared" si="69"/>
        <v>1.4715692091427293</v>
      </c>
      <c r="E368" s="11">
        <v>2.7986944565804084E-2</v>
      </c>
      <c r="F368" s="7">
        <f t="shared" si="78"/>
        <v>1.0279869445658041</v>
      </c>
      <c r="G368" s="7">
        <f t="shared" si="70"/>
        <v>3.037357895532276</v>
      </c>
      <c r="H368" s="7">
        <f t="shared" si="71"/>
        <v>1.4315057374238183</v>
      </c>
      <c r="I368">
        <v>1.67</v>
      </c>
      <c r="J368">
        <v>2.33</v>
      </c>
      <c r="K368" s="7">
        <f t="shared" si="72"/>
        <v>1.7167381974248928</v>
      </c>
      <c r="L368" s="7">
        <f t="shared" si="73"/>
        <v>2.3952095808383236</v>
      </c>
      <c r="M368" s="16">
        <f t="shared" si="74"/>
        <v>0.58250000000000002</v>
      </c>
      <c r="N368" s="16">
        <f t="shared" si="75"/>
        <v>0.41749999999999998</v>
      </c>
      <c r="O368" s="13">
        <f t="shared" si="76"/>
        <v>0.54981996111042553</v>
      </c>
      <c r="P368" s="13">
        <f t="shared" si="77"/>
        <v>1.6276567666387001</v>
      </c>
      <c r="Q368" t="s">
        <v>286</v>
      </c>
      <c r="R368" t="s">
        <v>384</v>
      </c>
      <c r="S368" t="s">
        <v>405</v>
      </c>
      <c r="T368" s="8" t="s">
        <v>432</v>
      </c>
      <c r="U368" s="28" t="s">
        <v>421</v>
      </c>
      <c r="V368" t="s">
        <v>482</v>
      </c>
      <c r="W368" s="17" t="s">
        <v>487</v>
      </c>
      <c r="X368" s="37">
        <v>7</v>
      </c>
      <c r="Y368" s="13" t="str">
        <f t="shared" si="79"/>
        <v>Y</v>
      </c>
    </row>
    <row r="369" spans="1:25" x14ac:dyDescent="0.25">
      <c r="A369" s="9">
        <v>0.33957360727979807</v>
      </c>
      <c r="B369" s="9">
        <v>0.66021548290001375</v>
      </c>
      <c r="C369" s="14">
        <f t="shared" si="68"/>
        <v>2.9448696204944782</v>
      </c>
      <c r="D369" s="15">
        <f t="shared" si="69"/>
        <v>1.5146569959363478</v>
      </c>
      <c r="E369" s="11">
        <v>3.8210155857214545E-2</v>
      </c>
      <c r="F369" s="7">
        <f t="shared" si="78"/>
        <v>1.0382101558572145</v>
      </c>
      <c r="G369" s="7">
        <f t="shared" si="70"/>
        <v>2.8364870097644155</v>
      </c>
      <c r="H369" s="7">
        <f t="shared" si="71"/>
        <v>1.4589117505653251</v>
      </c>
      <c r="I369">
        <v>2.6</v>
      </c>
      <c r="J369">
        <v>1.53</v>
      </c>
      <c r="K369" s="7">
        <f t="shared" si="72"/>
        <v>2.6993464052287579</v>
      </c>
      <c r="L369" s="7">
        <f t="shared" si="73"/>
        <v>1.5884615384615384</v>
      </c>
      <c r="M369" s="16">
        <f t="shared" si="74"/>
        <v>0.37046004842615016</v>
      </c>
      <c r="N369" s="16">
        <f t="shared" si="75"/>
        <v>0.6295399515738499</v>
      </c>
      <c r="O369" s="13">
        <f t="shared" si="76"/>
        <v>0.91662679612128495</v>
      </c>
      <c r="P369" s="13">
        <f t="shared" si="77"/>
        <v>1.0487269016834833</v>
      </c>
      <c r="Q369" t="s">
        <v>77</v>
      </c>
      <c r="R369" t="s">
        <v>293</v>
      </c>
      <c r="S369" t="s">
        <v>406</v>
      </c>
      <c r="T369" s="8" t="s">
        <v>432</v>
      </c>
      <c r="U369" s="28" t="s">
        <v>421</v>
      </c>
      <c r="V369" t="s">
        <v>482</v>
      </c>
      <c r="W369" s="17" t="s">
        <v>32</v>
      </c>
      <c r="X369" s="37">
        <v>3</v>
      </c>
      <c r="Y369" s="13" t="str">
        <f t="shared" si="79"/>
        <v>Y</v>
      </c>
    </row>
    <row r="370" spans="1:25" x14ac:dyDescent="0.25">
      <c r="A370" s="9">
        <v>0.19886306593771749</v>
      </c>
      <c r="B370" s="9">
        <v>0.8010445238000643</v>
      </c>
      <c r="C370" s="14">
        <f t="shared" si="68"/>
        <v>5.0285858527052625</v>
      </c>
      <c r="D370" s="15">
        <f t="shared" si="69"/>
        <v>1.2483700597016925</v>
      </c>
      <c r="E370" s="11">
        <v>5.4782935538432609E-2</v>
      </c>
      <c r="F370" s="7">
        <f t="shared" si="78"/>
        <v>1.0547829355384326</v>
      </c>
      <c r="G370" s="7">
        <f t="shared" si="70"/>
        <v>4.7674129750101919</v>
      </c>
      <c r="H370" s="7">
        <f t="shared" si="71"/>
        <v>1.1835326659550478</v>
      </c>
      <c r="I370">
        <v>3.13</v>
      </c>
      <c r="J370">
        <v>1.36</v>
      </c>
      <c r="K370" s="7">
        <f t="shared" si="72"/>
        <v>3.3014705882352939</v>
      </c>
      <c r="L370" s="7">
        <f t="shared" si="73"/>
        <v>1.4345047923322685</v>
      </c>
      <c r="M370" s="16">
        <f t="shared" si="74"/>
        <v>0.30289532293986637</v>
      </c>
      <c r="N370" s="16">
        <f t="shared" si="75"/>
        <v>0.69710467706013357</v>
      </c>
      <c r="O370" s="13">
        <f t="shared" si="76"/>
        <v>0.65654056327967025</v>
      </c>
      <c r="P370" s="13">
        <f t="shared" si="77"/>
        <v>1.149102208262712</v>
      </c>
      <c r="Q370" t="s">
        <v>290</v>
      </c>
      <c r="R370" t="s">
        <v>392</v>
      </c>
      <c r="S370" t="s">
        <v>406</v>
      </c>
      <c r="T370" s="8" t="s">
        <v>432</v>
      </c>
      <c r="U370" s="28" t="s">
        <v>421</v>
      </c>
      <c r="V370" t="s">
        <v>482</v>
      </c>
      <c r="W370" s="17" t="s">
        <v>421</v>
      </c>
      <c r="X370" s="37">
        <v>2</v>
      </c>
      <c r="Y370" s="13" t="str">
        <f t="shared" si="79"/>
        <v>N</v>
      </c>
    </row>
    <row r="371" spans="1:25" x14ac:dyDescent="0.25">
      <c r="A371" s="9">
        <v>0.23825572613388329</v>
      </c>
      <c r="B371" s="9">
        <v>0.76124025216689062</v>
      </c>
      <c r="C371" s="14">
        <f t="shared" si="68"/>
        <v>4.1971708979538604</v>
      </c>
      <c r="D371" s="15">
        <f t="shared" si="69"/>
        <v>1.313645721115605</v>
      </c>
      <c r="E371" s="11">
        <v>4.0639179325310693E-2</v>
      </c>
      <c r="F371" s="7">
        <f t="shared" si="78"/>
        <v>1.0406391793253107</v>
      </c>
      <c r="G371" s="7">
        <f t="shared" si="70"/>
        <v>4.0332624230764207</v>
      </c>
      <c r="H371" s="7">
        <f t="shared" si="71"/>
        <v>1.2623450540919434</v>
      </c>
      <c r="I371">
        <v>2.74</v>
      </c>
      <c r="J371">
        <v>1.48</v>
      </c>
      <c r="K371" s="7">
        <f t="shared" si="72"/>
        <v>2.8513513513513513</v>
      </c>
      <c r="L371" s="7">
        <f t="shared" si="73"/>
        <v>1.5401459854014599</v>
      </c>
      <c r="M371" s="16">
        <f t="shared" si="74"/>
        <v>0.35071090047393366</v>
      </c>
      <c r="N371" s="16">
        <f t="shared" si="75"/>
        <v>0.64928909952606639</v>
      </c>
      <c r="O371" s="13">
        <f t="shared" si="76"/>
        <v>0.67935078667904569</v>
      </c>
      <c r="P371" s="13">
        <f t="shared" si="77"/>
        <v>1.1724211183008315</v>
      </c>
      <c r="Q371" t="s">
        <v>52</v>
      </c>
      <c r="R371" t="s">
        <v>294</v>
      </c>
      <c r="S371" t="s">
        <v>406</v>
      </c>
      <c r="T371" s="8" t="s">
        <v>430</v>
      </c>
      <c r="U371" s="28" t="s">
        <v>424</v>
      </c>
      <c r="V371" t="s">
        <v>482</v>
      </c>
      <c r="W371" s="17" t="s">
        <v>422</v>
      </c>
      <c r="X371" s="37">
        <v>0</v>
      </c>
      <c r="Y371" s="13" t="str">
        <f t="shared" si="79"/>
        <v>N</v>
      </c>
    </row>
    <row r="372" spans="1:25" x14ac:dyDescent="0.25">
      <c r="A372" s="9">
        <v>0.21217696617550752</v>
      </c>
      <c r="B372" s="9">
        <v>0.78777340385554273</v>
      </c>
      <c r="C372" s="14">
        <f t="shared" si="68"/>
        <v>4.7130469344765009</v>
      </c>
      <c r="D372" s="15">
        <f t="shared" si="69"/>
        <v>1.2694005599906926</v>
      </c>
      <c r="E372" s="11">
        <v>3.678349083513166E-2</v>
      </c>
      <c r="F372" s="7">
        <f t="shared" si="78"/>
        <v>1.0367834908351317</v>
      </c>
      <c r="G372" s="7">
        <f t="shared" si="70"/>
        <v>4.5458352453896911</v>
      </c>
      <c r="H372" s="7">
        <f t="shared" si="71"/>
        <v>1.2243641717020275</v>
      </c>
      <c r="I372">
        <v>2.67</v>
      </c>
      <c r="J372">
        <v>1.51</v>
      </c>
      <c r="K372" s="7">
        <f t="shared" si="72"/>
        <v>2.7682119205298013</v>
      </c>
      <c r="L372" s="7">
        <f t="shared" si="73"/>
        <v>1.5655430711610487</v>
      </c>
      <c r="M372" s="16">
        <f t="shared" si="74"/>
        <v>0.36124401913875598</v>
      </c>
      <c r="N372" s="16">
        <f t="shared" si="75"/>
        <v>0.63875598086124397</v>
      </c>
      <c r="O372" s="13">
        <f t="shared" si="76"/>
        <v>0.58735080702888842</v>
      </c>
      <c r="P372" s="13">
        <f t="shared" si="77"/>
        <v>1.2332931940509997</v>
      </c>
      <c r="Q372" t="s">
        <v>289</v>
      </c>
      <c r="R372" t="s">
        <v>389</v>
      </c>
      <c r="S372" t="s">
        <v>406</v>
      </c>
      <c r="T372" s="8" t="s">
        <v>432</v>
      </c>
      <c r="U372" s="28" t="s">
        <v>421</v>
      </c>
      <c r="V372" t="s">
        <v>482</v>
      </c>
      <c r="W372" s="17" t="s">
        <v>31</v>
      </c>
      <c r="X372" s="37">
        <v>3</v>
      </c>
      <c r="Y372" s="13" t="str">
        <f t="shared" si="79"/>
        <v>Y</v>
      </c>
    </row>
    <row r="373" spans="1:25" x14ac:dyDescent="0.25">
      <c r="A373" s="9">
        <v>0.35245942940123393</v>
      </c>
      <c r="B373" s="9">
        <v>0.64707489016161923</v>
      </c>
      <c r="C373" s="14">
        <f t="shared" si="68"/>
        <v>2.8372059777172729</v>
      </c>
      <c r="D373" s="15">
        <f t="shared" si="69"/>
        <v>1.5454161723849786</v>
      </c>
      <c r="E373" s="11">
        <v>3.3664999742228252E-2</v>
      </c>
      <c r="F373" s="7">
        <f t="shared" si="78"/>
        <v>1.0336649997422283</v>
      </c>
      <c r="G373" s="7">
        <f t="shared" si="70"/>
        <v>2.744802211959199</v>
      </c>
      <c r="H373" s="7">
        <f t="shared" si="71"/>
        <v>1.4950841643766299</v>
      </c>
      <c r="I373">
        <v>2.38</v>
      </c>
      <c r="J373">
        <v>1.63</v>
      </c>
      <c r="K373" s="7">
        <f t="shared" si="72"/>
        <v>2.4601226993865031</v>
      </c>
      <c r="L373" s="7">
        <f t="shared" si="73"/>
        <v>1.6848739495798319</v>
      </c>
      <c r="M373" s="16">
        <f t="shared" si="74"/>
        <v>0.40648379052369077</v>
      </c>
      <c r="N373" s="16">
        <f t="shared" si="75"/>
        <v>0.59351620947630923</v>
      </c>
      <c r="O373" s="13">
        <f t="shared" si="76"/>
        <v>0.86709344288279022</v>
      </c>
      <c r="P373" s="13">
        <f t="shared" si="77"/>
        <v>1.0902396258605431</v>
      </c>
      <c r="Q373" t="s">
        <v>399</v>
      </c>
      <c r="R373" t="s">
        <v>394</v>
      </c>
      <c r="S373" t="s">
        <v>411</v>
      </c>
      <c r="T373" s="8" t="s">
        <v>432</v>
      </c>
      <c r="U373" s="28" t="s">
        <v>421</v>
      </c>
      <c r="V373" t="s">
        <v>482</v>
      </c>
      <c r="W373" s="17" t="s">
        <v>428</v>
      </c>
      <c r="X373" s="37">
        <v>4</v>
      </c>
      <c r="Y373" s="13" t="str">
        <f t="shared" si="79"/>
        <v>Y</v>
      </c>
    </row>
    <row r="374" spans="1:25" x14ac:dyDescent="0.25">
      <c r="A374" s="9">
        <v>0.29920857864920786</v>
      </c>
      <c r="B374" s="9">
        <v>0.70063819173068864</v>
      </c>
      <c r="C374" s="14">
        <f t="shared" si="68"/>
        <v>3.3421501633226902</v>
      </c>
      <c r="D374" s="15">
        <f t="shared" si="69"/>
        <v>1.4272701828169538</v>
      </c>
      <c r="E374" s="11">
        <v>3.4391534391534417E-2</v>
      </c>
      <c r="F374" s="7">
        <f t="shared" si="78"/>
        <v>1.0343915343915344</v>
      </c>
      <c r="G374" s="7">
        <f t="shared" si="70"/>
        <v>3.2310300811661814</v>
      </c>
      <c r="H374" s="7">
        <f t="shared" si="71"/>
        <v>1.3798161869688197</v>
      </c>
      <c r="I374">
        <v>2.16</v>
      </c>
      <c r="J374">
        <v>1.75</v>
      </c>
      <c r="K374" s="7">
        <f t="shared" si="72"/>
        <v>2.2342857142857144</v>
      </c>
      <c r="L374" s="7">
        <f t="shared" si="73"/>
        <v>1.8101851851851851</v>
      </c>
      <c r="M374" s="16">
        <f t="shared" si="74"/>
        <v>0.4475703324808184</v>
      </c>
      <c r="N374" s="16">
        <f t="shared" si="75"/>
        <v>0.55242966751918166</v>
      </c>
      <c r="O374" s="13">
        <f t="shared" si="76"/>
        <v>0.66851745286765873</v>
      </c>
      <c r="P374" s="13">
        <f t="shared" si="77"/>
        <v>1.2682848748458302</v>
      </c>
      <c r="Q374" t="s">
        <v>479</v>
      </c>
      <c r="R374" t="s">
        <v>297</v>
      </c>
      <c r="S374" t="s">
        <v>411</v>
      </c>
      <c r="T374" s="8" t="s">
        <v>432</v>
      </c>
      <c r="U374" s="28" t="s">
        <v>421</v>
      </c>
      <c r="V374" t="s">
        <v>482</v>
      </c>
      <c r="W374" s="17" t="s">
        <v>424</v>
      </c>
      <c r="X374" s="37">
        <v>1</v>
      </c>
      <c r="Y374" s="13" t="str">
        <f t="shared" si="79"/>
        <v>N</v>
      </c>
    </row>
    <row r="375" spans="1:25" x14ac:dyDescent="0.25">
      <c r="A375" s="9">
        <v>0.249458363245467</v>
      </c>
      <c r="B375" s="9">
        <v>0.75044211561838858</v>
      </c>
      <c r="C375" s="14">
        <f t="shared" si="68"/>
        <v>4.0086850045432234</v>
      </c>
      <c r="D375" s="15">
        <f t="shared" si="69"/>
        <v>1.3325478130661252</v>
      </c>
      <c r="E375" s="11">
        <v>3.1919317945518833E-2</v>
      </c>
      <c r="F375" s="7">
        <f t="shared" si="78"/>
        <v>1.0319193179455188</v>
      </c>
      <c r="G375" s="7">
        <f t="shared" si="70"/>
        <v>3.8846884003724655</v>
      </c>
      <c r="H375" s="7">
        <f t="shared" si="71"/>
        <v>1.2913294575385383</v>
      </c>
      <c r="I375">
        <v>2.29</v>
      </c>
      <c r="J375">
        <v>1.68</v>
      </c>
      <c r="K375" s="7">
        <f t="shared" si="72"/>
        <v>2.3630952380952381</v>
      </c>
      <c r="L375" s="7">
        <f t="shared" si="73"/>
        <v>1.7336244541484715</v>
      </c>
      <c r="M375" s="16">
        <f t="shared" si="74"/>
        <v>0.42317380352644834</v>
      </c>
      <c r="N375" s="16">
        <f t="shared" si="75"/>
        <v>0.57682619647355171</v>
      </c>
      <c r="O375" s="13">
        <f t="shared" si="76"/>
        <v>0.58949387028839528</v>
      </c>
      <c r="P375" s="13">
        <f t="shared" si="77"/>
        <v>1.300984803058953</v>
      </c>
      <c r="Q375" t="s">
        <v>396</v>
      </c>
      <c r="R375" t="s">
        <v>299</v>
      </c>
      <c r="S375" t="s">
        <v>411</v>
      </c>
      <c r="T375" s="8" t="s">
        <v>432</v>
      </c>
      <c r="U375" s="28" t="s">
        <v>421</v>
      </c>
      <c r="V375" t="s">
        <v>482</v>
      </c>
      <c r="W375" s="17" t="s">
        <v>422</v>
      </c>
      <c r="X375" s="37">
        <v>0</v>
      </c>
      <c r="Y375" s="13" t="str">
        <f t="shared" si="79"/>
        <v>N</v>
      </c>
    </row>
    <row r="376" spans="1:25" x14ac:dyDescent="0.25">
      <c r="A376" s="9">
        <v>0.34196422138352728</v>
      </c>
      <c r="B376" s="9">
        <v>0.65771409847449791</v>
      </c>
      <c r="C376" s="14">
        <f t="shared" si="68"/>
        <v>2.9242825344539711</v>
      </c>
      <c r="D376" s="15">
        <f t="shared" si="69"/>
        <v>1.5204174615070591</v>
      </c>
      <c r="E376" s="11">
        <v>2.891515407344869E-2</v>
      </c>
      <c r="F376" s="7">
        <f t="shared" si="78"/>
        <v>1.0289151540734487</v>
      </c>
      <c r="G376" s="7">
        <f t="shared" si="70"/>
        <v>2.8421026970754699</v>
      </c>
      <c r="H376" s="7">
        <f t="shared" si="71"/>
        <v>1.4776898323323993</v>
      </c>
      <c r="I376">
        <v>1.84</v>
      </c>
      <c r="J376">
        <v>2.06</v>
      </c>
      <c r="K376" s="7">
        <f t="shared" si="72"/>
        <v>1.8932038834951457</v>
      </c>
      <c r="L376" s="7">
        <f t="shared" si="73"/>
        <v>2.1195652173913042</v>
      </c>
      <c r="M376" s="16">
        <f t="shared" si="74"/>
        <v>0.52820512820512822</v>
      </c>
      <c r="N376" s="16">
        <f t="shared" si="75"/>
        <v>0.47179487179487184</v>
      </c>
      <c r="O376" s="13">
        <f t="shared" si="76"/>
        <v>0.64740799193968757</v>
      </c>
      <c r="P376" s="13">
        <f t="shared" si="77"/>
        <v>1.3940679261144249</v>
      </c>
      <c r="Q376" t="s">
        <v>400</v>
      </c>
      <c r="R376" t="s">
        <v>301</v>
      </c>
      <c r="S376" t="s">
        <v>411</v>
      </c>
      <c r="T376" s="8" t="s">
        <v>432</v>
      </c>
      <c r="U376" s="28" t="s">
        <v>421</v>
      </c>
      <c r="V376" t="s">
        <v>482</v>
      </c>
      <c r="W376" s="48" t="s">
        <v>421</v>
      </c>
      <c r="X376" s="37">
        <v>2</v>
      </c>
      <c r="Y376" s="13" t="str">
        <f t="shared" si="79"/>
        <v>N</v>
      </c>
    </row>
    <row r="377" spans="1:25" x14ac:dyDescent="0.25">
      <c r="A377" s="9">
        <v>0.49386085491883286</v>
      </c>
      <c r="B377" s="9">
        <v>0.50484086428572472</v>
      </c>
      <c r="C377" s="14">
        <f t="shared" si="68"/>
        <v>2.0248618412252015</v>
      </c>
      <c r="D377" s="15">
        <f t="shared" si="69"/>
        <v>1.9808222169472203</v>
      </c>
      <c r="E377" s="11">
        <v>3.5146846413095734E-2</v>
      </c>
      <c r="F377" s="7">
        <f t="shared" si="78"/>
        <v>1.0351468464130957</v>
      </c>
      <c r="G377" s="7">
        <f t="shared" si="70"/>
        <v>1.9561107182440669</v>
      </c>
      <c r="H377" s="7">
        <f t="shared" si="71"/>
        <v>1.9135663928369195</v>
      </c>
      <c r="I377">
        <v>1.86</v>
      </c>
      <c r="J377">
        <v>2.0099999999999998</v>
      </c>
      <c r="K377" s="7">
        <f t="shared" si="72"/>
        <v>1.9253731343283582</v>
      </c>
      <c r="L377" s="7">
        <f t="shared" si="73"/>
        <v>2.0806451612903221</v>
      </c>
      <c r="M377" s="16">
        <f t="shared" si="74"/>
        <v>0.51937984496124034</v>
      </c>
      <c r="N377" s="16">
        <f t="shared" si="75"/>
        <v>0.48062015503875982</v>
      </c>
      <c r="O377" s="13">
        <f t="shared" si="76"/>
        <v>0.95086642215715578</v>
      </c>
      <c r="P377" s="13">
        <f t="shared" si="77"/>
        <v>1.0503947014977173</v>
      </c>
      <c r="Q377" t="s">
        <v>63</v>
      </c>
      <c r="R377" t="s">
        <v>315</v>
      </c>
      <c r="S377" t="s">
        <v>28</v>
      </c>
      <c r="T377" s="8" t="s">
        <v>430</v>
      </c>
      <c r="U377" s="28" t="s">
        <v>32</v>
      </c>
      <c r="V377" t="s">
        <v>483</v>
      </c>
      <c r="W377" s="17" t="s">
        <v>31</v>
      </c>
      <c r="X377" s="37">
        <v>3</v>
      </c>
      <c r="Y377" s="13" t="str">
        <f t="shared" si="79"/>
        <v>Y</v>
      </c>
    </row>
    <row r="378" spans="1:25" x14ac:dyDescent="0.25">
      <c r="A378" s="9">
        <v>0.26137580918402609</v>
      </c>
      <c r="B378" s="9">
        <v>0.73850113710149345</v>
      </c>
      <c r="C378" s="14">
        <f t="shared" si="68"/>
        <v>3.8259087676164132</v>
      </c>
      <c r="D378" s="15">
        <f t="shared" si="69"/>
        <v>1.3540940558667933</v>
      </c>
      <c r="E378" s="11">
        <v>4.4128285507595955E-2</v>
      </c>
      <c r="F378" s="7">
        <f t="shared" si="78"/>
        <v>1.044128285507596</v>
      </c>
      <c r="G378" s="7">
        <f t="shared" si="70"/>
        <v>3.6642133162367814</v>
      </c>
      <c r="H378" s="7">
        <f t="shared" si="71"/>
        <v>1.2968656003878964</v>
      </c>
      <c r="I378">
        <v>2.9</v>
      </c>
      <c r="J378">
        <v>1.43</v>
      </c>
      <c r="K378" s="7">
        <f t="shared" si="72"/>
        <v>3.0279720279720284</v>
      </c>
      <c r="L378" s="7">
        <f t="shared" si="73"/>
        <v>1.4931034482758621</v>
      </c>
      <c r="M378" s="16">
        <f t="shared" si="74"/>
        <v>0.33025404157043875</v>
      </c>
      <c r="N378" s="16">
        <f t="shared" si="75"/>
        <v>0.66974595842956119</v>
      </c>
      <c r="O378" s="13">
        <f t="shared" si="76"/>
        <v>0.79143863899778533</v>
      </c>
      <c r="P378" s="13">
        <f t="shared" si="77"/>
        <v>1.102658594361885</v>
      </c>
      <c r="Q378" t="s">
        <v>288</v>
      </c>
      <c r="R378" t="s">
        <v>387</v>
      </c>
      <c r="S378" t="s">
        <v>406</v>
      </c>
      <c r="T378" s="8" t="s">
        <v>432</v>
      </c>
      <c r="U378" s="28" t="s">
        <v>421</v>
      </c>
      <c r="V378" t="s">
        <v>483</v>
      </c>
      <c r="W378" s="17" t="s">
        <v>423</v>
      </c>
      <c r="X378" s="37">
        <v>2</v>
      </c>
      <c r="Y378" s="13" t="str">
        <f t="shared" si="79"/>
        <v>N</v>
      </c>
    </row>
    <row r="379" spans="1:25" s="23" customFormat="1" x14ac:dyDescent="0.25">
      <c r="A379" s="18">
        <v>0.19957164969294056</v>
      </c>
      <c r="B379" s="18">
        <v>0.80037716605317821</v>
      </c>
      <c r="C379" s="19">
        <f t="shared" si="68"/>
        <v>5.0107317424022524</v>
      </c>
      <c r="D379" s="20">
        <f t="shared" si="69"/>
        <v>1.2494109557512771</v>
      </c>
      <c r="E379" s="21">
        <v>3.9305522064142728E-2</v>
      </c>
      <c r="F379" s="22">
        <f t="shared" si="78"/>
        <v>1.0393055220641427</v>
      </c>
      <c r="G379" s="22">
        <f t="shared" si="70"/>
        <v>4.8212307507522372</v>
      </c>
      <c r="H379" s="22">
        <f t="shared" si="71"/>
        <v>1.202159450928201</v>
      </c>
      <c r="I379" s="23">
        <v>2.86</v>
      </c>
      <c r="J379" s="23">
        <v>1.45</v>
      </c>
      <c r="K379" s="22">
        <f t="shared" si="72"/>
        <v>2.9724137931034482</v>
      </c>
      <c r="L379" s="22">
        <f t="shared" si="73"/>
        <v>1.5069930069930069</v>
      </c>
      <c r="M379" s="24">
        <f t="shared" si="74"/>
        <v>0.33642691415313225</v>
      </c>
      <c r="N379" s="24">
        <f t="shared" si="75"/>
        <v>0.66357308584686781</v>
      </c>
      <c r="O379" s="23">
        <f t="shared" si="76"/>
        <v>0.59320952425970597</v>
      </c>
      <c r="P379" s="23">
        <f t="shared" si="77"/>
        <v>1.2061627921990203</v>
      </c>
      <c r="Q379" s="23" t="s">
        <v>76</v>
      </c>
      <c r="R379" s="23" t="s">
        <v>390</v>
      </c>
      <c r="S379" s="23" t="s">
        <v>406</v>
      </c>
      <c r="T379" s="25" t="s">
        <v>432</v>
      </c>
      <c r="U379" s="31" t="s">
        <v>421</v>
      </c>
      <c r="V379" s="23" t="s">
        <v>483</v>
      </c>
      <c r="W379" s="25" t="s">
        <v>424</v>
      </c>
      <c r="X379" s="41">
        <v>1</v>
      </c>
      <c r="Y379" s="23" t="str">
        <f t="shared" si="79"/>
        <v>N</v>
      </c>
    </row>
    <row r="380" spans="1:25" x14ac:dyDescent="0.25">
      <c r="A380" s="9">
        <v>0.24077916748745873</v>
      </c>
      <c r="B380" s="9">
        <v>0.7591494239729154</v>
      </c>
      <c r="C380" s="14">
        <f t="shared" ref="C380:C400" si="80">(100%/A380)</f>
        <v>4.1531832277478333</v>
      </c>
      <c r="D380" s="15">
        <f t="shared" ref="D380:D400" si="81">(100%/B380)</f>
        <v>1.3172637275631753</v>
      </c>
      <c r="E380" s="11">
        <v>3.7715971344289834E-2</v>
      </c>
      <c r="F380" s="7">
        <f t="shared" si="78"/>
        <v>1.0377159713442898</v>
      </c>
      <c r="G380" s="7">
        <f t="shared" ref="G380:G400" si="82">C380/F380</f>
        <v>4.0022350454601456</v>
      </c>
      <c r="H380" s="7">
        <f t="shared" ref="H380:H400" si="83">D380/F380</f>
        <v>1.2693875433532651</v>
      </c>
      <c r="I380">
        <v>2.2599999999999998</v>
      </c>
      <c r="J380">
        <v>1.68</v>
      </c>
      <c r="K380" s="7">
        <f t="shared" ref="K380:K400" si="84">(I380*F380)</f>
        <v>2.3452380952380949</v>
      </c>
      <c r="L380" s="7">
        <f t="shared" ref="L380:L400" si="85">(J380*F380)</f>
        <v>1.7433628318584069</v>
      </c>
      <c r="M380" s="16">
        <f t="shared" ref="M380:M400" si="86">(1/K380)</f>
        <v>0.42639593908629447</v>
      </c>
      <c r="N380" s="16">
        <f t="shared" ref="N380:N400" si="87">(1/L380)</f>
        <v>0.57360406091370564</v>
      </c>
      <c r="O380" s="13">
        <f t="shared" ref="O380:O400" si="88">(I380/G380)</f>
        <v>0.5646844761313019</v>
      </c>
      <c r="P380" s="13">
        <f t="shared" ref="P380:P400" si="89">(J380/H380)</f>
        <v>1.3234728895811003</v>
      </c>
      <c r="Q380" t="s">
        <v>451</v>
      </c>
      <c r="R380" t="s">
        <v>158</v>
      </c>
      <c r="S380" t="s">
        <v>10</v>
      </c>
      <c r="T380" s="8" t="s">
        <v>432</v>
      </c>
      <c r="U380" s="28" t="s">
        <v>421</v>
      </c>
      <c r="V380" t="s">
        <v>488</v>
      </c>
      <c r="W380" s="17" t="s">
        <v>428</v>
      </c>
      <c r="X380" s="37">
        <v>4</v>
      </c>
      <c r="Y380" s="13" t="str">
        <f t="shared" si="79"/>
        <v>Y</v>
      </c>
    </row>
    <row r="381" spans="1:25" x14ac:dyDescent="0.25">
      <c r="A381" s="9">
        <v>0.6442989339771743</v>
      </c>
      <c r="B381" s="9">
        <v>0.35144166141062477</v>
      </c>
      <c r="C381" s="14">
        <f t="shared" si="80"/>
        <v>1.5520745841175443</v>
      </c>
      <c r="D381" s="15">
        <f t="shared" si="81"/>
        <v>2.8454224692262624</v>
      </c>
      <c r="E381" s="11">
        <v>3.3930002671653803E-2</v>
      </c>
      <c r="F381" s="7">
        <f t="shared" si="78"/>
        <v>1.0339300026716538</v>
      </c>
      <c r="G381" s="7">
        <f t="shared" si="82"/>
        <v>1.5011408703751856</v>
      </c>
      <c r="H381" s="7">
        <f t="shared" si="83"/>
        <v>2.7520455561534622</v>
      </c>
      <c r="I381">
        <v>1.97</v>
      </c>
      <c r="J381">
        <v>1.9</v>
      </c>
      <c r="K381" s="7">
        <f t="shared" si="84"/>
        <v>2.0368421052631578</v>
      </c>
      <c r="L381" s="7">
        <f t="shared" si="85"/>
        <v>1.9644670050761421</v>
      </c>
      <c r="M381" s="16">
        <f t="shared" si="86"/>
        <v>0.49095607235142119</v>
      </c>
      <c r="N381" s="16">
        <f t="shared" si="87"/>
        <v>0.50904392764857886</v>
      </c>
      <c r="O381" s="13">
        <f t="shared" si="88"/>
        <v>1.3123351971008761</v>
      </c>
      <c r="P381" s="13">
        <f t="shared" si="89"/>
        <v>0.69039554805031367</v>
      </c>
      <c r="Q381" t="s">
        <v>143</v>
      </c>
      <c r="R381" t="s">
        <v>149</v>
      </c>
      <c r="S381" t="s">
        <v>10</v>
      </c>
      <c r="T381" s="8" t="s">
        <v>430</v>
      </c>
      <c r="U381" s="28" t="s">
        <v>32</v>
      </c>
      <c r="V381" t="s">
        <v>488</v>
      </c>
      <c r="W381" s="17" t="s">
        <v>33</v>
      </c>
      <c r="X381" s="37">
        <v>1</v>
      </c>
      <c r="Y381" s="13" t="str">
        <f t="shared" si="79"/>
        <v>N</v>
      </c>
    </row>
    <row r="382" spans="1:25" x14ac:dyDescent="0.25">
      <c r="A382" s="9">
        <v>0.42824409552618109</v>
      </c>
      <c r="B382" s="9">
        <v>0.57099995101276702</v>
      </c>
      <c r="C382" s="14">
        <f t="shared" si="80"/>
        <v>2.3351168421161899</v>
      </c>
      <c r="D382" s="15">
        <f t="shared" si="81"/>
        <v>1.7513136353625378</v>
      </c>
      <c r="E382" s="11">
        <v>4.0418207318628108E-2</v>
      </c>
      <c r="F382" s="7">
        <f t="shared" si="78"/>
        <v>1.0404182073186281</v>
      </c>
      <c r="G382" s="7">
        <f t="shared" si="82"/>
        <v>2.2444021314604505</v>
      </c>
      <c r="H382" s="7">
        <f t="shared" si="83"/>
        <v>1.6832785345770078</v>
      </c>
      <c r="I382">
        <v>2.5299999999999998</v>
      </c>
      <c r="J382">
        <v>1.55</v>
      </c>
      <c r="K382" s="7">
        <f t="shared" si="84"/>
        <v>2.6322580645161291</v>
      </c>
      <c r="L382" s="7">
        <f t="shared" si="85"/>
        <v>1.6126482213438735</v>
      </c>
      <c r="M382" s="16">
        <f t="shared" si="86"/>
        <v>0.37990196078431371</v>
      </c>
      <c r="N382" s="16">
        <f t="shared" si="87"/>
        <v>0.62009803921568629</v>
      </c>
      <c r="O382" s="13">
        <f t="shared" si="88"/>
        <v>1.1272489740302056</v>
      </c>
      <c r="P382" s="13">
        <f t="shared" si="89"/>
        <v>0.92082205538817763</v>
      </c>
      <c r="Q382" t="s">
        <v>450</v>
      </c>
      <c r="R382" t="s">
        <v>157</v>
      </c>
      <c r="S382" t="s">
        <v>10</v>
      </c>
      <c r="T382" s="8" t="s">
        <v>432</v>
      </c>
      <c r="U382" s="28" t="s">
        <v>421</v>
      </c>
      <c r="V382" t="s">
        <v>488</v>
      </c>
      <c r="W382" s="17" t="s">
        <v>29</v>
      </c>
      <c r="X382" s="37">
        <v>2</v>
      </c>
      <c r="Y382" s="13" t="str">
        <f t="shared" si="79"/>
        <v>N</v>
      </c>
    </row>
    <row r="383" spans="1:25" x14ac:dyDescent="0.25">
      <c r="A383" s="9">
        <v>0.38526176001706774</v>
      </c>
      <c r="B383" s="9">
        <v>0.61416725582395093</v>
      </c>
      <c r="C383" s="14">
        <f t="shared" si="80"/>
        <v>2.5956378332375847</v>
      </c>
      <c r="D383" s="15">
        <f t="shared" si="81"/>
        <v>1.6282209618264749</v>
      </c>
      <c r="E383" s="11">
        <v>3.8862077724155508E-2</v>
      </c>
      <c r="F383" s="7">
        <f t="shared" si="78"/>
        <v>1.0388620777241555</v>
      </c>
      <c r="G383" s="7">
        <f t="shared" si="82"/>
        <v>2.4985394008450785</v>
      </c>
      <c r="H383" s="7">
        <f t="shared" si="83"/>
        <v>1.5673119625209857</v>
      </c>
      <c r="I383">
        <v>2.54</v>
      </c>
      <c r="J383">
        <v>1.55</v>
      </c>
      <c r="K383" s="7">
        <f t="shared" si="84"/>
        <v>2.6387096774193552</v>
      </c>
      <c r="L383" s="7">
        <f t="shared" si="85"/>
        <v>1.6102362204724412</v>
      </c>
      <c r="M383" s="16">
        <f t="shared" si="86"/>
        <v>0.37897310513447424</v>
      </c>
      <c r="N383" s="16">
        <f t="shared" si="87"/>
        <v>0.62102689486552554</v>
      </c>
      <c r="O383" s="13">
        <f t="shared" si="88"/>
        <v>1.0165939344966497</v>
      </c>
      <c r="P383" s="13">
        <f t="shared" si="89"/>
        <v>0.98895436075588949</v>
      </c>
      <c r="Q383" t="s">
        <v>152</v>
      </c>
      <c r="R383" t="s">
        <v>154</v>
      </c>
      <c r="S383" t="s">
        <v>10</v>
      </c>
      <c r="T383" s="8" t="s">
        <v>432</v>
      </c>
      <c r="U383" s="28" t="s">
        <v>421</v>
      </c>
      <c r="V383" t="s">
        <v>488</v>
      </c>
      <c r="W383" s="17" t="s">
        <v>424</v>
      </c>
      <c r="X383" s="37">
        <v>1</v>
      </c>
      <c r="Y383" s="13" t="str">
        <f t="shared" si="79"/>
        <v>N</v>
      </c>
    </row>
    <row r="384" spans="1:25" x14ac:dyDescent="0.25">
      <c r="A384" s="9">
        <v>0.47222406342348994</v>
      </c>
      <c r="B384" s="9">
        <v>0.52677331520060422</v>
      </c>
      <c r="C384" s="14">
        <f t="shared" si="80"/>
        <v>2.1176388021192416</v>
      </c>
      <c r="D384" s="15">
        <f t="shared" si="81"/>
        <v>1.8983497666718046</v>
      </c>
      <c r="E384" s="11">
        <v>3.8016353403419467E-2</v>
      </c>
      <c r="F384" s="7">
        <f t="shared" si="78"/>
        <v>1.0380163534034195</v>
      </c>
      <c r="G384" s="7">
        <f t="shared" si="82"/>
        <v>2.0400823119751301</v>
      </c>
      <c r="H384" s="7">
        <f t="shared" si="83"/>
        <v>1.8288245271353842</v>
      </c>
      <c r="I384">
        <v>2.19</v>
      </c>
      <c r="J384">
        <v>1.72</v>
      </c>
      <c r="K384" s="7">
        <f t="shared" si="84"/>
        <v>2.2732558139534884</v>
      </c>
      <c r="L384" s="7">
        <f t="shared" si="85"/>
        <v>1.7853881278538815</v>
      </c>
      <c r="M384" s="16">
        <f t="shared" si="86"/>
        <v>0.43989769820971864</v>
      </c>
      <c r="N384" s="16">
        <f t="shared" si="87"/>
        <v>0.56010230179028131</v>
      </c>
      <c r="O384" s="13">
        <f t="shared" si="88"/>
        <v>1.0734860976661893</v>
      </c>
      <c r="P384" s="13">
        <f t="shared" si="89"/>
        <v>0.94049482302938936</v>
      </c>
      <c r="Q384" t="s">
        <v>180</v>
      </c>
      <c r="R384" t="s">
        <v>167</v>
      </c>
      <c r="S384" t="s">
        <v>408</v>
      </c>
      <c r="T384" s="8" t="s">
        <v>432</v>
      </c>
      <c r="U384" s="28" t="s">
        <v>421</v>
      </c>
      <c r="V384" t="s">
        <v>488</v>
      </c>
      <c r="W384" s="17" t="s">
        <v>422</v>
      </c>
      <c r="X384" s="37">
        <v>0</v>
      </c>
      <c r="Y384" s="13" t="str">
        <f t="shared" si="79"/>
        <v>N</v>
      </c>
    </row>
    <row r="385" spans="1:25" x14ac:dyDescent="0.25">
      <c r="A385" s="9">
        <v>0.55323868033401369</v>
      </c>
      <c r="B385" s="9">
        <v>0.44200181893458101</v>
      </c>
      <c r="C385" s="14">
        <f t="shared" si="80"/>
        <v>1.8075381124766214</v>
      </c>
      <c r="D385" s="15">
        <f t="shared" si="81"/>
        <v>2.2624341284622771</v>
      </c>
      <c r="E385" s="11">
        <v>3.9428448646325664E-2</v>
      </c>
      <c r="F385" s="7">
        <f t="shared" si="78"/>
        <v>1.0394284486463257</v>
      </c>
      <c r="G385" s="7">
        <f t="shared" si="82"/>
        <v>1.7389731008715652</v>
      </c>
      <c r="H385" s="7">
        <f t="shared" si="83"/>
        <v>2.176613629739212</v>
      </c>
      <c r="I385">
        <v>2.08</v>
      </c>
      <c r="J385">
        <v>1.79</v>
      </c>
      <c r="K385" s="7">
        <f t="shared" si="84"/>
        <v>2.1620111731843576</v>
      </c>
      <c r="L385" s="7">
        <f t="shared" si="85"/>
        <v>1.8605769230769229</v>
      </c>
      <c r="M385" s="16">
        <f t="shared" si="86"/>
        <v>0.46253229974160204</v>
      </c>
      <c r="N385" s="16">
        <f t="shared" si="87"/>
        <v>0.53746770025839796</v>
      </c>
      <c r="O385" s="13">
        <f t="shared" si="88"/>
        <v>1.1961082083199066</v>
      </c>
      <c r="P385" s="13">
        <f t="shared" si="89"/>
        <v>0.82237838426770604</v>
      </c>
      <c r="Q385" t="s">
        <v>159</v>
      </c>
      <c r="R385" t="s">
        <v>162</v>
      </c>
      <c r="S385" t="s">
        <v>408</v>
      </c>
      <c r="T385" s="8" t="s">
        <v>430</v>
      </c>
      <c r="U385" s="28" t="s">
        <v>32</v>
      </c>
      <c r="V385" t="s">
        <v>488</v>
      </c>
      <c r="W385" s="17" t="s">
        <v>33</v>
      </c>
      <c r="X385" s="37">
        <v>1</v>
      </c>
      <c r="Y385" s="13" t="str">
        <f t="shared" si="79"/>
        <v>N</v>
      </c>
    </row>
    <row r="386" spans="1:25" x14ac:dyDescent="0.25">
      <c r="A386" s="9">
        <v>0.54368728116530973</v>
      </c>
      <c r="B386" s="9">
        <v>0.45162197736319176</v>
      </c>
      <c r="C386" s="14">
        <f t="shared" si="80"/>
        <v>1.8392926129459097</v>
      </c>
      <c r="D386" s="15">
        <f t="shared" si="81"/>
        <v>2.2142412241284837</v>
      </c>
      <c r="E386" s="11">
        <v>4.0168481610848517E-2</v>
      </c>
      <c r="F386" s="7">
        <f t="shared" ref="F386:F449" si="90">(E386/100%) + 1</f>
        <v>1.0401684816108485</v>
      </c>
      <c r="G386" s="7">
        <f t="shared" si="82"/>
        <v>1.7682641278435047</v>
      </c>
      <c r="H386" s="7">
        <f t="shared" si="83"/>
        <v>2.1287332420411516</v>
      </c>
      <c r="I386">
        <v>2.48</v>
      </c>
      <c r="J386">
        <v>1.57</v>
      </c>
      <c r="K386" s="7">
        <f t="shared" si="84"/>
        <v>2.5796178343949041</v>
      </c>
      <c r="L386" s="7">
        <f t="shared" si="85"/>
        <v>1.6330645161290323</v>
      </c>
      <c r="M386" s="16">
        <f t="shared" si="86"/>
        <v>0.3876543209876544</v>
      </c>
      <c r="N386" s="16">
        <f t="shared" si="87"/>
        <v>0.61234567901234571</v>
      </c>
      <c r="O386" s="13">
        <f t="shared" si="88"/>
        <v>1.4025054068277099</v>
      </c>
      <c r="P386" s="13">
        <f t="shared" si="89"/>
        <v>0.73752782593585753</v>
      </c>
      <c r="Q386" t="s">
        <v>164</v>
      </c>
      <c r="R386" t="s">
        <v>169</v>
      </c>
      <c r="S386" t="s">
        <v>408</v>
      </c>
      <c r="T386" s="8" t="s">
        <v>430</v>
      </c>
      <c r="U386" s="28" t="s">
        <v>32</v>
      </c>
      <c r="V386" t="s">
        <v>488</v>
      </c>
      <c r="W386" s="17" t="s">
        <v>33</v>
      </c>
      <c r="X386" s="37">
        <v>1</v>
      </c>
      <c r="Y386" s="13" t="str">
        <f t="shared" si="79"/>
        <v>N</v>
      </c>
    </row>
    <row r="387" spans="1:25" x14ac:dyDescent="0.25">
      <c r="A387" s="9">
        <v>0.40418124700832198</v>
      </c>
      <c r="B387" s="9">
        <v>0.59542462651116856</v>
      </c>
      <c r="C387" s="14">
        <f t="shared" si="80"/>
        <v>2.4741375494331392</v>
      </c>
      <c r="D387" s="15">
        <f t="shared" si="81"/>
        <v>1.6794736990631385</v>
      </c>
      <c r="E387" s="11">
        <v>4.102564102564088E-2</v>
      </c>
      <c r="F387" s="7">
        <f t="shared" si="90"/>
        <v>1.0410256410256409</v>
      </c>
      <c r="G387" s="7">
        <f t="shared" si="82"/>
        <v>2.3766345918200109</v>
      </c>
      <c r="H387" s="7">
        <f t="shared" si="83"/>
        <v>1.6132875434350347</v>
      </c>
      <c r="I387">
        <v>2.5</v>
      </c>
      <c r="J387">
        <v>1.56</v>
      </c>
      <c r="K387" s="7">
        <f t="shared" si="84"/>
        <v>2.6025641025641022</v>
      </c>
      <c r="L387" s="7">
        <f t="shared" si="85"/>
        <v>1.6239999999999999</v>
      </c>
      <c r="M387" s="16">
        <f t="shared" si="86"/>
        <v>0.38423645320197047</v>
      </c>
      <c r="N387" s="16">
        <f t="shared" si="87"/>
        <v>0.61576354679802958</v>
      </c>
      <c r="O387" s="13">
        <f t="shared" si="88"/>
        <v>1.0519076043934532</v>
      </c>
      <c r="P387" s="13">
        <f t="shared" si="89"/>
        <v>0.96696959345413769</v>
      </c>
      <c r="Q387" t="s">
        <v>66</v>
      </c>
      <c r="R387" t="s">
        <v>174</v>
      </c>
      <c r="S387" t="s">
        <v>408</v>
      </c>
      <c r="T387" s="8" t="s">
        <v>432</v>
      </c>
      <c r="U387" s="28" t="s">
        <v>421</v>
      </c>
      <c r="V387" t="s">
        <v>488</v>
      </c>
      <c r="W387" s="17" t="s">
        <v>425</v>
      </c>
      <c r="X387" s="37">
        <v>4</v>
      </c>
      <c r="Y387" s="13" t="str">
        <f t="shared" si="79"/>
        <v>Y</v>
      </c>
    </row>
    <row r="388" spans="1:25" x14ac:dyDescent="0.25">
      <c r="A388" s="9">
        <v>0.65933914127316806</v>
      </c>
      <c r="B388" s="9">
        <v>0.33447466555452021</v>
      </c>
      <c r="C388" s="14">
        <f t="shared" si="80"/>
        <v>1.516670158651622</v>
      </c>
      <c r="D388" s="15">
        <f t="shared" si="81"/>
        <v>2.9897630612534316</v>
      </c>
      <c r="E388" s="11">
        <v>3.5590045491035394E-2</v>
      </c>
      <c r="F388" s="7">
        <f t="shared" si="90"/>
        <v>1.0355900454910354</v>
      </c>
      <c r="G388" s="7">
        <f t="shared" si="82"/>
        <v>1.4645468689615277</v>
      </c>
      <c r="H388" s="7">
        <f t="shared" si="83"/>
        <v>2.8870140981664281</v>
      </c>
      <c r="I388">
        <v>1.85</v>
      </c>
      <c r="J388">
        <v>2.02</v>
      </c>
      <c r="K388" s="7">
        <f t="shared" si="84"/>
        <v>1.9158415841584155</v>
      </c>
      <c r="L388" s="7">
        <f t="shared" si="85"/>
        <v>2.0918918918918914</v>
      </c>
      <c r="M388" s="16">
        <f t="shared" si="86"/>
        <v>0.5219638242894058</v>
      </c>
      <c r="N388" s="16">
        <f t="shared" si="87"/>
        <v>0.47803617571059442</v>
      </c>
      <c r="O388" s="13">
        <f t="shared" si="88"/>
        <v>1.2631893449144356</v>
      </c>
      <c r="P388" s="13">
        <f t="shared" si="89"/>
        <v>0.69968484091675287</v>
      </c>
      <c r="Q388" t="s">
        <v>175</v>
      </c>
      <c r="R388" t="s">
        <v>160</v>
      </c>
      <c r="S388" t="s">
        <v>408</v>
      </c>
      <c r="T388" s="8" t="s">
        <v>431</v>
      </c>
      <c r="U388" s="28" t="s">
        <v>29</v>
      </c>
      <c r="V388" t="s">
        <v>488</v>
      </c>
      <c r="W388" s="17" t="s">
        <v>32</v>
      </c>
      <c r="X388" s="37">
        <v>3</v>
      </c>
      <c r="Y388" s="13" t="str">
        <f t="shared" si="79"/>
        <v>Y</v>
      </c>
    </row>
    <row r="389" spans="1:25" x14ac:dyDescent="0.25">
      <c r="A389" s="9">
        <v>0.46770437731398817</v>
      </c>
      <c r="B389" s="9">
        <v>0.53155957118101727</v>
      </c>
      <c r="C389" s="14">
        <f t="shared" si="80"/>
        <v>2.1381027172398284</v>
      </c>
      <c r="D389" s="15">
        <f t="shared" si="81"/>
        <v>1.8812566910952302</v>
      </c>
      <c r="E389" s="11">
        <v>3.8191505253199143E-2</v>
      </c>
      <c r="F389" s="7">
        <f t="shared" si="90"/>
        <v>1.0381915052531991</v>
      </c>
      <c r="G389" s="7">
        <f t="shared" si="82"/>
        <v>2.0594492503754185</v>
      </c>
      <c r="H389" s="7">
        <f t="shared" si="83"/>
        <v>1.8120517087417511</v>
      </c>
      <c r="I389">
        <v>2.66</v>
      </c>
      <c r="J389">
        <v>1.51</v>
      </c>
      <c r="K389" s="7">
        <f t="shared" si="84"/>
        <v>2.76158940397351</v>
      </c>
      <c r="L389" s="7">
        <f t="shared" si="85"/>
        <v>1.5676691729323307</v>
      </c>
      <c r="M389" s="16">
        <f t="shared" si="86"/>
        <v>0.36211031175059949</v>
      </c>
      <c r="N389" s="16">
        <f t="shared" si="87"/>
        <v>0.63788968824940051</v>
      </c>
      <c r="O389" s="13">
        <f t="shared" si="88"/>
        <v>1.2916074525823382</v>
      </c>
      <c r="P389" s="13">
        <f t="shared" si="89"/>
        <v>0.8333095533176097</v>
      </c>
      <c r="Q389" t="s">
        <v>67</v>
      </c>
      <c r="R389" t="s">
        <v>163</v>
      </c>
      <c r="S389" t="s">
        <v>408</v>
      </c>
      <c r="T389" s="8" t="s">
        <v>432</v>
      </c>
      <c r="U389" s="28" t="s">
        <v>421</v>
      </c>
      <c r="V389" t="s">
        <v>488</v>
      </c>
      <c r="W389" s="17" t="s">
        <v>423</v>
      </c>
      <c r="X389" s="37">
        <v>2</v>
      </c>
      <c r="Y389" s="13" t="str">
        <f t="shared" si="79"/>
        <v>N</v>
      </c>
    </row>
    <row r="390" spans="1:25" x14ac:dyDescent="0.25">
      <c r="A390" s="9">
        <v>0.34644465355353993</v>
      </c>
      <c r="B390" s="9">
        <v>0.65307840156195707</v>
      </c>
      <c r="C390" s="14">
        <f t="shared" si="80"/>
        <v>2.8864639409003288</v>
      </c>
      <c r="D390" s="15">
        <f t="shared" si="81"/>
        <v>1.5312097255219528</v>
      </c>
      <c r="E390" s="11">
        <v>3.9574126155082379E-2</v>
      </c>
      <c r="F390" s="7">
        <f t="shared" si="90"/>
        <v>1.0395741261550824</v>
      </c>
      <c r="G390" s="7">
        <f t="shared" si="82"/>
        <v>2.7765830913626739</v>
      </c>
      <c r="H390" s="7">
        <f t="shared" si="83"/>
        <v>1.4729201958740639</v>
      </c>
      <c r="I390">
        <v>2.62</v>
      </c>
      <c r="J390">
        <v>1.52</v>
      </c>
      <c r="K390" s="7">
        <f t="shared" si="84"/>
        <v>2.7236842105263159</v>
      </c>
      <c r="L390" s="7">
        <f t="shared" si="85"/>
        <v>1.5801526717557253</v>
      </c>
      <c r="M390" s="16">
        <f t="shared" si="86"/>
        <v>0.36714975845410625</v>
      </c>
      <c r="N390" s="16">
        <f t="shared" si="87"/>
        <v>0.63285024154589364</v>
      </c>
      <c r="O390" s="13">
        <f t="shared" si="88"/>
        <v>0.9436058327050364</v>
      </c>
      <c r="P390" s="13">
        <f t="shared" si="89"/>
        <v>1.031963581094085</v>
      </c>
      <c r="Q390" t="s">
        <v>178</v>
      </c>
      <c r="R390" t="s">
        <v>179</v>
      </c>
      <c r="S390" t="s">
        <v>408</v>
      </c>
      <c r="T390" s="8" t="s">
        <v>432</v>
      </c>
      <c r="U390" s="28" t="s">
        <v>421</v>
      </c>
      <c r="V390" t="s">
        <v>488</v>
      </c>
      <c r="W390" s="17" t="s">
        <v>422</v>
      </c>
      <c r="X390" s="37">
        <v>0</v>
      </c>
      <c r="Y390" s="13" t="str">
        <f t="shared" si="79"/>
        <v>N</v>
      </c>
    </row>
    <row r="391" spans="1:25" x14ac:dyDescent="0.25">
      <c r="A391" s="9">
        <v>0.49036450739669002</v>
      </c>
      <c r="B391" s="9">
        <v>0.50871662260027417</v>
      </c>
      <c r="C391" s="14">
        <f t="shared" si="80"/>
        <v>2.039299306772687</v>
      </c>
      <c r="D391" s="15">
        <f t="shared" si="81"/>
        <v>1.965730930687031</v>
      </c>
      <c r="E391" s="11">
        <v>4.4735406437534042E-2</v>
      </c>
      <c r="F391" s="7">
        <f t="shared" si="90"/>
        <v>1.044735406437534</v>
      </c>
      <c r="G391" s="7">
        <f t="shared" si="82"/>
        <v>1.9519768299291569</v>
      </c>
      <c r="H391" s="7">
        <f t="shared" si="83"/>
        <v>1.8815586401824167</v>
      </c>
      <c r="I391">
        <v>1.88</v>
      </c>
      <c r="J391">
        <v>1.95</v>
      </c>
      <c r="K391" s="7">
        <f t="shared" si="84"/>
        <v>1.9641025641025638</v>
      </c>
      <c r="L391" s="7">
        <f t="shared" si="85"/>
        <v>2.0372340425531914</v>
      </c>
      <c r="M391" s="16">
        <f t="shared" si="86"/>
        <v>0.50913838120104449</v>
      </c>
      <c r="N391" s="16">
        <f t="shared" si="87"/>
        <v>0.49086161879895562</v>
      </c>
      <c r="O391" s="13">
        <f t="shared" si="88"/>
        <v>0.96312618632272939</v>
      </c>
      <c r="P391" s="13">
        <f t="shared" si="89"/>
        <v>1.0363748215739628</v>
      </c>
      <c r="Q391" t="s">
        <v>202</v>
      </c>
      <c r="R391" t="s">
        <v>186</v>
      </c>
      <c r="S391" t="s">
        <v>413</v>
      </c>
      <c r="T391" s="8" t="s">
        <v>432</v>
      </c>
      <c r="U391" s="28" t="s">
        <v>421</v>
      </c>
      <c r="V391" t="s">
        <v>488</v>
      </c>
      <c r="W391" s="17" t="s">
        <v>33</v>
      </c>
      <c r="X391" s="37">
        <v>1</v>
      </c>
      <c r="Y391" s="13" t="str">
        <f t="shared" si="79"/>
        <v>N</v>
      </c>
    </row>
    <row r="392" spans="1:25" x14ac:dyDescent="0.25">
      <c r="A392" s="9">
        <v>0.46368399727717607</v>
      </c>
      <c r="B392" s="9">
        <v>0.53423901361700632</v>
      </c>
      <c r="C392" s="14">
        <f t="shared" si="80"/>
        <v>2.156641173454668</v>
      </c>
      <c r="D392" s="15">
        <f t="shared" si="81"/>
        <v>1.8718213655524898</v>
      </c>
      <c r="E392" s="11">
        <v>4.3053103354610656E-2</v>
      </c>
      <c r="F392" s="7">
        <f t="shared" si="90"/>
        <v>1.0430531033546107</v>
      </c>
      <c r="G392" s="7">
        <f t="shared" si="82"/>
        <v>2.0676235625191048</v>
      </c>
      <c r="H392" s="7">
        <f t="shared" si="83"/>
        <v>1.7945599888753887</v>
      </c>
      <c r="I392">
        <v>1.85</v>
      </c>
      <c r="J392">
        <v>1.99</v>
      </c>
      <c r="K392" s="7">
        <f t="shared" si="84"/>
        <v>1.9296482412060298</v>
      </c>
      <c r="L392" s="7">
        <f t="shared" si="85"/>
        <v>2.0756756756756753</v>
      </c>
      <c r="M392" s="16">
        <f t="shared" si="86"/>
        <v>0.51822916666666674</v>
      </c>
      <c r="N392" s="16">
        <f t="shared" si="87"/>
        <v>0.48177083333333343</v>
      </c>
      <c r="O392" s="13">
        <f t="shared" si="88"/>
        <v>0.89474700982128419</v>
      </c>
      <c r="P392" s="13">
        <f t="shared" si="89"/>
        <v>1.1089069255617858</v>
      </c>
      <c r="Q392" t="s">
        <v>452</v>
      </c>
      <c r="R392" t="s">
        <v>191</v>
      </c>
      <c r="S392" t="s">
        <v>413</v>
      </c>
      <c r="T392" s="8" t="s">
        <v>430</v>
      </c>
      <c r="U392" s="28" t="s">
        <v>32</v>
      </c>
      <c r="V392" t="s">
        <v>488</v>
      </c>
      <c r="W392" s="17" t="s">
        <v>427</v>
      </c>
      <c r="X392" s="37">
        <v>3</v>
      </c>
      <c r="Y392" s="13" t="str">
        <f t="shared" si="79"/>
        <v>Y</v>
      </c>
    </row>
    <row r="393" spans="1:25" x14ac:dyDescent="0.25">
      <c r="A393" s="9">
        <v>0.39647048783507133</v>
      </c>
      <c r="B393" s="9">
        <v>0.60315406077418221</v>
      </c>
      <c r="C393" s="14">
        <f t="shared" si="80"/>
        <v>2.5222558316017518</v>
      </c>
      <c r="D393" s="15">
        <f t="shared" si="81"/>
        <v>1.6579512019142235</v>
      </c>
      <c r="E393" s="11">
        <v>4.3478260869565188E-2</v>
      </c>
      <c r="F393" s="7">
        <f t="shared" si="90"/>
        <v>1.0434782608695652</v>
      </c>
      <c r="G393" s="7">
        <f t="shared" si="82"/>
        <v>2.4171618386183455</v>
      </c>
      <c r="H393" s="7">
        <f t="shared" si="83"/>
        <v>1.5888699018344643</v>
      </c>
      <c r="I393">
        <v>2</v>
      </c>
      <c r="J393">
        <v>1.84</v>
      </c>
      <c r="K393" s="7">
        <f t="shared" si="84"/>
        <v>2.0869565217391304</v>
      </c>
      <c r="L393" s="7">
        <f t="shared" si="85"/>
        <v>1.92</v>
      </c>
      <c r="M393" s="16">
        <f t="shared" si="86"/>
        <v>0.47916666666666669</v>
      </c>
      <c r="N393" s="16">
        <f t="shared" si="87"/>
        <v>0.52083333333333337</v>
      </c>
      <c r="O393" s="13">
        <f t="shared" si="88"/>
        <v>0.82741667026449661</v>
      </c>
      <c r="P393" s="13">
        <f t="shared" si="89"/>
        <v>1.1580557966864298</v>
      </c>
      <c r="Q393" t="s">
        <v>201</v>
      </c>
      <c r="R393" t="s">
        <v>190</v>
      </c>
      <c r="S393" t="s">
        <v>413</v>
      </c>
      <c r="T393" s="8" t="s">
        <v>432</v>
      </c>
      <c r="U393" s="28" t="s">
        <v>421</v>
      </c>
      <c r="V393" t="s">
        <v>488</v>
      </c>
      <c r="W393" s="17" t="s">
        <v>429</v>
      </c>
      <c r="X393" s="37">
        <v>4</v>
      </c>
      <c r="Y393" s="13" t="str">
        <f t="shared" si="79"/>
        <v>Y</v>
      </c>
    </row>
    <row r="394" spans="1:25" x14ac:dyDescent="0.25">
      <c r="A394" s="9">
        <v>0.23644020131769963</v>
      </c>
      <c r="B394" s="9">
        <v>0.76349447224232314</v>
      </c>
      <c r="C394" s="14">
        <f t="shared" si="80"/>
        <v>4.2293992071860966</v>
      </c>
      <c r="D394" s="15">
        <f t="shared" si="81"/>
        <v>1.309767177571147</v>
      </c>
      <c r="E394" s="11">
        <v>4.9252845660031408E-2</v>
      </c>
      <c r="F394" s="7">
        <f t="shared" si="90"/>
        <v>1.0492528456600314</v>
      </c>
      <c r="G394" s="7">
        <f t="shared" si="82"/>
        <v>4.0308675117536588</v>
      </c>
      <c r="H394" s="7">
        <f t="shared" si="83"/>
        <v>1.2482855614723058</v>
      </c>
      <c r="I394">
        <v>2.2200000000000002</v>
      </c>
      <c r="J394">
        <v>1.67</v>
      </c>
      <c r="K394" s="7">
        <f t="shared" si="84"/>
        <v>2.3293413173652699</v>
      </c>
      <c r="L394" s="7">
        <f t="shared" si="85"/>
        <v>1.7522522522522523</v>
      </c>
      <c r="M394" s="16">
        <f t="shared" si="86"/>
        <v>0.42930591259640094</v>
      </c>
      <c r="N394" s="16">
        <f t="shared" si="87"/>
        <v>0.57069408740359895</v>
      </c>
      <c r="O394" s="13">
        <f t="shared" si="88"/>
        <v>0.55074993001548012</v>
      </c>
      <c r="P394" s="13">
        <f t="shared" si="89"/>
        <v>1.3378349085687555</v>
      </c>
      <c r="Q394" t="s">
        <v>185</v>
      </c>
      <c r="R394" t="s">
        <v>189</v>
      </c>
      <c r="S394" t="s">
        <v>413</v>
      </c>
      <c r="T394" s="8" t="s">
        <v>432</v>
      </c>
      <c r="U394" s="28" t="s">
        <v>421</v>
      </c>
      <c r="V394" t="s">
        <v>488</v>
      </c>
      <c r="W394" s="17" t="s">
        <v>33</v>
      </c>
      <c r="X394" s="37">
        <v>1</v>
      </c>
      <c r="Y394" s="13" t="str">
        <f t="shared" si="79"/>
        <v>N</v>
      </c>
    </row>
    <row r="395" spans="1:25" s="13" customFormat="1" x14ac:dyDescent="0.25">
      <c r="A395" s="12">
        <v>0.26668752389083494</v>
      </c>
      <c r="B395" s="12">
        <v>0.7331396552151227</v>
      </c>
      <c r="C395" s="14">
        <f t="shared" si="80"/>
        <v>3.7497067182240476</v>
      </c>
      <c r="D395" s="15">
        <f t="shared" si="81"/>
        <v>1.3639966040393401</v>
      </c>
      <c r="E395" s="11">
        <v>4.8468439772787697E-2</v>
      </c>
      <c r="F395" s="7">
        <f t="shared" si="90"/>
        <v>1.0484684397727877</v>
      </c>
      <c r="G395" s="7">
        <f t="shared" si="82"/>
        <v>3.5763658456296898</v>
      </c>
      <c r="H395" s="7">
        <f t="shared" si="83"/>
        <v>1.300941976217167</v>
      </c>
      <c r="I395">
        <v>2.34</v>
      </c>
      <c r="J395">
        <v>1.61</v>
      </c>
      <c r="K395" s="7">
        <f t="shared" si="84"/>
        <v>2.4534161490683233</v>
      </c>
      <c r="L395" s="7">
        <f t="shared" si="85"/>
        <v>1.6880341880341883</v>
      </c>
      <c r="M395" s="16">
        <f t="shared" si="86"/>
        <v>0.40759493670886071</v>
      </c>
      <c r="N395" s="16">
        <f t="shared" si="87"/>
        <v>0.59240506329113918</v>
      </c>
      <c r="O395" s="13">
        <f t="shared" si="88"/>
        <v>0.6542954778688187</v>
      </c>
      <c r="P395" s="13">
        <f t="shared" si="89"/>
        <v>1.2375648026067243</v>
      </c>
      <c r="Q395" t="s">
        <v>198</v>
      </c>
      <c r="R395" t="s">
        <v>184</v>
      </c>
      <c r="S395" t="s">
        <v>413</v>
      </c>
      <c r="T395" s="17" t="s">
        <v>432</v>
      </c>
      <c r="U395" s="29" t="s">
        <v>421</v>
      </c>
      <c r="V395" t="s">
        <v>488</v>
      </c>
      <c r="W395" s="17" t="s">
        <v>427</v>
      </c>
      <c r="X395" s="39">
        <v>3</v>
      </c>
      <c r="Y395" s="13" t="str">
        <f t="shared" si="79"/>
        <v>Y</v>
      </c>
    </row>
    <row r="396" spans="1:25" x14ac:dyDescent="0.25">
      <c r="A396" s="26">
        <v>0.33096941823782211</v>
      </c>
      <c r="B396" s="26">
        <v>0.66822197248462778</v>
      </c>
      <c r="C396" s="14">
        <f t="shared" si="80"/>
        <v>3.0214271920478097</v>
      </c>
      <c r="D396" s="15">
        <f t="shared" si="81"/>
        <v>1.4965087069521716</v>
      </c>
      <c r="E396" s="11">
        <v>4.8063538852042953E-2</v>
      </c>
      <c r="F396" s="7">
        <f t="shared" si="90"/>
        <v>1.048063538852043</v>
      </c>
      <c r="G396" s="7">
        <f t="shared" si="82"/>
        <v>2.8828664294124922</v>
      </c>
      <c r="H396" s="7">
        <f t="shared" si="83"/>
        <v>1.4278797529692868</v>
      </c>
      <c r="I396">
        <v>2.0699999999999998</v>
      </c>
      <c r="J396">
        <v>1.77</v>
      </c>
      <c r="K396" s="7">
        <f t="shared" si="84"/>
        <v>2.1694915254237288</v>
      </c>
      <c r="L396" s="7">
        <f t="shared" si="85"/>
        <v>1.855072463768116</v>
      </c>
      <c r="M396" s="16">
        <f t="shared" si="86"/>
        <v>0.4609375</v>
      </c>
      <c r="N396" s="16">
        <f t="shared" si="87"/>
        <v>0.5390625</v>
      </c>
      <c r="O396" s="13">
        <f t="shared" si="88"/>
        <v>0.7180353480413767</v>
      </c>
      <c r="P396" s="13">
        <f t="shared" si="89"/>
        <v>1.2396001808410488</v>
      </c>
      <c r="Q396" t="s">
        <v>182</v>
      </c>
      <c r="R396" t="s">
        <v>193</v>
      </c>
      <c r="S396" t="s">
        <v>413</v>
      </c>
      <c r="T396" s="8" t="s">
        <v>432</v>
      </c>
      <c r="U396" s="8" t="s">
        <v>421</v>
      </c>
      <c r="V396" t="s">
        <v>488</v>
      </c>
      <c r="W396" s="17" t="s">
        <v>423</v>
      </c>
      <c r="X396" s="39">
        <v>2</v>
      </c>
      <c r="Y396" s="13" t="str">
        <f t="shared" si="79"/>
        <v>N</v>
      </c>
    </row>
    <row r="397" spans="1:25" x14ac:dyDescent="0.25">
      <c r="A397" s="26">
        <v>0.65021583242182002</v>
      </c>
      <c r="B397" s="26">
        <v>0.34372893685956973</v>
      </c>
      <c r="C397" s="14">
        <f t="shared" si="80"/>
        <v>1.5379508620627704</v>
      </c>
      <c r="D397" s="15">
        <f t="shared" si="81"/>
        <v>2.9092691733677034</v>
      </c>
      <c r="E397" s="11">
        <v>4.772678302090072E-2</v>
      </c>
      <c r="F397" s="7">
        <f t="shared" si="90"/>
        <v>1.0477267830209007</v>
      </c>
      <c r="G397" s="7">
        <f t="shared" si="82"/>
        <v>1.4678930490145639</v>
      </c>
      <c r="H397" s="7">
        <f t="shared" si="83"/>
        <v>2.7767441097376886</v>
      </c>
      <c r="I397">
        <v>1.68</v>
      </c>
      <c r="J397">
        <v>2.21</v>
      </c>
      <c r="K397" s="7">
        <f t="shared" si="84"/>
        <v>1.7601809954751131</v>
      </c>
      <c r="L397" s="7">
        <f t="shared" si="85"/>
        <v>2.3154761904761907</v>
      </c>
      <c r="M397" s="16">
        <f t="shared" si="86"/>
        <v>0.56812339331619544</v>
      </c>
      <c r="N397" s="16">
        <f t="shared" si="87"/>
        <v>0.43187660668380456</v>
      </c>
      <c r="O397" s="13">
        <f t="shared" si="88"/>
        <v>1.1444975511859186</v>
      </c>
      <c r="P397" s="13">
        <f t="shared" si="89"/>
        <v>0.79589616927602758</v>
      </c>
      <c r="Q397" t="s">
        <v>194</v>
      </c>
      <c r="R397" t="s">
        <v>197</v>
      </c>
      <c r="S397" t="s">
        <v>413</v>
      </c>
      <c r="T397" s="8" t="s">
        <v>430</v>
      </c>
      <c r="U397" s="8" t="s">
        <v>32</v>
      </c>
      <c r="V397" t="s">
        <v>488</v>
      </c>
      <c r="W397" s="17" t="s">
        <v>33</v>
      </c>
      <c r="X397" s="39">
        <v>1</v>
      </c>
      <c r="Y397" s="13" t="str">
        <f t="shared" si="79"/>
        <v>N</v>
      </c>
    </row>
    <row r="398" spans="1:25" x14ac:dyDescent="0.25">
      <c r="A398" s="26">
        <v>0.19526100736580906</v>
      </c>
      <c r="B398" s="26">
        <v>0.8047057467067229</v>
      </c>
      <c r="C398" s="14">
        <f t="shared" si="80"/>
        <v>5.1213502044807324</v>
      </c>
      <c r="D398" s="15">
        <f t="shared" si="81"/>
        <v>1.2426902679551171</v>
      </c>
      <c r="E398" s="11">
        <v>5.2350427350427386E-2</v>
      </c>
      <c r="F398" s="7">
        <f t="shared" si="90"/>
        <v>1.0523504273504274</v>
      </c>
      <c r="G398" s="7">
        <f t="shared" si="82"/>
        <v>4.8665825293339751</v>
      </c>
      <c r="H398" s="7">
        <f t="shared" si="83"/>
        <v>1.1808711581786695</v>
      </c>
      <c r="I398">
        <v>2.34</v>
      </c>
      <c r="J398">
        <v>1.6</v>
      </c>
      <c r="K398" s="7">
        <f t="shared" si="84"/>
        <v>2.4624999999999999</v>
      </c>
      <c r="L398" s="7">
        <f t="shared" si="85"/>
        <v>1.683760683760684</v>
      </c>
      <c r="M398" s="16">
        <f t="shared" si="86"/>
        <v>0.40609137055837563</v>
      </c>
      <c r="N398" s="16">
        <f t="shared" si="87"/>
        <v>0.59390862944162426</v>
      </c>
      <c r="O398" s="13">
        <f t="shared" si="88"/>
        <v>0.48083023063830477</v>
      </c>
      <c r="P398" s="13">
        <f t="shared" si="89"/>
        <v>1.3549318983010634</v>
      </c>
      <c r="Q398" t="s">
        <v>199</v>
      </c>
      <c r="R398" t="s">
        <v>196</v>
      </c>
      <c r="S398" t="s">
        <v>413</v>
      </c>
      <c r="T398" s="8" t="s">
        <v>432</v>
      </c>
      <c r="U398" s="8" t="s">
        <v>421</v>
      </c>
      <c r="V398" t="s">
        <v>488</v>
      </c>
      <c r="W398" s="17" t="s">
        <v>425</v>
      </c>
      <c r="X398" s="39">
        <v>4</v>
      </c>
      <c r="Y398" s="13" t="str">
        <f t="shared" si="79"/>
        <v>Y</v>
      </c>
    </row>
    <row r="399" spans="1:25" x14ac:dyDescent="0.25">
      <c r="A399" s="26">
        <v>0.49981241223438544</v>
      </c>
      <c r="B399" s="26">
        <v>0.49045120208353971</v>
      </c>
      <c r="C399" s="14">
        <f t="shared" si="80"/>
        <v>2.0007506326814735</v>
      </c>
      <c r="D399" s="15">
        <f t="shared" si="81"/>
        <v>2.0389388296976132</v>
      </c>
      <c r="E399" s="11">
        <v>5.3609341825902268E-2</v>
      </c>
      <c r="F399" s="7">
        <f t="shared" si="90"/>
        <v>1.0536093418259023</v>
      </c>
      <c r="G399" s="7">
        <f t="shared" si="82"/>
        <v>1.898949215099192</v>
      </c>
      <c r="H399" s="7">
        <f t="shared" si="83"/>
        <v>1.9351943350883141</v>
      </c>
      <c r="I399">
        <v>1.57</v>
      </c>
      <c r="J399">
        <v>2.4</v>
      </c>
      <c r="K399" s="7">
        <f t="shared" si="84"/>
        <v>1.6541666666666666</v>
      </c>
      <c r="L399" s="7">
        <f t="shared" si="85"/>
        <v>2.5286624203821653</v>
      </c>
      <c r="M399" s="16">
        <f t="shared" si="86"/>
        <v>0.60453400503778343</v>
      </c>
      <c r="N399" s="16">
        <f t="shared" si="87"/>
        <v>0.39546599496221668</v>
      </c>
      <c r="O399" s="13">
        <f t="shared" si="88"/>
        <v>0.82677303190437912</v>
      </c>
      <c r="P399" s="13">
        <f t="shared" si="89"/>
        <v>1.240185523739906</v>
      </c>
      <c r="Q399" t="s">
        <v>473</v>
      </c>
      <c r="R399" t="s">
        <v>477</v>
      </c>
      <c r="S399" t="s">
        <v>469</v>
      </c>
      <c r="T399" s="8" t="s">
        <v>430</v>
      </c>
      <c r="U399" s="8" t="s">
        <v>423</v>
      </c>
      <c r="V399" t="s">
        <v>488</v>
      </c>
      <c r="W399" s="48" t="s">
        <v>423</v>
      </c>
      <c r="X399" s="39">
        <v>2</v>
      </c>
      <c r="Y399" s="13" t="str">
        <f t="shared" si="79"/>
        <v>N</v>
      </c>
    </row>
    <row r="400" spans="1:25" s="23" customFormat="1" x14ac:dyDescent="0.25">
      <c r="A400" s="35">
        <v>0.74919003818684637</v>
      </c>
      <c r="B400" s="35">
        <v>0.19571865305441449</v>
      </c>
      <c r="C400" s="19">
        <f t="shared" si="80"/>
        <v>1.3347748221801665</v>
      </c>
      <c r="D400" s="20">
        <f t="shared" si="81"/>
        <v>5.1093750360216097</v>
      </c>
      <c r="E400" s="21">
        <v>4.8318433375904579E-2</v>
      </c>
      <c r="F400" s="22">
        <f t="shared" si="90"/>
        <v>1.0483184333759046</v>
      </c>
      <c r="G400" s="22">
        <f t="shared" si="82"/>
        <v>1.2732532212390706</v>
      </c>
      <c r="H400" s="22">
        <f t="shared" si="83"/>
        <v>4.8738769379146243</v>
      </c>
      <c r="I400" s="23">
        <v>1.62</v>
      </c>
      <c r="J400" s="23">
        <v>2.3199999999999998</v>
      </c>
      <c r="K400" s="22">
        <f t="shared" si="84"/>
        <v>1.6982758620689655</v>
      </c>
      <c r="L400" s="22">
        <f t="shared" si="85"/>
        <v>2.4320987654320985</v>
      </c>
      <c r="M400" s="24">
        <f t="shared" si="86"/>
        <v>0.58883248730964466</v>
      </c>
      <c r="N400" s="24">
        <f t="shared" si="87"/>
        <v>0.4111675126903554</v>
      </c>
      <c r="O400" s="23">
        <f t="shared" si="88"/>
        <v>1.2723313579552478</v>
      </c>
      <c r="P400" s="23">
        <f t="shared" si="89"/>
        <v>0.47600709446567468</v>
      </c>
      <c r="Q400" s="23" t="s">
        <v>475</v>
      </c>
      <c r="R400" s="23" t="s">
        <v>471</v>
      </c>
      <c r="S400" s="23" t="s">
        <v>469</v>
      </c>
      <c r="T400" s="25" t="s">
        <v>431</v>
      </c>
      <c r="U400" s="25" t="s">
        <v>429</v>
      </c>
      <c r="V400" s="23" t="s">
        <v>488</v>
      </c>
      <c r="W400" s="25" t="s">
        <v>29</v>
      </c>
      <c r="X400" s="41">
        <v>3</v>
      </c>
      <c r="Y400" s="23" t="str">
        <f t="shared" si="79"/>
        <v>Y</v>
      </c>
    </row>
    <row r="401" spans="1:25" x14ac:dyDescent="0.25">
      <c r="A401" s="26">
        <v>0.22508775189025423</v>
      </c>
      <c r="B401" s="26">
        <v>0.77484495593026104</v>
      </c>
      <c r="C401" s="14">
        <f t="shared" ref="C401:C455" si="91">(100%/A401)</f>
        <v>4.4427117495383257</v>
      </c>
      <c r="D401" s="15">
        <f t="shared" ref="D401:D455" si="92">(100%/B401)</f>
        <v>1.2905807701870151</v>
      </c>
      <c r="E401" s="11">
        <v>3.868574456809748E-2</v>
      </c>
      <c r="F401" s="7">
        <f t="shared" si="90"/>
        <v>1.0386857445680975</v>
      </c>
      <c r="G401" s="7">
        <f t="shared" ref="G401:G455" si="93">C401/F401</f>
        <v>4.2772434037647047</v>
      </c>
      <c r="H401" s="7">
        <f t="shared" ref="H401:H455" si="94">D401/F401</f>
        <v>1.2425132210933152</v>
      </c>
      <c r="I401">
        <v>2.2200000000000002</v>
      </c>
      <c r="J401">
        <v>1.7</v>
      </c>
      <c r="K401" s="7">
        <f t="shared" ref="K401:K455" si="95">(I401*F401)</f>
        <v>2.3058823529411767</v>
      </c>
      <c r="L401" s="7">
        <f t="shared" ref="L401:L455" si="96">(J401*F401)</f>
        <v>1.7657657657657657</v>
      </c>
      <c r="M401" s="16">
        <f t="shared" ref="M401:M455" si="97">(1/K401)</f>
        <v>0.43367346938775503</v>
      </c>
      <c r="N401" s="16">
        <f t="shared" ref="N401:N455" si="98">(1/L401)</f>
        <v>0.56632653061224492</v>
      </c>
      <c r="O401" s="13">
        <f t="shared" ref="O401:O455" si="99">(I401/G401)</f>
        <v>0.51902587494693919</v>
      </c>
      <c r="P401" s="13">
        <f t="shared" ref="P401:P455" si="100">(J401/H401)</f>
        <v>1.3681946969579382</v>
      </c>
      <c r="Q401" t="s">
        <v>154</v>
      </c>
      <c r="R401" t="s">
        <v>150</v>
      </c>
      <c r="S401" t="s">
        <v>10</v>
      </c>
      <c r="T401" s="8" t="s">
        <v>432</v>
      </c>
      <c r="U401" s="8" t="s">
        <v>421</v>
      </c>
      <c r="V401" s="36">
        <v>44281</v>
      </c>
      <c r="W401" s="17" t="s">
        <v>32</v>
      </c>
      <c r="X401" s="39">
        <v>3</v>
      </c>
      <c r="Y401" s="13" t="str">
        <f t="shared" si="79"/>
        <v>Y</v>
      </c>
    </row>
    <row r="402" spans="1:25" x14ac:dyDescent="0.25">
      <c r="A402" s="26">
        <v>0.10488646295111549</v>
      </c>
      <c r="B402" s="26">
        <v>0.89505681444219265</v>
      </c>
      <c r="C402" s="14">
        <f t="shared" si="91"/>
        <v>9.5341188163249502</v>
      </c>
      <c r="D402" s="15">
        <f t="shared" si="92"/>
        <v>1.117247513079054</v>
      </c>
      <c r="E402" s="11">
        <v>3.8359788359788372E-2</v>
      </c>
      <c r="F402" s="7">
        <f t="shared" si="90"/>
        <v>1.0383597883597884</v>
      </c>
      <c r="G402" s="7">
        <f t="shared" si="93"/>
        <v>9.1819029619639014</v>
      </c>
      <c r="H402" s="7">
        <f t="shared" si="94"/>
        <v>1.0759734011309106</v>
      </c>
      <c r="I402">
        <v>3.36</v>
      </c>
      <c r="J402">
        <v>1.35</v>
      </c>
      <c r="K402" s="7">
        <f t="shared" si="95"/>
        <v>3.4888888888888889</v>
      </c>
      <c r="L402" s="7">
        <f t="shared" si="96"/>
        <v>1.4017857142857144</v>
      </c>
      <c r="M402" s="16">
        <f t="shared" si="97"/>
        <v>0.28662420382165604</v>
      </c>
      <c r="N402" s="16">
        <f t="shared" si="98"/>
        <v>0.7133757961783439</v>
      </c>
      <c r="O402" s="13">
        <f t="shared" si="99"/>
        <v>0.36593721518500294</v>
      </c>
      <c r="P402" s="13">
        <f t="shared" si="100"/>
        <v>1.2546778559591452</v>
      </c>
      <c r="Q402" t="s">
        <v>386</v>
      </c>
      <c r="R402" t="s">
        <v>289</v>
      </c>
      <c r="S402" t="s">
        <v>406</v>
      </c>
      <c r="T402" s="8" t="s">
        <v>430</v>
      </c>
      <c r="U402" s="8" t="s">
        <v>424</v>
      </c>
      <c r="V402" s="36">
        <v>44281</v>
      </c>
      <c r="W402" s="17" t="s">
        <v>422</v>
      </c>
      <c r="X402" s="39">
        <v>0</v>
      </c>
      <c r="Y402" s="13" t="str">
        <f t="shared" si="79"/>
        <v>N</v>
      </c>
    </row>
    <row r="403" spans="1:25" x14ac:dyDescent="0.25">
      <c r="A403" s="26">
        <v>0.25600425513496261</v>
      </c>
      <c r="B403" s="26">
        <v>0.74391744399929416</v>
      </c>
      <c r="C403" s="14">
        <f t="shared" si="91"/>
        <v>3.906185072872367</v>
      </c>
      <c r="D403" s="15">
        <f t="shared" si="92"/>
        <v>1.344235181022249</v>
      </c>
      <c r="E403" s="11">
        <v>3.3664999742228252E-2</v>
      </c>
      <c r="F403" s="7">
        <f t="shared" si="90"/>
        <v>1.0336649997422283</v>
      </c>
      <c r="G403" s="7">
        <f t="shared" si="93"/>
        <v>3.7789661774815611</v>
      </c>
      <c r="H403" s="7">
        <f t="shared" si="94"/>
        <v>1.3004553519345916</v>
      </c>
      <c r="I403">
        <v>2.38</v>
      </c>
      <c r="J403">
        <v>1.63</v>
      </c>
      <c r="K403" s="7">
        <f t="shared" si="95"/>
        <v>2.4601226993865031</v>
      </c>
      <c r="L403" s="7">
        <f t="shared" si="96"/>
        <v>1.6848739495798319</v>
      </c>
      <c r="M403" s="16">
        <f t="shared" si="97"/>
        <v>0.40648379052369077</v>
      </c>
      <c r="N403" s="16">
        <f t="shared" si="98"/>
        <v>0.59351620947630923</v>
      </c>
      <c r="O403" s="13">
        <f t="shared" si="99"/>
        <v>0.62980187919705533</v>
      </c>
      <c r="P403" s="13">
        <f t="shared" si="100"/>
        <v>1.2534071220324243</v>
      </c>
      <c r="Q403" t="s">
        <v>294</v>
      </c>
      <c r="R403" t="s">
        <v>388</v>
      </c>
      <c r="S403" t="s">
        <v>406</v>
      </c>
      <c r="T403" s="8" t="s">
        <v>432</v>
      </c>
      <c r="U403" s="8" t="s">
        <v>421</v>
      </c>
      <c r="V403" s="36">
        <v>44281</v>
      </c>
      <c r="W403" s="17" t="s">
        <v>429</v>
      </c>
      <c r="X403" s="38" t="s">
        <v>490</v>
      </c>
      <c r="Y403" s="13" t="str">
        <f t="shared" si="79"/>
        <v>Y</v>
      </c>
    </row>
    <row r="404" spans="1:25" x14ac:dyDescent="0.25">
      <c r="A404" s="26">
        <v>0.52378846290386327</v>
      </c>
      <c r="B404" s="26">
        <v>0.47499889539649909</v>
      </c>
      <c r="C404" s="14">
        <f t="shared" si="91"/>
        <v>1.9091676713458676</v>
      </c>
      <c r="D404" s="15">
        <f t="shared" si="92"/>
        <v>2.1052680536557102</v>
      </c>
      <c r="E404" s="11">
        <v>4.2656530461408604E-2</v>
      </c>
      <c r="F404" s="7">
        <f t="shared" si="90"/>
        <v>1.0426565304614086</v>
      </c>
      <c r="G404" s="7">
        <f t="shared" si="93"/>
        <v>1.8310609635763757</v>
      </c>
      <c r="H404" s="7">
        <f t="shared" si="94"/>
        <v>2.0191386061947574</v>
      </c>
      <c r="I404">
        <v>2.31</v>
      </c>
      <c r="J404">
        <v>1.64</v>
      </c>
      <c r="K404" s="7">
        <f t="shared" si="95"/>
        <v>2.4085365853658538</v>
      </c>
      <c r="L404" s="7">
        <f t="shared" si="96"/>
        <v>1.7099567099567101</v>
      </c>
      <c r="M404" s="16">
        <f t="shared" si="97"/>
        <v>0.41518987341772151</v>
      </c>
      <c r="N404" s="16">
        <f t="shared" si="98"/>
        <v>0.58481012658227838</v>
      </c>
      <c r="O404" s="13">
        <f t="shared" si="99"/>
        <v>1.2615636758965001</v>
      </c>
      <c r="P404" s="13">
        <f t="shared" si="100"/>
        <v>0.81222754840526912</v>
      </c>
      <c r="Q404" t="s">
        <v>141</v>
      </c>
      <c r="R404" t="s">
        <v>152</v>
      </c>
      <c r="S404" t="s">
        <v>10</v>
      </c>
      <c r="T404" s="8" t="s">
        <v>432</v>
      </c>
      <c r="U404" s="8" t="s">
        <v>421</v>
      </c>
      <c r="V404" s="36">
        <v>44282</v>
      </c>
      <c r="W404" s="17" t="s">
        <v>424</v>
      </c>
      <c r="X404" s="39">
        <v>1</v>
      </c>
      <c r="Y404" s="13" t="str">
        <f t="shared" ref="Y404:Y467" si="101">IF(X404 &gt;= 3,"Y","N")</f>
        <v>N</v>
      </c>
    </row>
    <row r="405" spans="1:25" x14ac:dyDescent="0.25">
      <c r="A405" s="26">
        <v>0.39544638123199671</v>
      </c>
      <c r="B405" s="26">
        <v>0.60312652511739606</v>
      </c>
      <c r="C405" s="14">
        <f t="shared" si="91"/>
        <v>2.5287878394146426</v>
      </c>
      <c r="D405" s="15">
        <f t="shared" si="92"/>
        <v>1.6580268954434629</v>
      </c>
      <c r="E405" s="11">
        <v>3.7923081049187513E-2</v>
      </c>
      <c r="F405" s="7">
        <f t="shared" si="90"/>
        <v>1.0379230810491875</v>
      </c>
      <c r="G405" s="7">
        <f t="shared" si="93"/>
        <v>2.4363923354112234</v>
      </c>
      <c r="H405" s="7">
        <f t="shared" si="94"/>
        <v>1.5974467913050374</v>
      </c>
      <c r="I405">
        <v>2.06</v>
      </c>
      <c r="J405">
        <v>1.81</v>
      </c>
      <c r="K405" s="7">
        <f t="shared" si="95"/>
        <v>2.1381215469613264</v>
      </c>
      <c r="L405" s="7">
        <f t="shared" si="96"/>
        <v>1.8786407766990294</v>
      </c>
      <c r="M405" s="16">
        <f t="shared" si="97"/>
        <v>0.46770025839793272</v>
      </c>
      <c r="N405" s="16">
        <f t="shared" si="98"/>
        <v>0.53229974160206706</v>
      </c>
      <c r="O405" s="13">
        <f t="shared" si="99"/>
        <v>0.84551242838001528</v>
      </c>
      <c r="P405" s="13">
        <f t="shared" si="100"/>
        <v>1.1330580835943318</v>
      </c>
      <c r="Q405" t="s">
        <v>451</v>
      </c>
      <c r="R405" t="s">
        <v>156</v>
      </c>
      <c r="S405" t="s">
        <v>10</v>
      </c>
      <c r="T405" s="8" t="s">
        <v>430</v>
      </c>
      <c r="U405" s="8" t="s">
        <v>32</v>
      </c>
      <c r="V405" s="36">
        <v>44282</v>
      </c>
      <c r="W405" s="17" t="s">
        <v>425</v>
      </c>
      <c r="X405" s="39">
        <v>4</v>
      </c>
      <c r="Y405" s="13" t="str">
        <f t="shared" si="101"/>
        <v>Y</v>
      </c>
    </row>
    <row r="406" spans="1:25" x14ac:dyDescent="0.25">
      <c r="A406" s="26">
        <v>0.43121933773835958</v>
      </c>
      <c r="B406" s="26">
        <v>0.56527125889948415</v>
      </c>
      <c r="C406" s="14">
        <f t="shared" si="91"/>
        <v>2.3190054630776915</v>
      </c>
      <c r="D406" s="15">
        <f t="shared" si="92"/>
        <v>1.7690621701638978</v>
      </c>
      <c r="E406" s="11">
        <v>4.0291065894084488E-2</v>
      </c>
      <c r="F406" s="7">
        <f t="shared" si="90"/>
        <v>1.0402910658940845</v>
      </c>
      <c r="G406" s="7">
        <f t="shared" si="93"/>
        <v>2.2291890597797339</v>
      </c>
      <c r="H406" s="7">
        <f t="shared" si="94"/>
        <v>1.700545384039674</v>
      </c>
      <c r="I406">
        <v>2.0499999999999998</v>
      </c>
      <c r="J406">
        <v>1.81</v>
      </c>
      <c r="K406" s="7">
        <f t="shared" si="95"/>
        <v>2.132596685082873</v>
      </c>
      <c r="L406" s="7">
        <f t="shared" si="96"/>
        <v>1.882926829268293</v>
      </c>
      <c r="M406" s="16">
        <f t="shared" si="97"/>
        <v>0.4689119170984456</v>
      </c>
      <c r="N406" s="16">
        <f t="shared" si="98"/>
        <v>0.53108808290155429</v>
      </c>
      <c r="O406" s="13">
        <f t="shared" si="99"/>
        <v>0.91961693020445756</v>
      </c>
      <c r="P406" s="13">
        <f t="shared" si="100"/>
        <v>1.0643644191961021</v>
      </c>
      <c r="Q406" t="s">
        <v>143</v>
      </c>
      <c r="R406" t="s">
        <v>139</v>
      </c>
      <c r="S406" t="s">
        <v>10</v>
      </c>
      <c r="T406" s="8" t="s">
        <v>431</v>
      </c>
      <c r="U406" s="8" t="s">
        <v>29</v>
      </c>
      <c r="V406" s="36">
        <v>44282</v>
      </c>
      <c r="W406" s="17" t="s">
        <v>33</v>
      </c>
      <c r="X406" s="38" t="s">
        <v>430</v>
      </c>
      <c r="Y406" s="13" t="str">
        <f t="shared" si="101"/>
        <v>Y</v>
      </c>
    </row>
    <row r="407" spans="1:25" x14ac:dyDescent="0.25">
      <c r="A407" s="26">
        <v>0.20202625699253118</v>
      </c>
      <c r="B407" s="26">
        <v>0.79788384375683852</v>
      </c>
      <c r="C407" s="14">
        <f t="shared" si="91"/>
        <v>4.9498516424870926</v>
      </c>
      <c r="D407" s="15">
        <f t="shared" si="92"/>
        <v>1.2533152636497775</v>
      </c>
      <c r="E407" s="11">
        <v>4.4096111080978329E-2</v>
      </c>
      <c r="F407" s="7">
        <f t="shared" si="90"/>
        <v>1.0440961110809783</v>
      </c>
      <c r="G407" s="7">
        <f t="shared" si="93"/>
        <v>4.7408007653264699</v>
      </c>
      <c r="H407" s="7">
        <f t="shared" si="94"/>
        <v>1.2003830397875819</v>
      </c>
      <c r="I407">
        <v>2.06</v>
      </c>
      <c r="J407">
        <v>1.79</v>
      </c>
      <c r="K407" s="7">
        <f t="shared" si="95"/>
        <v>2.1508379888268152</v>
      </c>
      <c r="L407" s="7">
        <f t="shared" si="96"/>
        <v>1.8689320388349513</v>
      </c>
      <c r="M407" s="16">
        <f t="shared" si="97"/>
        <v>0.46493506493506503</v>
      </c>
      <c r="N407" s="16">
        <f t="shared" si="98"/>
        <v>0.53506493506493513</v>
      </c>
      <c r="O407" s="13">
        <f t="shared" si="99"/>
        <v>0.4345257482800251</v>
      </c>
      <c r="P407" s="13">
        <f t="shared" si="100"/>
        <v>1.4911906788659359</v>
      </c>
      <c r="Q407" t="s">
        <v>148</v>
      </c>
      <c r="R407" t="s">
        <v>140</v>
      </c>
      <c r="S407" t="s">
        <v>10</v>
      </c>
      <c r="T407" s="8" t="s">
        <v>432</v>
      </c>
      <c r="U407" s="8" t="s">
        <v>421</v>
      </c>
      <c r="V407" s="36">
        <v>44282</v>
      </c>
      <c r="W407" s="48" t="s">
        <v>421</v>
      </c>
      <c r="X407" s="39">
        <v>2</v>
      </c>
      <c r="Y407" s="13" t="str">
        <f t="shared" si="101"/>
        <v>N</v>
      </c>
    </row>
    <row r="408" spans="1:25" x14ac:dyDescent="0.25">
      <c r="A408" s="26">
        <v>0.60432505776863521</v>
      </c>
      <c r="B408" s="26">
        <v>0.39201294348835225</v>
      </c>
      <c r="C408" s="14">
        <f t="shared" si="91"/>
        <v>1.6547385999387902</v>
      </c>
      <c r="D408" s="15">
        <f t="shared" si="92"/>
        <v>2.5509361785389943</v>
      </c>
      <c r="E408" s="11">
        <v>3.9646627881921859E-2</v>
      </c>
      <c r="F408" s="7">
        <f t="shared" si="90"/>
        <v>1.0396466278819219</v>
      </c>
      <c r="G408" s="7">
        <f t="shared" si="93"/>
        <v>1.5916356149877569</v>
      </c>
      <c r="H408" s="7">
        <f t="shared" si="94"/>
        <v>2.4536569543211346</v>
      </c>
      <c r="I408">
        <v>1.82</v>
      </c>
      <c r="J408">
        <v>2.04</v>
      </c>
      <c r="K408" s="7">
        <f t="shared" si="95"/>
        <v>1.8921568627450978</v>
      </c>
      <c r="L408" s="7">
        <f t="shared" si="96"/>
        <v>2.1208791208791204</v>
      </c>
      <c r="M408" s="16">
        <f t="shared" si="97"/>
        <v>0.52849740932642497</v>
      </c>
      <c r="N408" s="16">
        <f t="shared" si="98"/>
        <v>0.47150259067357525</v>
      </c>
      <c r="O408" s="13">
        <f t="shared" si="99"/>
        <v>1.1434778053857508</v>
      </c>
      <c r="P408" s="13">
        <f t="shared" si="100"/>
        <v>0.83141206695881287</v>
      </c>
      <c r="Q408" t="s">
        <v>142</v>
      </c>
      <c r="R408" t="s">
        <v>151</v>
      </c>
      <c r="S408" t="s">
        <v>10</v>
      </c>
      <c r="T408" s="8" t="s">
        <v>430</v>
      </c>
      <c r="U408" s="8" t="s">
        <v>32</v>
      </c>
      <c r="V408" s="36">
        <v>44282</v>
      </c>
      <c r="W408" s="17" t="s">
        <v>424</v>
      </c>
      <c r="X408" s="39">
        <v>1</v>
      </c>
      <c r="Y408" s="13" t="str">
        <f t="shared" si="101"/>
        <v>N</v>
      </c>
    </row>
    <row r="409" spans="1:25" x14ac:dyDescent="0.25">
      <c r="A409" s="26">
        <v>0.6643914229015635</v>
      </c>
      <c r="B409" s="26">
        <v>0.31810198331380546</v>
      </c>
      <c r="C409" s="14">
        <f t="shared" si="91"/>
        <v>1.5051368297813807</v>
      </c>
      <c r="D409" s="15">
        <f t="shared" si="92"/>
        <v>3.1436459137493236</v>
      </c>
      <c r="E409" s="11">
        <v>4.4096111080978329E-2</v>
      </c>
      <c r="F409" s="7">
        <f t="shared" si="90"/>
        <v>1.0440961110809783</v>
      </c>
      <c r="G409" s="7">
        <f t="shared" si="93"/>
        <v>1.4415692327625622</v>
      </c>
      <c r="H409" s="7">
        <f t="shared" si="94"/>
        <v>3.0108779071063005</v>
      </c>
      <c r="I409">
        <v>1.79</v>
      </c>
      <c r="J409">
        <v>2.06</v>
      </c>
      <c r="K409" s="7">
        <f t="shared" si="95"/>
        <v>1.8689320388349513</v>
      </c>
      <c r="L409" s="7">
        <f t="shared" si="96"/>
        <v>2.1508379888268152</v>
      </c>
      <c r="M409" s="16">
        <f t="shared" si="97"/>
        <v>0.53506493506493513</v>
      </c>
      <c r="N409" s="16">
        <f t="shared" si="98"/>
        <v>0.46493506493506503</v>
      </c>
      <c r="O409" s="13">
        <f t="shared" si="99"/>
        <v>1.2417024165878734</v>
      </c>
      <c r="P409" s="13">
        <f t="shared" si="100"/>
        <v>0.68418583003248656</v>
      </c>
      <c r="Q409" t="s">
        <v>158</v>
      </c>
      <c r="R409" t="s">
        <v>21</v>
      </c>
      <c r="S409" t="s">
        <v>10</v>
      </c>
      <c r="T409" s="8" t="s">
        <v>430</v>
      </c>
      <c r="U409" s="8" t="s">
        <v>428</v>
      </c>
      <c r="V409" s="36">
        <v>44282</v>
      </c>
      <c r="W409" s="17" t="s">
        <v>489</v>
      </c>
      <c r="X409" s="39">
        <v>7</v>
      </c>
      <c r="Y409" s="13" t="str">
        <f t="shared" si="101"/>
        <v>Y</v>
      </c>
    </row>
    <row r="410" spans="1:25" x14ac:dyDescent="0.25">
      <c r="A410" s="26">
        <v>0.50622347152010938</v>
      </c>
      <c r="B410" s="26">
        <v>0.49225868377556664</v>
      </c>
      <c r="C410" s="14">
        <f t="shared" si="91"/>
        <v>1.9754121573959371</v>
      </c>
      <c r="D410" s="15">
        <f t="shared" si="92"/>
        <v>2.031452228186442</v>
      </c>
      <c r="E410" s="11">
        <v>4.4434026149919204E-2</v>
      </c>
      <c r="F410" s="7">
        <f t="shared" si="90"/>
        <v>1.0444340261499192</v>
      </c>
      <c r="G410" s="7">
        <f t="shared" si="93"/>
        <v>1.8913709319466239</v>
      </c>
      <c r="H410" s="7">
        <f t="shared" si="94"/>
        <v>1.9450268540895326</v>
      </c>
      <c r="I410">
        <v>2.4300000000000002</v>
      </c>
      <c r="J410">
        <v>1.58</v>
      </c>
      <c r="K410" s="7">
        <f t="shared" si="95"/>
        <v>2.537974683544304</v>
      </c>
      <c r="L410" s="7">
        <f t="shared" si="96"/>
        <v>1.6502057613168724</v>
      </c>
      <c r="M410" s="16">
        <f t="shared" si="97"/>
        <v>0.3940149625935162</v>
      </c>
      <c r="N410" s="16">
        <f t="shared" si="98"/>
        <v>0.6059850374064838</v>
      </c>
      <c r="O410" s="13">
        <f t="shared" si="99"/>
        <v>1.2847823549339485</v>
      </c>
      <c r="P410" s="13">
        <f t="shared" si="100"/>
        <v>0.81232811602470056</v>
      </c>
      <c r="Q410" t="s">
        <v>157</v>
      </c>
      <c r="R410" t="s">
        <v>145</v>
      </c>
      <c r="S410" t="s">
        <v>10</v>
      </c>
      <c r="T410" s="8" t="s">
        <v>431</v>
      </c>
      <c r="U410" s="8" t="s">
        <v>29</v>
      </c>
      <c r="V410" s="36">
        <v>44282</v>
      </c>
      <c r="W410" s="17" t="s">
        <v>29</v>
      </c>
      <c r="X410" s="39">
        <v>3</v>
      </c>
      <c r="Y410" s="13" t="str">
        <f t="shared" si="101"/>
        <v>Y</v>
      </c>
    </row>
    <row r="411" spans="1:25" x14ac:dyDescent="0.25">
      <c r="A411" s="26">
        <v>0.54423475481473438</v>
      </c>
      <c r="B411" s="26">
        <v>0.4527863703592549</v>
      </c>
      <c r="C411" s="14">
        <f t="shared" si="91"/>
        <v>1.8374423741835726</v>
      </c>
      <c r="D411" s="15">
        <f t="shared" si="92"/>
        <v>2.2085470443966071</v>
      </c>
      <c r="E411" s="11">
        <v>4.200236330432916E-2</v>
      </c>
      <c r="F411" s="7">
        <f t="shared" si="90"/>
        <v>1.0420023633043292</v>
      </c>
      <c r="G411" s="7">
        <f t="shared" si="93"/>
        <v>1.7633763980695749</v>
      </c>
      <c r="H411" s="7">
        <f t="shared" si="94"/>
        <v>2.1195221068338159</v>
      </c>
      <c r="I411">
        <v>2.14</v>
      </c>
      <c r="J411">
        <v>1.74</v>
      </c>
      <c r="K411" s="7">
        <f t="shared" si="95"/>
        <v>2.2298850574712645</v>
      </c>
      <c r="L411" s="7">
        <f t="shared" si="96"/>
        <v>1.8130841121495327</v>
      </c>
      <c r="M411" s="16">
        <f t="shared" si="97"/>
        <v>0.44845360824742264</v>
      </c>
      <c r="N411" s="16">
        <f t="shared" si="98"/>
        <v>0.55154639175257736</v>
      </c>
      <c r="O411" s="13">
        <f t="shared" si="99"/>
        <v>1.2135809475179136</v>
      </c>
      <c r="P411" s="13">
        <f t="shared" si="100"/>
        <v>0.82093977429621923</v>
      </c>
      <c r="Q411" t="s">
        <v>153</v>
      </c>
      <c r="R411" t="s">
        <v>147</v>
      </c>
      <c r="S411" t="s">
        <v>10</v>
      </c>
      <c r="T411" s="8" t="s">
        <v>431</v>
      </c>
      <c r="U411" s="8" t="s">
        <v>29</v>
      </c>
      <c r="V411" s="36">
        <v>44282</v>
      </c>
      <c r="W411" s="17" t="s">
        <v>422</v>
      </c>
      <c r="X411" s="39">
        <v>0</v>
      </c>
      <c r="Y411" s="13" t="str">
        <f t="shared" si="101"/>
        <v>N</v>
      </c>
    </row>
    <row r="412" spans="1:25" x14ac:dyDescent="0.25">
      <c r="A412" s="26">
        <v>0.54047701304703788</v>
      </c>
      <c r="B412" s="26">
        <v>0.45781982953060113</v>
      </c>
      <c r="C412" s="14">
        <f t="shared" si="91"/>
        <v>1.8502174484023239</v>
      </c>
      <c r="D412" s="15">
        <f t="shared" si="92"/>
        <v>2.1842653714350724</v>
      </c>
      <c r="E412" s="11">
        <v>4.4204664114166459E-2</v>
      </c>
      <c r="F412" s="7">
        <f t="shared" si="90"/>
        <v>1.0442046641141665</v>
      </c>
      <c r="G412" s="7">
        <f t="shared" si="93"/>
        <v>1.7718915764199588</v>
      </c>
      <c r="H412" s="7">
        <f t="shared" si="94"/>
        <v>2.091798137377654</v>
      </c>
      <c r="I412">
        <v>2.21</v>
      </c>
      <c r="J412">
        <v>1.69</v>
      </c>
      <c r="K412" s="7">
        <f t="shared" si="95"/>
        <v>2.3076923076923079</v>
      </c>
      <c r="L412" s="7">
        <f t="shared" si="96"/>
        <v>1.7647058823529413</v>
      </c>
      <c r="M412" s="16">
        <f t="shared" si="97"/>
        <v>0.43333333333333329</v>
      </c>
      <c r="N412" s="16">
        <f t="shared" si="98"/>
        <v>0.56666666666666665</v>
      </c>
      <c r="O412" s="13">
        <f t="shared" si="99"/>
        <v>1.2472546454931646</v>
      </c>
      <c r="P412" s="13">
        <f t="shared" si="100"/>
        <v>0.80791734623047273</v>
      </c>
      <c r="Q412" t="s">
        <v>167</v>
      </c>
      <c r="R412" t="s">
        <v>161</v>
      </c>
      <c r="S412" t="s">
        <v>408</v>
      </c>
      <c r="T412" s="8" t="s">
        <v>430</v>
      </c>
      <c r="U412" s="8" t="s">
        <v>32</v>
      </c>
      <c r="V412" s="36">
        <v>44282</v>
      </c>
      <c r="W412" s="17" t="s">
        <v>33</v>
      </c>
      <c r="X412" s="39">
        <v>1</v>
      </c>
      <c r="Y412" s="13" t="str">
        <f t="shared" si="101"/>
        <v>N</v>
      </c>
    </row>
    <row r="413" spans="1:25" x14ac:dyDescent="0.25">
      <c r="A413" s="26">
        <v>0.35414645827080016</v>
      </c>
      <c r="B413" s="26">
        <v>0.64486018225251263</v>
      </c>
      <c r="C413" s="14">
        <f t="shared" si="91"/>
        <v>2.8236905287228486</v>
      </c>
      <c r="D413" s="15">
        <f t="shared" si="92"/>
        <v>1.5507237499251003</v>
      </c>
      <c r="E413" s="11">
        <v>4.2780748663101553E-2</v>
      </c>
      <c r="F413" s="7">
        <f t="shared" si="90"/>
        <v>1.0427807486631016</v>
      </c>
      <c r="G413" s="7">
        <f t="shared" si="93"/>
        <v>2.7078468147239625</v>
      </c>
      <c r="H413" s="7">
        <f t="shared" si="94"/>
        <v>1.4871043140307374</v>
      </c>
      <c r="I413">
        <v>2.2000000000000002</v>
      </c>
      <c r="J413">
        <v>1.7</v>
      </c>
      <c r="K413" s="7">
        <f t="shared" si="95"/>
        <v>2.2941176470588238</v>
      </c>
      <c r="L413" s="7">
        <f t="shared" si="96"/>
        <v>1.7727272727272725</v>
      </c>
      <c r="M413" s="16">
        <f t="shared" si="97"/>
        <v>0.43589743589743585</v>
      </c>
      <c r="N413" s="16">
        <f t="shared" si="98"/>
        <v>0.56410256410256421</v>
      </c>
      <c r="O413" s="13">
        <f t="shared" si="99"/>
        <v>0.812453639562424</v>
      </c>
      <c r="P413" s="13">
        <f t="shared" si="100"/>
        <v>1.1431612321749085</v>
      </c>
      <c r="Q413" t="s">
        <v>160</v>
      </c>
      <c r="R413" t="s">
        <v>176</v>
      </c>
      <c r="S413" t="s">
        <v>408</v>
      </c>
      <c r="T413" s="8" t="s">
        <v>430</v>
      </c>
      <c r="U413" s="8" t="s">
        <v>32</v>
      </c>
      <c r="V413" s="36">
        <v>44282</v>
      </c>
      <c r="W413" s="17" t="s">
        <v>424</v>
      </c>
      <c r="X413" s="39">
        <v>1</v>
      </c>
      <c r="Y413" s="13" t="str">
        <f t="shared" si="101"/>
        <v>N</v>
      </c>
    </row>
    <row r="414" spans="1:25" x14ac:dyDescent="0.25">
      <c r="A414" s="26">
        <v>0.65217500724454502</v>
      </c>
      <c r="B414" s="26">
        <v>0.3441760373026802</v>
      </c>
      <c r="C414" s="14">
        <f t="shared" si="91"/>
        <v>1.5333307607493636</v>
      </c>
      <c r="D414" s="15">
        <f t="shared" si="92"/>
        <v>2.9054898994044893</v>
      </c>
      <c r="E414" s="11">
        <v>4.200236330432916E-2</v>
      </c>
      <c r="F414" s="7">
        <f t="shared" si="90"/>
        <v>1.0420023633043292</v>
      </c>
      <c r="G414" s="7">
        <f t="shared" si="93"/>
        <v>1.4715233043109099</v>
      </c>
      <c r="H414" s="7">
        <f t="shared" si="94"/>
        <v>2.7883716983047826</v>
      </c>
      <c r="I414">
        <v>2.14</v>
      </c>
      <c r="J414">
        <v>1.74</v>
      </c>
      <c r="K414" s="7">
        <f t="shared" si="95"/>
        <v>2.2298850574712645</v>
      </c>
      <c r="L414" s="7">
        <f t="shared" si="96"/>
        <v>1.8130841121495327</v>
      </c>
      <c r="M414" s="16">
        <f t="shared" si="97"/>
        <v>0.44845360824742264</v>
      </c>
      <c r="N414" s="16">
        <f t="shared" si="98"/>
        <v>0.55154639175257736</v>
      </c>
      <c r="O414" s="13">
        <f t="shared" si="99"/>
        <v>1.4542753035108247</v>
      </c>
      <c r="P414" s="13">
        <f t="shared" si="100"/>
        <v>0.6240201050160743</v>
      </c>
      <c r="Q414" t="s">
        <v>159</v>
      </c>
      <c r="R414" t="s">
        <v>165</v>
      </c>
      <c r="S414" t="s">
        <v>408</v>
      </c>
      <c r="T414" s="8" t="s">
        <v>432</v>
      </c>
      <c r="U414" s="8" t="s">
        <v>425</v>
      </c>
      <c r="V414" s="36">
        <v>44282</v>
      </c>
      <c r="W414" s="17" t="s">
        <v>29</v>
      </c>
      <c r="X414" s="39">
        <v>3</v>
      </c>
      <c r="Y414" s="13" t="str">
        <f t="shared" si="101"/>
        <v>Y</v>
      </c>
    </row>
    <row r="415" spans="1:25" x14ac:dyDescent="0.25">
      <c r="A415" s="26">
        <v>0.49876941578721057</v>
      </c>
      <c r="B415" s="26">
        <v>0.49990459528220704</v>
      </c>
      <c r="C415" s="14">
        <f t="shared" si="91"/>
        <v>2.0049344814410772</v>
      </c>
      <c r="D415" s="15">
        <f t="shared" si="92"/>
        <v>2.0003816917015498</v>
      </c>
      <c r="E415" s="11">
        <v>4.26320667284521E-2</v>
      </c>
      <c r="F415" s="7">
        <f t="shared" si="90"/>
        <v>1.0426320667284521</v>
      </c>
      <c r="G415" s="7">
        <f t="shared" si="93"/>
        <v>1.9229549381999314</v>
      </c>
      <c r="H415" s="7">
        <f t="shared" si="94"/>
        <v>1.9185883069741978</v>
      </c>
      <c r="I415">
        <v>2.4900000000000002</v>
      </c>
      <c r="J415">
        <v>1.56</v>
      </c>
      <c r="K415" s="7">
        <f t="shared" si="95"/>
        <v>2.5961538461538458</v>
      </c>
      <c r="L415" s="7">
        <f t="shared" si="96"/>
        <v>1.6265060240963853</v>
      </c>
      <c r="M415" s="16">
        <f t="shared" si="97"/>
        <v>0.38518518518518524</v>
      </c>
      <c r="N415" s="16">
        <f t="shared" si="98"/>
        <v>0.61481481481481493</v>
      </c>
      <c r="O415" s="13">
        <f t="shared" si="99"/>
        <v>1.2948821371398733</v>
      </c>
      <c r="P415" s="13">
        <f t="shared" si="100"/>
        <v>0.81309783569997529</v>
      </c>
      <c r="Q415" t="s">
        <v>66</v>
      </c>
      <c r="R415" t="s">
        <v>163</v>
      </c>
      <c r="S415" t="s">
        <v>408</v>
      </c>
      <c r="T415" s="8" t="s">
        <v>430</v>
      </c>
      <c r="U415" s="8" t="s">
        <v>32</v>
      </c>
      <c r="V415" s="36">
        <v>44282</v>
      </c>
      <c r="W415" s="17" t="s">
        <v>29</v>
      </c>
      <c r="X415" s="39">
        <v>3</v>
      </c>
      <c r="Y415" s="13" t="str">
        <f t="shared" si="101"/>
        <v>Y</v>
      </c>
    </row>
    <row r="416" spans="1:25" x14ac:dyDescent="0.25">
      <c r="A416" s="26">
        <v>0.51990793024728277</v>
      </c>
      <c r="B416" s="26">
        <v>0.47679290433665628</v>
      </c>
      <c r="C416" s="14">
        <f t="shared" si="91"/>
        <v>1.9234174780222568</v>
      </c>
      <c r="D416" s="15">
        <f t="shared" si="92"/>
        <v>2.0973466486277972</v>
      </c>
      <c r="E416" s="11">
        <v>4.2115467470917878E-2</v>
      </c>
      <c r="F416" s="7">
        <f t="shared" si="90"/>
        <v>1.0421154674709179</v>
      </c>
      <c r="G416" s="7">
        <f t="shared" si="93"/>
        <v>1.8456855675409436</v>
      </c>
      <c r="H416" s="7">
        <f t="shared" si="94"/>
        <v>2.0125856626212366</v>
      </c>
      <c r="I416">
        <v>2.11</v>
      </c>
      <c r="J416">
        <v>1.76</v>
      </c>
      <c r="K416" s="7">
        <f t="shared" si="95"/>
        <v>2.1988636363636367</v>
      </c>
      <c r="L416" s="7">
        <f t="shared" si="96"/>
        <v>1.8341232227488156</v>
      </c>
      <c r="M416" s="16">
        <f t="shared" si="97"/>
        <v>0.4547803617571059</v>
      </c>
      <c r="N416" s="16">
        <f t="shared" si="98"/>
        <v>0.54521963824289399</v>
      </c>
      <c r="O416" s="13">
        <f t="shared" si="99"/>
        <v>1.1432066420778322</v>
      </c>
      <c r="P416" s="13">
        <f t="shared" si="100"/>
        <v>0.87449693828571584</v>
      </c>
      <c r="Q416" t="s">
        <v>166</v>
      </c>
      <c r="R416" t="s">
        <v>177</v>
      </c>
      <c r="S416" t="s">
        <v>408</v>
      </c>
      <c r="T416" s="8" t="s">
        <v>430</v>
      </c>
      <c r="U416" s="8" t="s">
        <v>32</v>
      </c>
      <c r="V416" s="36">
        <v>44282</v>
      </c>
      <c r="W416" s="17" t="s">
        <v>429</v>
      </c>
      <c r="X416" s="39">
        <v>4</v>
      </c>
      <c r="Y416" s="13" t="str">
        <f t="shared" si="101"/>
        <v>Y</v>
      </c>
    </row>
    <row r="417" spans="1:25" x14ac:dyDescent="0.25">
      <c r="A417" s="26">
        <v>0.29033396813968704</v>
      </c>
      <c r="B417" s="26">
        <v>0.70939138140632241</v>
      </c>
      <c r="C417" s="14">
        <f t="shared" si="91"/>
        <v>3.4443093462590455</v>
      </c>
      <c r="D417" s="15">
        <f t="shared" si="92"/>
        <v>1.4096590770775435</v>
      </c>
      <c r="E417" s="11">
        <v>4.1666666666666741E-2</v>
      </c>
      <c r="F417" s="7">
        <f t="shared" si="90"/>
        <v>1.0416666666666667</v>
      </c>
      <c r="G417" s="7">
        <f t="shared" si="93"/>
        <v>3.3065369724086833</v>
      </c>
      <c r="H417" s="7">
        <f t="shared" si="94"/>
        <v>1.3532727139944416</v>
      </c>
      <c r="I417">
        <v>2.4</v>
      </c>
      <c r="J417">
        <v>1.6</v>
      </c>
      <c r="K417" s="7">
        <f t="shared" si="95"/>
        <v>2.5</v>
      </c>
      <c r="L417" s="7">
        <f t="shared" si="96"/>
        <v>1.666666666666667</v>
      </c>
      <c r="M417" s="16">
        <f t="shared" si="97"/>
        <v>0.4</v>
      </c>
      <c r="N417" s="16">
        <f t="shared" si="98"/>
        <v>0.59999999999999987</v>
      </c>
      <c r="O417" s="13">
        <f t="shared" si="99"/>
        <v>0.7258349203492177</v>
      </c>
      <c r="P417" s="13">
        <f t="shared" si="100"/>
        <v>1.1823189690105373</v>
      </c>
      <c r="Q417" t="s">
        <v>169</v>
      </c>
      <c r="R417" t="s">
        <v>179</v>
      </c>
      <c r="S417" t="s">
        <v>408</v>
      </c>
      <c r="T417" s="8" t="s">
        <v>432</v>
      </c>
      <c r="U417" s="8" t="s">
        <v>421</v>
      </c>
      <c r="V417" s="36">
        <v>44282</v>
      </c>
      <c r="W417" s="48" t="s">
        <v>421</v>
      </c>
      <c r="X417" s="39">
        <v>2</v>
      </c>
      <c r="Y417" s="13" t="str">
        <f t="shared" si="101"/>
        <v>N</v>
      </c>
    </row>
    <row r="418" spans="1:25" x14ac:dyDescent="0.25">
      <c r="A418" s="26">
        <v>0.14798131804992212</v>
      </c>
      <c r="B418" s="26">
        <v>0.85195629228193992</v>
      </c>
      <c r="C418" s="14">
        <f t="shared" si="91"/>
        <v>6.7576097657316838</v>
      </c>
      <c r="D418" s="15">
        <f t="shared" si="92"/>
        <v>1.1737691347070509</v>
      </c>
      <c r="E418" s="11">
        <v>4.3410041841004166E-2</v>
      </c>
      <c r="F418" s="7">
        <f t="shared" si="90"/>
        <v>1.0434100418410042</v>
      </c>
      <c r="G418" s="7">
        <f t="shared" si="93"/>
        <v>6.476466101292722</v>
      </c>
      <c r="H418" s="7">
        <f t="shared" si="94"/>
        <v>1.1249356318595896</v>
      </c>
      <c r="I418">
        <v>2.39</v>
      </c>
      <c r="J418">
        <v>1.6</v>
      </c>
      <c r="K418" s="7">
        <f t="shared" si="95"/>
        <v>2.4937499999999999</v>
      </c>
      <c r="L418" s="7">
        <f t="shared" si="96"/>
        <v>1.6694560669456067</v>
      </c>
      <c r="M418" s="16">
        <f t="shared" si="97"/>
        <v>0.40100250626566419</v>
      </c>
      <c r="N418" s="16">
        <f t="shared" si="98"/>
        <v>0.59899749373433586</v>
      </c>
      <c r="O418" s="13">
        <f t="shared" si="99"/>
        <v>0.36902841188699326</v>
      </c>
      <c r="P418" s="13">
        <f t="shared" si="100"/>
        <v>1.4223036009225694</v>
      </c>
      <c r="Q418" t="s">
        <v>171</v>
      </c>
      <c r="R418" t="s">
        <v>178</v>
      </c>
      <c r="S418" t="s">
        <v>408</v>
      </c>
      <c r="T418" s="8" t="s">
        <v>430</v>
      </c>
      <c r="U418" s="8" t="s">
        <v>424</v>
      </c>
      <c r="V418" s="36">
        <v>44282</v>
      </c>
      <c r="W418" s="17" t="s">
        <v>33</v>
      </c>
      <c r="X418" s="39">
        <v>1</v>
      </c>
      <c r="Y418" s="13" t="str">
        <f t="shared" si="101"/>
        <v>N</v>
      </c>
    </row>
    <row r="419" spans="1:25" x14ac:dyDescent="0.25">
      <c r="A419" s="26">
        <v>0.53222807930851124</v>
      </c>
      <c r="B419" s="26">
        <v>0.46608003468260278</v>
      </c>
      <c r="C419" s="14">
        <f t="shared" si="91"/>
        <v>1.8788937278529796</v>
      </c>
      <c r="D419" s="15">
        <f t="shared" si="92"/>
        <v>2.1455542516018582</v>
      </c>
      <c r="E419" s="11">
        <v>4.3510917967702012E-2</v>
      </c>
      <c r="F419" s="7">
        <f t="shared" si="90"/>
        <v>1.043510917967702</v>
      </c>
      <c r="G419" s="7">
        <f t="shared" si="93"/>
        <v>1.8005501384808067</v>
      </c>
      <c r="H419" s="7">
        <f t="shared" si="94"/>
        <v>2.0560918095427785</v>
      </c>
      <c r="I419">
        <v>2.1800000000000002</v>
      </c>
      <c r="J419">
        <v>1.71</v>
      </c>
      <c r="K419" s="7">
        <f t="shared" si="95"/>
        <v>2.2748538011695905</v>
      </c>
      <c r="L419" s="7">
        <f t="shared" si="96"/>
        <v>1.7844036697247705</v>
      </c>
      <c r="M419" s="16">
        <f t="shared" si="97"/>
        <v>0.43958868894601544</v>
      </c>
      <c r="N419" s="16">
        <f t="shared" si="98"/>
        <v>0.56041131105398467</v>
      </c>
      <c r="O419" s="13">
        <f t="shared" si="99"/>
        <v>1.2107410693041571</v>
      </c>
      <c r="P419" s="13">
        <f t="shared" si="100"/>
        <v>0.83167492427308465</v>
      </c>
      <c r="Q419" t="s">
        <v>162</v>
      </c>
      <c r="R419" t="s">
        <v>175</v>
      </c>
      <c r="S419" t="s">
        <v>408</v>
      </c>
      <c r="T419" s="8" t="s">
        <v>430</v>
      </c>
      <c r="U419" s="8" t="s">
        <v>32</v>
      </c>
      <c r="V419" s="36">
        <v>44282</v>
      </c>
      <c r="W419" s="48" t="s">
        <v>32</v>
      </c>
      <c r="X419" s="39">
        <v>3</v>
      </c>
      <c r="Y419" s="13" t="str">
        <f t="shared" si="101"/>
        <v>Y</v>
      </c>
    </row>
    <row r="420" spans="1:25" x14ac:dyDescent="0.25">
      <c r="A420" s="26">
        <v>0.35033725880915251</v>
      </c>
      <c r="B420" s="26">
        <v>0.64939215489157243</v>
      </c>
      <c r="C420" s="14">
        <f t="shared" si="91"/>
        <v>2.8543923743627668</v>
      </c>
      <c r="D420" s="15">
        <f t="shared" si="92"/>
        <v>1.5399015717505362</v>
      </c>
      <c r="E420" s="11">
        <v>4.3246839654025315E-2</v>
      </c>
      <c r="F420" s="7">
        <f t="shared" si="90"/>
        <v>1.0432468396540253</v>
      </c>
      <c r="G420" s="7">
        <f t="shared" si="93"/>
        <v>2.7360661598643103</v>
      </c>
      <c r="H420" s="7">
        <f t="shared" si="94"/>
        <v>1.4760663662889386</v>
      </c>
      <c r="I420">
        <v>2.25</v>
      </c>
      <c r="J420">
        <v>1.67</v>
      </c>
      <c r="K420" s="7">
        <f t="shared" si="95"/>
        <v>2.3473053892215567</v>
      </c>
      <c r="L420" s="7">
        <f t="shared" si="96"/>
        <v>1.7422222222222221</v>
      </c>
      <c r="M420" s="16">
        <f t="shared" si="97"/>
        <v>0.42602040816326531</v>
      </c>
      <c r="N420" s="16">
        <f t="shared" si="98"/>
        <v>0.57397959183673475</v>
      </c>
      <c r="O420" s="13">
        <f t="shared" si="99"/>
        <v>0.82234853564783106</v>
      </c>
      <c r="P420" s="13">
        <f t="shared" si="100"/>
        <v>1.1313854431888728</v>
      </c>
      <c r="Q420" t="s">
        <v>173</v>
      </c>
      <c r="R420" t="s">
        <v>168</v>
      </c>
      <c r="S420" t="s">
        <v>408</v>
      </c>
      <c r="T420" s="8" t="s">
        <v>432</v>
      </c>
      <c r="U420" s="8" t="s">
        <v>421</v>
      </c>
      <c r="V420" s="36">
        <v>44282</v>
      </c>
      <c r="W420" s="17" t="s">
        <v>424</v>
      </c>
      <c r="X420" s="39">
        <v>1</v>
      </c>
      <c r="Y420" s="13" t="str">
        <f t="shared" si="101"/>
        <v>N</v>
      </c>
    </row>
    <row r="421" spans="1:25" x14ac:dyDescent="0.25">
      <c r="A421" s="26">
        <v>0.20601208898400797</v>
      </c>
      <c r="B421" s="26">
        <v>0.79388976050514537</v>
      </c>
      <c r="C421" s="14">
        <f t="shared" si="91"/>
        <v>4.8540840730838211</v>
      </c>
      <c r="D421" s="15">
        <f t="shared" si="92"/>
        <v>1.2596207304194331</v>
      </c>
      <c r="E421" s="11">
        <v>4.1986687147977486E-2</v>
      </c>
      <c r="F421" s="7">
        <f t="shared" si="90"/>
        <v>1.0419866871479775</v>
      </c>
      <c r="G421" s="7">
        <f t="shared" si="93"/>
        <v>4.6584895305811802</v>
      </c>
      <c r="H421" s="7">
        <f t="shared" si="94"/>
        <v>1.208864514255112</v>
      </c>
      <c r="I421">
        <v>2.52</v>
      </c>
      <c r="J421">
        <v>1.55</v>
      </c>
      <c r="K421" s="7">
        <f t="shared" si="95"/>
        <v>2.6258064516129034</v>
      </c>
      <c r="L421" s="7">
        <f t="shared" si="96"/>
        <v>1.6150793650793651</v>
      </c>
      <c r="M421" s="16">
        <f t="shared" si="97"/>
        <v>0.38083538083538082</v>
      </c>
      <c r="N421" s="16">
        <f t="shared" si="98"/>
        <v>0.61916461916461918</v>
      </c>
      <c r="O421" s="13">
        <f t="shared" si="99"/>
        <v>0.54094787236445974</v>
      </c>
      <c r="P421" s="13">
        <f t="shared" si="100"/>
        <v>1.2821949703396593</v>
      </c>
      <c r="Q421" t="s">
        <v>170</v>
      </c>
      <c r="R421" t="s">
        <v>164</v>
      </c>
      <c r="S421" t="s">
        <v>408</v>
      </c>
      <c r="T421" s="8" t="s">
        <v>432</v>
      </c>
      <c r="U421" s="8" t="s">
        <v>421</v>
      </c>
      <c r="V421" s="36">
        <v>44282</v>
      </c>
      <c r="W421" s="17" t="s">
        <v>32</v>
      </c>
      <c r="X421" s="39">
        <v>3</v>
      </c>
      <c r="Y421" s="13" t="str">
        <f t="shared" si="101"/>
        <v>Y</v>
      </c>
    </row>
    <row r="422" spans="1:25" x14ac:dyDescent="0.25">
      <c r="A422" s="26">
        <v>0.39648264727502114</v>
      </c>
      <c r="B422" s="26">
        <v>0.60293819889395295</v>
      </c>
      <c r="C422" s="14">
        <f t="shared" si="91"/>
        <v>2.5221784783593506</v>
      </c>
      <c r="D422" s="15">
        <f t="shared" si="92"/>
        <v>1.6585447759561902</v>
      </c>
      <c r="E422" s="11">
        <v>4.2780748663101553E-2</v>
      </c>
      <c r="F422" s="7">
        <f t="shared" si="90"/>
        <v>1.0427807486631016</v>
      </c>
      <c r="G422" s="7">
        <f t="shared" si="93"/>
        <v>2.4187044895035825</v>
      </c>
      <c r="H422" s="7">
        <f t="shared" si="94"/>
        <v>1.5905019133528595</v>
      </c>
      <c r="I422">
        <v>2.2000000000000002</v>
      </c>
      <c r="J422">
        <v>1.7</v>
      </c>
      <c r="K422" s="7">
        <f t="shared" si="95"/>
        <v>2.2941176470588238</v>
      </c>
      <c r="L422" s="7">
        <f t="shared" si="96"/>
        <v>1.7727272727272725</v>
      </c>
      <c r="M422" s="16">
        <f t="shared" si="97"/>
        <v>0.43589743589743585</v>
      </c>
      <c r="N422" s="16">
        <f t="shared" si="98"/>
        <v>0.56410256410256421</v>
      </c>
      <c r="O422" s="13">
        <f t="shared" si="99"/>
        <v>0.90957783786622504</v>
      </c>
      <c r="P422" s="13">
        <f t="shared" si="100"/>
        <v>1.0688449889483709</v>
      </c>
      <c r="Q422" t="s">
        <v>174</v>
      </c>
      <c r="R422" t="s">
        <v>180</v>
      </c>
      <c r="S422" t="s">
        <v>408</v>
      </c>
      <c r="T422" s="8" t="s">
        <v>432</v>
      </c>
      <c r="U422" s="8" t="s">
        <v>421</v>
      </c>
      <c r="V422" s="36">
        <v>44282</v>
      </c>
      <c r="W422" s="48" t="s">
        <v>421</v>
      </c>
      <c r="X422" s="39">
        <v>2</v>
      </c>
      <c r="Y422" s="13" t="str">
        <f t="shared" si="101"/>
        <v>N</v>
      </c>
    </row>
    <row r="423" spans="1:25" x14ac:dyDescent="0.25">
      <c r="A423" s="26">
        <v>0.37256430887149661</v>
      </c>
      <c r="B423" s="26">
        <v>0.62585191741392687</v>
      </c>
      <c r="C423" s="14">
        <f t="shared" si="91"/>
        <v>2.6841003719036221</v>
      </c>
      <c r="D423" s="15">
        <f t="shared" si="92"/>
        <v>1.5978220601002306</v>
      </c>
      <c r="E423" s="11">
        <v>4.8154753738510081E-2</v>
      </c>
      <c r="F423" s="7">
        <f t="shared" si="90"/>
        <v>1.0481547537385101</v>
      </c>
      <c r="G423" s="7">
        <f t="shared" si="93"/>
        <v>2.5607863364928667</v>
      </c>
      <c r="H423" s="7">
        <f t="shared" si="94"/>
        <v>1.5244142665013849</v>
      </c>
      <c r="I423">
        <v>1.85</v>
      </c>
      <c r="J423">
        <v>1.97</v>
      </c>
      <c r="K423" s="7">
        <f t="shared" si="95"/>
        <v>1.9390862944162437</v>
      </c>
      <c r="L423" s="7">
        <f t="shared" si="96"/>
        <v>2.0648648648648646</v>
      </c>
      <c r="M423" s="16">
        <f t="shared" si="97"/>
        <v>0.51570680628272247</v>
      </c>
      <c r="N423" s="16">
        <f t="shared" si="98"/>
        <v>0.48429319371727753</v>
      </c>
      <c r="O423" s="13">
        <f t="shared" si="99"/>
        <v>0.72243434512137927</v>
      </c>
      <c r="P423" s="13">
        <f t="shared" si="100"/>
        <v>1.2922996348763247</v>
      </c>
      <c r="Q423" t="s">
        <v>186</v>
      </c>
      <c r="R423" t="s">
        <v>195</v>
      </c>
      <c r="S423" t="s">
        <v>413</v>
      </c>
      <c r="T423" s="8" t="s">
        <v>430</v>
      </c>
      <c r="U423" s="8" t="s">
        <v>32</v>
      </c>
      <c r="V423" s="36">
        <v>44282</v>
      </c>
      <c r="W423" s="17" t="s">
        <v>424</v>
      </c>
      <c r="X423" s="39">
        <v>1</v>
      </c>
      <c r="Y423" s="13" t="str">
        <f t="shared" si="101"/>
        <v>N</v>
      </c>
    </row>
    <row r="424" spans="1:25" x14ac:dyDescent="0.25">
      <c r="A424" s="26">
        <v>0.39830474542873223</v>
      </c>
      <c r="B424" s="26">
        <v>0.60081269126914227</v>
      </c>
      <c r="C424" s="14">
        <f t="shared" si="91"/>
        <v>2.5106404366927828</v>
      </c>
      <c r="D424" s="15">
        <f t="shared" si="92"/>
        <v>1.6644122445010674</v>
      </c>
      <c r="E424" s="11">
        <v>4.7579871109282745E-2</v>
      </c>
      <c r="F424" s="7">
        <f t="shared" si="90"/>
        <v>1.0475798711092827</v>
      </c>
      <c r="G424" s="7">
        <f t="shared" si="93"/>
        <v>2.3966100398953492</v>
      </c>
      <c r="H424" s="7">
        <f t="shared" si="94"/>
        <v>1.5888165574798803</v>
      </c>
      <c r="I424">
        <v>1.95</v>
      </c>
      <c r="J424">
        <v>1.87</v>
      </c>
      <c r="K424" s="7">
        <f t="shared" si="95"/>
        <v>2.0427807486631013</v>
      </c>
      <c r="L424" s="7">
        <f t="shared" si="96"/>
        <v>1.9589743589743589</v>
      </c>
      <c r="M424" s="16">
        <f t="shared" si="97"/>
        <v>0.48952879581151837</v>
      </c>
      <c r="N424" s="16">
        <f t="shared" si="98"/>
        <v>0.51047120418848169</v>
      </c>
      <c r="O424" s="13">
        <f t="shared" si="99"/>
        <v>0.81364926606297161</v>
      </c>
      <c r="P424" s="13">
        <f t="shared" si="100"/>
        <v>1.1769766567426274</v>
      </c>
      <c r="Q424" t="s">
        <v>185</v>
      </c>
      <c r="R424" t="s">
        <v>182</v>
      </c>
      <c r="S424" t="s">
        <v>413</v>
      </c>
      <c r="T424" s="8" t="s">
        <v>432</v>
      </c>
      <c r="U424" s="8" t="s">
        <v>421</v>
      </c>
      <c r="V424" s="36">
        <v>44282</v>
      </c>
      <c r="W424" s="17" t="s">
        <v>424</v>
      </c>
      <c r="X424" s="39">
        <v>1</v>
      </c>
      <c r="Y424" s="13" t="str">
        <f t="shared" si="101"/>
        <v>N</v>
      </c>
    </row>
    <row r="425" spans="1:25" x14ac:dyDescent="0.25">
      <c r="A425" s="26">
        <v>0.39356060478655625</v>
      </c>
      <c r="B425" s="26">
        <v>0.60608714203548475</v>
      </c>
      <c r="C425" s="14">
        <f t="shared" si="91"/>
        <v>2.5409047242986635</v>
      </c>
      <c r="D425" s="15">
        <f t="shared" si="92"/>
        <v>1.6499277589714199</v>
      </c>
      <c r="E425" s="11">
        <v>5.2197802197802012E-2</v>
      </c>
      <c r="F425" s="7">
        <f t="shared" si="90"/>
        <v>1.052197802197802</v>
      </c>
      <c r="G425" s="7">
        <f t="shared" si="93"/>
        <v>2.4148546204822812</v>
      </c>
      <c r="H425" s="7">
        <f t="shared" si="94"/>
        <v>1.5680775568292349</v>
      </c>
      <c r="I425">
        <v>2.08</v>
      </c>
      <c r="J425">
        <v>1.75</v>
      </c>
      <c r="K425" s="7">
        <f t="shared" si="95"/>
        <v>2.1885714285714282</v>
      </c>
      <c r="L425" s="7">
        <f t="shared" si="96"/>
        <v>1.8413461538461535</v>
      </c>
      <c r="M425" s="16">
        <f t="shared" si="97"/>
        <v>0.45691906005221938</v>
      </c>
      <c r="N425" s="16">
        <f t="shared" si="98"/>
        <v>0.54308093994778073</v>
      </c>
      <c r="O425" s="13">
        <f t="shared" si="99"/>
        <v>0.86133549504714868</v>
      </c>
      <c r="P425" s="13">
        <f t="shared" si="100"/>
        <v>1.1160162278826471</v>
      </c>
      <c r="Q425" t="s">
        <v>187</v>
      </c>
      <c r="R425" t="s">
        <v>190</v>
      </c>
      <c r="S425" t="s">
        <v>413</v>
      </c>
      <c r="T425" s="8" t="s">
        <v>432</v>
      </c>
      <c r="U425" s="8" t="s">
        <v>421</v>
      </c>
      <c r="V425" s="36">
        <v>44282</v>
      </c>
      <c r="W425" s="17" t="s">
        <v>425</v>
      </c>
      <c r="X425" s="39">
        <v>4</v>
      </c>
      <c r="Y425" s="13" t="str">
        <f t="shared" si="101"/>
        <v>Y</v>
      </c>
    </row>
    <row r="426" spans="1:25" x14ac:dyDescent="0.25">
      <c r="A426" s="26">
        <v>0.56786483006666644</v>
      </c>
      <c r="B426" s="26">
        <v>0.43036366006873472</v>
      </c>
      <c r="C426" s="14">
        <f t="shared" si="91"/>
        <v>1.7609824504937233</v>
      </c>
      <c r="D426" s="15">
        <f t="shared" si="92"/>
        <v>2.3236162640690594</v>
      </c>
      <c r="E426" s="11">
        <v>4.7378811142794408E-2</v>
      </c>
      <c r="F426" s="7">
        <f t="shared" si="90"/>
        <v>1.0473788111427944</v>
      </c>
      <c r="G426" s="7">
        <f t="shared" si="93"/>
        <v>1.6813233490682482</v>
      </c>
      <c r="H426" s="7">
        <f t="shared" si="94"/>
        <v>2.2185060833279251</v>
      </c>
      <c r="I426">
        <v>1.94</v>
      </c>
      <c r="J426">
        <v>1.88</v>
      </c>
      <c r="K426" s="7">
        <f t="shared" si="95"/>
        <v>2.0319148936170213</v>
      </c>
      <c r="L426" s="7">
        <f t="shared" si="96"/>
        <v>1.9690721649484533</v>
      </c>
      <c r="M426" s="16">
        <f t="shared" si="97"/>
        <v>0.49214659685863876</v>
      </c>
      <c r="N426" s="16">
        <f t="shared" si="98"/>
        <v>0.50785340314136129</v>
      </c>
      <c r="O426" s="13">
        <f t="shared" si="99"/>
        <v>1.1538530057737582</v>
      </c>
      <c r="P426" s="13">
        <f t="shared" si="100"/>
        <v>0.84741710384668378</v>
      </c>
      <c r="Q426" t="s">
        <v>191</v>
      </c>
      <c r="R426" t="s">
        <v>184</v>
      </c>
      <c r="S426" t="s">
        <v>413</v>
      </c>
      <c r="T426" s="8" t="s">
        <v>431</v>
      </c>
      <c r="U426" s="8" t="s">
        <v>29</v>
      </c>
      <c r="V426" s="36">
        <v>44282</v>
      </c>
      <c r="W426" s="17" t="s">
        <v>32</v>
      </c>
      <c r="X426" s="39">
        <v>3</v>
      </c>
      <c r="Y426" s="13" t="str">
        <f t="shared" si="101"/>
        <v>Y</v>
      </c>
    </row>
    <row r="427" spans="1:25" x14ac:dyDescent="0.25">
      <c r="A427" s="26">
        <v>0.45674845023336136</v>
      </c>
      <c r="B427" s="26">
        <v>0.54253836539220768</v>
      </c>
      <c r="C427" s="14">
        <f t="shared" si="91"/>
        <v>2.1893889283895351</v>
      </c>
      <c r="D427" s="15">
        <f t="shared" si="92"/>
        <v>1.8431876228275352</v>
      </c>
      <c r="E427" s="11">
        <v>5.1993831240361388E-2</v>
      </c>
      <c r="F427" s="7">
        <f t="shared" si="90"/>
        <v>1.0519938312403614</v>
      </c>
      <c r="G427" s="7">
        <f t="shared" si="93"/>
        <v>2.0811803865885024</v>
      </c>
      <c r="H427" s="7">
        <f t="shared" si="94"/>
        <v>1.7520897633537553</v>
      </c>
      <c r="I427">
        <v>2.04</v>
      </c>
      <c r="J427">
        <v>1.78</v>
      </c>
      <c r="K427" s="7">
        <f t="shared" si="95"/>
        <v>2.1460674157303372</v>
      </c>
      <c r="L427" s="7">
        <f t="shared" si="96"/>
        <v>1.8725490196078434</v>
      </c>
      <c r="M427" s="16">
        <f t="shared" si="97"/>
        <v>0.46596858638743455</v>
      </c>
      <c r="N427" s="16">
        <f t="shared" si="98"/>
        <v>0.53403141361256534</v>
      </c>
      <c r="O427" s="13">
        <f t="shared" si="99"/>
        <v>0.98021296623114651</v>
      </c>
      <c r="P427" s="13">
        <f t="shared" si="100"/>
        <v>1.0159296842148204</v>
      </c>
      <c r="Q427" t="s">
        <v>193</v>
      </c>
      <c r="R427" t="s">
        <v>202</v>
      </c>
      <c r="S427" t="s">
        <v>413</v>
      </c>
      <c r="T427" s="8" t="s">
        <v>432</v>
      </c>
      <c r="U427" s="8" t="s">
        <v>421</v>
      </c>
      <c r="V427" s="36">
        <v>44282</v>
      </c>
      <c r="W427" s="17" t="s">
        <v>424</v>
      </c>
      <c r="X427" s="39">
        <v>1</v>
      </c>
      <c r="Y427" s="13" t="str">
        <f t="shared" si="101"/>
        <v>N</v>
      </c>
    </row>
    <row r="428" spans="1:25" x14ac:dyDescent="0.25">
      <c r="A428" s="26">
        <v>0.16388414646633068</v>
      </c>
      <c r="B428" s="26">
        <v>0.83607623481182836</v>
      </c>
      <c r="C428" s="14">
        <f t="shared" si="91"/>
        <v>6.1018714839842421</v>
      </c>
      <c r="D428" s="15">
        <f t="shared" si="92"/>
        <v>1.196063179842763</v>
      </c>
      <c r="E428" s="11">
        <v>4.7535692795798834E-2</v>
      </c>
      <c r="F428" s="7">
        <f t="shared" si="90"/>
        <v>1.0475356927957988</v>
      </c>
      <c r="G428" s="7">
        <f t="shared" si="93"/>
        <v>5.8249771592018771</v>
      </c>
      <c r="H428" s="7">
        <f t="shared" si="94"/>
        <v>1.1417875190968956</v>
      </c>
      <c r="I428">
        <v>2.02</v>
      </c>
      <c r="J428">
        <v>1.81</v>
      </c>
      <c r="K428" s="7">
        <f t="shared" si="95"/>
        <v>2.1160220994475138</v>
      </c>
      <c r="L428" s="7">
        <f t="shared" si="96"/>
        <v>1.8960396039603959</v>
      </c>
      <c r="M428" s="16">
        <f t="shared" si="97"/>
        <v>0.47258485639686681</v>
      </c>
      <c r="N428" s="16">
        <f t="shared" si="98"/>
        <v>0.52741514360313313</v>
      </c>
      <c r="O428" s="13">
        <f t="shared" si="99"/>
        <v>0.34678247567184883</v>
      </c>
      <c r="P428" s="13">
        <f t="shared" si="100"/>
        <v>1.5852336531333182</v>
      </c>
      <c r="Q428" t="s">
        <v>198</v>
      </c>
      <c r="R428" t="s">
        <v>189</v>
      </c>
      <c r="S428" t="s">
        <v>413</v>
      </c>
      <c r="T428" s="8" t="s">
        <v>432</v>
      </c>
      <c r="U428" s="8" t="s">
        <v>421</v>
      </c>
      <c r="V428" s="36">
        <v>44282</v>
      </c>
      <c r="W428" s="48" t="s">
        <v>421</v>
      </c>
      <c r="X428" s="38" t="s">
        <v>431</v>
      </c>
      <c r="Y428" s="13" t="str">
        <f t="shared" si="101"/>
        <v>Y</v>
      </c>
    </row>
    <row r="429" spans="1:25" x14ac:dyDescent="0.25">
      <c r="A429" s="26">
        <v>0.29787110136011691</v>
      </c>
      <c r="B429" s="26">
        <v>0.70187362681015475</v>
      </c>
      <c r="C429" s="14">
        <f t="shared" si="91"/>
        <v>3.357156821973915</v>
      </c>
      <c r="D429" s="15">
        <f t="shared" si="92"/>
        <v>1.4247579076945194</v>
      </c>
      <c r="E429" s="11">
        <v>5.0049608642928067E-2</v>
      </c>
      <c r="F429" s="7">
        <f t="shared" si="90"/>
        <v>1.0500496086429281</v>
      </c>
      <c r="G429" s="7">
        <f t="shared" si="93"/>
        <v>3.1971411582283866</v>
      </c>
      <c r="H429" s="7">
        <f t="shared" si="94"/>
        <v>1.3568481869498146</v>
      </c>
      <c r="I429">
        <v>1.93</v>
      </c>
      <c r="J429">
        <v>1.88</v>
      </c>
      <c r="K429" s="7">
        <f t="shared" si="95"/>
        <v>2.0265957446808511</v>
      </c>
      <c r="L429" s="7">
        <f t="shared" si="96"/>
        <v>1.9740932642487046</v>
      </c>
      <c r="M429" s="16">
        <f t="shared" si="97"/>
        <v>0.49343832020997375</v>
      </c>
      <c r="N429" s="16">
        <f t="shared" si="98"/>
        <v>0.50656167979002631</v>
      </c>
      <c r="O429" s="13">
        <f t="shared" si="99"/>
        <v>0.6036643064798114</v>
      </c>
      <c r="P429" s="13">
        <f t="shared" si="100"/>
        <v>1.3855639990397357</v>
      </c>
      <c r="Q429" t="s">
        <v>192</v>
      </c>
      <c r="R429" t="s">
        <v>201</v>
      </c>
      <c r="S429" t="s">
        <v>413</v>
      </c>
      <c r="T429" s="8" t="s">
        <v>432</v>
      </c>
      <c r="U429" s="8" t="s">
        <v>421</v>
      </c>
      <c r="V429" s="36">
        <v>44282</v>
      </c>
      <c r="W429" s="17" t="s">
        <v>427</v>
      </c>
      <c r="X429" s="38" t="s">
        <v>491</v>
      </c>
      <c r="Y429" s="13" t="str">
        <f t="shared" si="101"/>
        <v>Y</v>
      </c>
    </row>
    <row r="430" spans="1:25" x14ac:dyDescent="0.25">
      <c r="A430" s="26">
        <v>0.75088778785563526</v>
      </c>
      <c r="B430" s="26">
        <v>0.20021277574301727</v>
      </c>
      <c r="C430" s="14">
        <f t="shared" si="91"/>
        <v>1.3317569098517004</v>
      </c>
      <c r="D430" s="15">
        <f t="shared" si="92"/>
        <v>4.9946862595998773</v>
      </c>
      <c r="E430" s="11">
        <v>5.0840131827759594E-2</v>
      </c>
      <c r="F430" s="7">
        <f t="shared" si="90"/>
        <v>1.0508401318277596</v>
      </c>
      <c r="G430" s="7">
        <f t="shared" si="93"/>
        <v>1.2673258943159444</v>
      </c>
      <c r="H430" s="7">
        <f t="shared" si="94"/>
        <v>4.7530410271945565</v>
      </c>
      <c r="I430">
        <v>1.66</v>
      </c>
      <c r="J430">
        <v>2.23</v>
      </c>
      <c r="K430" s="7">
        <f t="shared" si="95"/>
        <v>1.7443946188340809</v>
      </c>
      <c r="L430" s="7">
        <f t="shared" si="96"/>
        <v>2.3433734939759039</v>
      </c>
      <c r="M430" s="16">
        <f t="shared" si="97"/>
        <v>0.57326478149100257</v>
      </c>
      <c r="N430" s="16">
        <f t="shared" si="98"/>
        <v>0.42673521850899737</v>
      </c>
      <c r="O430" s="13">
        <f t="shared" si="99"/>
        <v>1.3098446164835971</v>
      </c>
      <c r="P430" s="13">
        <f t="shared" si="100"/>
        <v>0.46917331183152844</v>
      </c>
      <c r="Q430" t="s">
        <v>199</v>
      </c>
      <c r="R430" t="s">
        <v>181</v>
      </c>
      <c r="S430" t="s">
        <v>413</v>
      </c>
      <c r="T430" s="8" t="s">
        <v>430</v>
      </c>
      <c r="U430" s="8" t="s">
        <v>428</v>
      </c>
      <c r="V430" s="36">
        <v>44282</v>
      </c>
      <c r="W430" s="48" t="s">
        <v>428</v>
      </c>
      <c r="X430" s="38" t="s">
        <v>490</v>
      </c>
      <c r="Y430" s="13" t="str">
        <f t="shared" si="101"/>
        <v>Y</v>
      </c>
    </row>
    <row r="431" spans="1:25" x14ac:dyDescent="0.25">
      <c r="A431" s="26">
        <v>0.61023560303953639</v>
      </c>
      <c r="B431" s="26">
        <v>0.38560226700268863</v>
      </c>
      <c r="C431" s="14">
        <f t="shared" si="91"/>
        <v>1.6387113354564651</v>
      </c>
      <c r="D431" s="15">
        <f t="shared" si="92"/>
        <v>2.593345749165493</v>
      </c>
      <c r="E431" s="11">
        <v>4.852876592007016E-2</v>
      </c>
      <c r="F431" s="7">
        <f t="shared" si="90"/>
        <v>1.0485287659200702</v>
      </c>
      <c r="G431" s="7">
        <f t="shared" si="93"/>
        <v>1.5628673134384801</v>
      </c>
      <c r="H431" s="7">
        <f t="shared" si="94"/>
        <v>2.473318647476368</v>
      </c>
      <c r="I431">
        <v>1.84</v>
      </c>
      <c r="J431">
        <v>1.98</v>
      </c>
      <c r="K431" s="7">
        <f t="shared" si="95"/>
        <v>1.9292929292929293</v>
      </c>
      <c r="L431" s="7">
        <f t="shared" si="96"/>
        <v>2.0760869565217388</v>
      </c>
      <c r="M431" s="16">
        <f t="shared" si="97"/>
        <v>0.51832460732984298</v>
      </c>
      <c r="N431" s="16">
        <f t="shared" si="98"/>
        <v>0.48167539267015713</v>
      </c>
      <c r="O431" s="13">
        <f t="shared" si="99"/>
        <v>1.1773232341469844</v>
      </c>
      <c r="P431" s="13">
        <f t="shared" si="100"/>
        <v>0.80054383692949471</v>
      </c>
      <c r="Q431" t="s">
        <v>188</v>
      </c>
      <c r="R431" t="s">
        <v>452</v>
      </c>
      <c r="S431" t="s">
        <v>413</v>
      </c>
      <c r="T431" s="8" t="s">
        <v>430</v>
      </c>
      <c r="U431" s="8" t="s">
        <v>32</v>
      </c>
      <c r="V431" s="36">
        <v>44282</v>
      </c>
      <c r="W431" s="17" t="s">
        <v>33</v>
      </c>
      <c r="X431" s="38" t="s">
        <v>430</v>
      </c>
      <c r="Y431" s="13" t="str">
        <f t="shared" si="101"/>
        <v>Y</v>
      </c>
    </row>
    <row r="432" spans="1:25" x14ac:dyDescent="0.25">
      <c r="A432" s="26">
        <v>0.65319892526373191</v>
      </c>
      <c r="B432" s="26">
        <v>0.34011159733393603</v>
      </c>
      <c r="C432" s="14">
        <f t="shared" si="91"/>
        <v>1.5309271974019947</v>
      </c>
      <c r="D432" s="15">
        <f t="shared" si="92"/>
        <v>2.9402114124857595</v>
      </c>
      <c r="E432" s="11">
        <v>3.9024126949857019E-2</v>
      </c>
      <c r="F432" s="7">
        <f t="shared" si="90"/>
        <v>1.039024126949857</v>
      </c>
      <c r="G432" s="7">
        <f t="shared" si="93"/>
        <v>1.4734279577281431</v>
      </c>
      <c r="H432" s="7">
        <f t="shared" si="94"/>
        <v>2.8297816539804499</v>
      </c>
      <c r="I432">
        <v>1.91</v>
      </c>
      <c r="J432">
        <v>1.94</v>
      </c>
      <c r="K432" s="7">
        <f t="shared" si="95"/>
        <v>1.9845360824742269</v>
      </c>
      <c r="L432" s="7">
        <f t="shared" si="96"/>
        <v>2.0157068062827226</v>
      </c>
      <c r="M432" s="16">
        <f t="shared" si="97"/>
        <v>0.50389610389610384</v>
      </c>
      <c r="N432" s="16">
        <f t="shared" si="98"/>
        <v>0.4961038961038961</v>
      </c>
      <c r="O432" s="13">
        <f t="shared" si="99"/>
        <v>1.2962968362192617</v>
      </c>
      <c r="P432" s="13">
        <f t="shared" si="100"/>
        <v>0.68556526164170362</v>
      </c>
      <c r="Q432" t="s">
        <v>270</v>
      </c>
      <c r="R432" t="s">
        <v>269</v>
      </c>
      <c r="S432" t="s">
        <v>417</v>
      </c>
      <c r="T432" s="8" t="s">
        <v>431</v>
      </c>
      <c r="U432" s="8" t="s">
        <v>29</v>
      </c>
      <c r="V432" s="36">
        <v>44282</v>
      </c>
      <c r="W432" s="17" t="s">
        <v>425</v>
      </c>
      <c r="X432" s="37">
        <v>4</v>
      </c>
      <c r="Y432" s="13" t="str">
        <f t="shared" si="101"/>
        <v>Y</v>
      </c>
    </row>
    <row r="433" spans="1:25" x14ac:dyDescent="0.25">
      <c r="A433" s="26">
        <v>0.78125243012643275</v>
      </c>
      <c r="B433" s="26">
        <v>0.11870016536027624</v>
      </c>
      <c r="C433" s="14">
        <f t="shared" si="91"/>
        <v>1.2799960184932373</v>
      </c>
      <c r="D433" s="15">
        <f t="shared" si="92"/>
        <v>8.4245880952635677</v>
      </c>
      <c r="E433" s="11">
        <v>4.1286079649250906E-2</v>
      </c>
      <c r="F433" s="7">
        <f t="shared" si="90"/>
        <v>1.0412860796492509</v>
      </c>
      <c r="G433" s="7">
        <f t="shared" si="93"/>
        <v>1.2292452991635054</v>
      </c>
      <c r="H433" s="7">
        <f t="shared" si="94"/>
        <v>8.0905605672759258</v>
      </c>
      <c r="I433">
        <v>1.61</v>
      </c>
      <c r="J433">
        <v>2.38</v>
      </c>
      <c r="K433" s="7">
        <f t="shared" si="95"/>
        <v>1.6764705882352942</v>
      </c>
      <c r="L433" s="7">
        <f t="shared" si="96"/>
        <v>2.4782608695652169</v>
      </c>
      <c r="M433" s="16">
        <f t="shared" si="97"/>
        <v>0.59649122807017541</v>
      </c>
      <c r="N433" s="16">
        <f t="shared" si="98"/>
        <v>0.40350877192982465</v>
      </c>
      <c r="O433" s="13">
        <f t="shared" si="99"/>
        <v>1.3097467210943139</v>
      </c>
      <c r="P433" s="13">
        <f t="shared" si="100"/>
        <v>0.29416997502329317</v>
      </c>
      <c r="Q433" t="s">
        <v>271</v>
      </c>
      <c r="R433" t="s">
        <v>274</v>
      </c>
      <c r="S433" t="s">
        <v>417</v>
      </c>
      <c r="T433" s="8" t="s">
        <v>430</v>
      </c>
      <c r="U433" s="8" t="s">
        <v>426</v>
      </c>
      <c r="V433" s="36">
        <v>44282</v>
      </c>
      <c r="W433" s="17" t="s">
        <v>34</v>
      </c>
      <c r="X433" s="37">
        <v>5</v>
      </c>
      <c r="Y433" s="13" t="str">
        <f t="shared" si="101"/>
        <v>Y</v>
      </c>
    </row>
    <row r="434" spans="1:25" x14ac:dyDescent="0.25">
      <c r="A434" s="26">
        <v>0.24299823139337232</v>
      </c>
      <c r="B434" s="26">
        <v>0.75667772499588026</v>
      </c>
      <c r="C434" s="14">
        <f t="shared" si="91"/>
        <v>4.1152562891750932</v>
      </c>
      <c r="D434" s="15">
        <f t="shared" si="92"/>
        <v>1.3215665890064947</v>
      </c>
      <c r="E434" s="11">
        <v>4.2938272915450382E-2</v>
      </c>
      <c r="F434" s="7">
        <f t="shared" si="90"/>
        <v>1.0429382729154504</v>
      </c>
      <c r="G434" s="7">
        <f t="shared" si="93"/>
        <v>3.945829198185645</v>
      </c>
      <c r="H434" s="7">
        <f t="shared" si="94"/>
        <v>1.2671570536117744</v>
      </c>
      <c r="I434">
        <v>2.27</v>
      </c>
      <c r="J434">
        <v>1.66</v>
      </c>
      <c r="K434" s="7">
        <f t="shared" si="95"/>
        <v>2.3674698795180724</v>
      </c>
      <c r="L434" s="7">
        <f t="shared" si="96"/>
        <v>1.7312775330396475</v>
      </c>
      <c r="M434" s="16">
        <f t="shared" si="97"/>
        <v>0.42239185750636132</v>
      </c>
      <c r="N434" s="16">
        <f t="shared" si="98"/>
        <v>0.57760814249363868</v>
      </c>
      <c r="O434" s="13">
        <f t="shared" si="99"/>
        <v>0.57529099359997182</v>
      </c>
      <c r="P434" s="13">
        <f t="shared" si="100"/>
        <v>1.3100191450369205</v>
      </c>
      <c r="Q434" t="s">
        <v>273</v>
      </c>
      <c r="R434" t="s">
        <v>276</v>
      </c>
      <c r="S434" t="s">
        <v>417</v>
      </c>
      <c r="T434" s="8" t="s">
        <v>430</v>
      </c>
      <c r="U434" s="8" t="s">
        <v>424</v>
      </c>
      <c r="V434" s="36">
        <v>44282</v>
      </c>
      <c r="W434" s="48" t="s">
        <v>424</v>
      </c>
      <c r="X434" s="37">
        <v>1</v>
      </c>
      <c r="Y434" s="13" t="str">
        <f t="shared" si="101"/>
        <v>N</v>
      </c>
    </row>
    <row r="435" spans="1:25" x14ac:dyDescent="0.25">
      <c r="A435" s="26">
        <v>0.33299962841351394</v>
      </c>
      <c r="B435" s="26">
        <v>0.66610320086749564</v>
      </c>
      <c r="C435" s="14">
        <f t="shared" si="91"/>
        <v>3.0030063539837197</v>
      </c>
      <c r="D435" s="15">
        <f t="shared" si="92"/>
        <v>1.5012688704958268</v>
      </c>
      <c r="E435" s="11">
        <v>3.9024126949857019E-2</v>
      </c>
      <c r="F435" s="7">
        <f t="shared" si="90"/>
        <v>1.039024126949857</v>
      </c>
      <c r="G435" s="7">
        <f t="shared" si="93"/>
        <v>2.8902181153379933</v>
      </c>
      <c r="H435" s="7">
        <f t="shared" si="94"/>
        <v>1.4448835513598017</v>
      </c>
      <c r="I435">
        <v>1.94</v>
      </c>
      <c r="J435">
        <v>1.91</v>
      </c>
      <c r="K435" s="7">
        <f t="shared" si="95"/>
        <v>2.0157068062827226</v>
      </c>
      <c r="L435" s="7">
        <f t="shared" si="96"/>
        <v>1.9845360824742269</v>
      </c>
      <c r="M435" s="16">
        <f t="shared" si="97"/>
        <v>0.4961038961038961</v>
      </c>
      <c r="N435" s="16">
        <f t="shared" si="98"/>
        <v>0.50389610389610384</v>
      </c>
      <c r="O435" s="13">
        <f t="shared" si="99"/>
        <v>0.67122961748273757</v>
      </c>
      <c r="P435" s="13">
        <f t="shared" si="100"/>
        <v>1.3219058367731227</v>
      </c>
      <c r="Q435" t="s">
        <v>277</v>
      </c>
      <c r="R435" t="s">
        <v>275</v>
      </c>
      <c r="S435" t="s">
        <v>417</v>
      </c>
      <c r="T435" s="8" t="s">
        <v>432</v>
      </c>
      <c r="U435" s="8" t="s">
        <v>421</v>
      </c>
      <c r="V435" s="36">
        <v>44282</v>
      </c>
      <c r="W435" s="17" t="s">
        <v>424</v>
      </c>
      <c r="X435" s="37">
        <v>1</v>
      </c>
      <c r="Y435" s="13" t="str">
        <f t="shared" si="101"/>
        <v>N</v>
      </c>
    </row>
    <row r="436" spans="1:25" x14ac:dyDescent="0.25">
      <c r="A436" s="26">
        <v>0.4376358557153619</v>
      </c>
      <c r="B436" s="26">
        <v>0.56138429558614278</v>
      </c>
      <c r="C436" s="14">
        <f t="shared" si="91"/>
        <v>2.2850047292523477</v>
      </c>
      <c r="D436" s="15">
        <f t="shared" si="92"/>
        <v>1.7813109626729002</v>
      </c>
      <c r="E436" s="11">
        <v>3.8968048359240282E-2</v>
      </c>
      <c r="F436" s="7">
        <f t="shared" si="90"/>
        <v>1.0389680483592403</v>
      </c>
      <c r="G436" s="7">
        <f t="shared" si="93"/>
        <v>2.1993022142123371</v>
      </c>
      <c r="H436" s="7">
        <f t="shared" si="94"/>
        <v>1.7145002346183631</v>
      </c>
      <c r="I436">
        <v>1.93</v>
      </c>
      <c r="J436">
        <v>1.92</v>
      </c>
      <c r="K436" s="7">
        <f t="shared" si="95"/>
        <v>2.0052083333333335</v>
      </c>
      <c r="L436" s="7">
        <f t="shared" si="96"/>
        <v>1.9948186528497414</v>
      </c>
      <c r="M436" s="16">
        <f t="shared" si="97"/>
        <v>0.49870129870129865</v>
      </c>
      <c r="N436" s="16">
        <f t="shared" si="98"/>
        <v>0.50129870129870124</v>
      </c>
      <c r="O436" s="13">
        <f t="shared" si="99"/>
        <v>0.87755106484590817</v>
      </c>
      <c r="P436" s="13">
        <f t="shared" si="100"/>
        <v>1.1198598642521502</v>
      </c>
      <c r="Q436" t="s">
        <v>278</v>
      </c>
      <c r="R436" t="s">
        <v>272</v>
      </c>
      <c r="S436" t="s">
        <v>417</v>
      </c>
      <c r="T436" s="8" t="s">
        <v>430</v>
      </c>
      <c r="U436" s="8" t="s">
        <v>32</v>
      </c>
      <c r="V436" s="36">
        <v>44282</v>
      </c>
      <c r="W436" s="17" t="s">
        <v>30</v>
      </c>
      <c r="X436" s="37">
        <v>5</v>
      </c>
      <c r="Y436" s="13" t="str">
        <f t="shared" si="101"/>
        <v>Y</v>
      </c>
    </row>
    <row r="437" spans="1:25" x14ac:dyDescent="0.25">
      <c r="A437" s="26">
        <v>6.2217602410806379E-2</v>
      </c>
      <c r="B437" s="26">
        <v>0.93778102876179936</v>
      </c>
      <c r="C437" s="14">
        <f t="shared" si="91"/>
        <v>16.072621914892579</v>
      </c>
      <c r="D437" s="15">
        <f t="shared" si="92"/>
        <v>1.0663470142068789</v>
      </c>
      <c r="E437" s="11">
        <v>5.0840131827759594E-2</v>
      </c>
      <c r="F437" s="7">
        <f t="shared" si="90"/>
        <v>1.0508401318277596</v>
      </c>
      <c r="G437" s="7">
        <f t="shared" si="93"/>
        <v>15.295021029447131</v>
      </c>
      <c r="H437" s="7">
        <f t="shared" si="94"/>
        <v>1.0147566522341964</v>
      </c>
      <c r="I437">
        <v>2.23</v>
      </c>
      <c r="J437">
        <v>1.66</v>
      </c>
      <c r="K437" s="7">
        <f t="shared" si="95"/>
        <v>2.3433734939759039</v>
      </c>
      <c r="L437" s="7">
        <f t="shared" si="96"/>
        <v>1.7443946188340809</v>
      </c>
      <c r="M437" s="16">
        <f t="shared" si="97"/>
        <v>0.42673521850899737</v>
      </c>
      <c r="N437" s="16">
        <f t="shared" si="98"/>
        <v>0.57326478149100257</v>
      </c>
      <c r="O437" s="13">
        <f t="shared" si="99"/>
        <v>0.14579908034821498</v>
      </c>
      <c r="P437" s="13">
        <f t="shared" si="100"/>
        <v>1.6358601802167712</v>
      </c>
      <c r="Q437" t="s">
        <v>466</v>
      </c>
      <c r="R437" t="s">
        <v>463</v>
      </c>
      <c r="S437" t="s">
        <v>458</v>
      </c>
      <c r="T437" s="8" t="s">
        <v>430</v>
      </c>
      <c r="U437" s="8" t="s">
        <v>424</v>
      </c>
      <c r="V437" s="36">
        <v>44282</v>
      </c>
      <c r="W437" s="17" t="s">
        <v>444</v>
      </c>
      <c r="X437" s="37">
        <v>6</v>
      </c>
      <c r="Y437" s="13" t="str">
        <f t="shared" si="101"/>
        <v>Y</v>
      </c>
    </row>
    <row r="438" spans="1:25" x14ac:dyDescent="0.25">
      <c r="A438" s="26">
        <v>0.15096101798343034</v>
      </c>
      <c r="B438" s="26">
        <v>0.84901625105828482</v>
      </c>
      <c r="C438" s="14">
        <f t="shared" si="91"/>
        <v>6.6242266603538749</v>
      </c>
      <c r="D438" s="15">
        <f t="shared" si="92"/>
        <v>1.1778337561307177</v>
      </c>
      <c r="E438" s="11">
        <v>5.2066559312936134E-2</v>
      </c>
      <c r="F438" s="7">
        <f t="shared" si="90"/>
        <v>1.0520665593129361</v>
      </c>
      <c r="G438" s="7">
        <f t="shared" si="93"/>
        <v>6.2963950348159532</v>
      </c>
      <c r="H438" s="7">
        <f t="shared" si="94"/>
        <v>1.1195430039140444</v>
      </c>
      <c r="I438">
        <v>2.2999999999999998</v>
      </c>
      <c r="J438">
        <v>1.62</v>
      </c>
      <c r="K438" s="7">
        <f t="shared" si="95"/>
        <v>2.4197530864197527</v>
      </c>
      <c r="L438" s="7">
        <f t="shared" si="96"/>
        <v>1.7043478260869567</v>
      </c>
      <c r="M438" s="16">
        <f t="shared" si="97"/>
        <v>0.41326530612244905</v>
      </c>
      <c r="N438" s="16">
        <f t="shared" si="98"/>
        <v>0.58673469387755095</v>
      </c>
      <c r="O438" s="13">
        <f t="shared" si="99"/>
        <v>0.36528838919447343</v>
      </c>
      <c r="P438" s="13">
        <f t="shared" si="100"/>
        <v>1.4470190018036855</v>
      </c>
      <c r="Q438" t="s">
        <v>459</v>
      </c>
      <c r="R438" t="s">
        <v>465</v>
      </c>
      <c r="S438" t="s">
        <v>458</v>
      </c>
      <c r="T438" s="8" t="s">
        <v>432</v>
      </c>
      <c r="U438" s="8" t="s">
        <v>421</v>
      </c>
      <c r="V438" s="36">
        <v>44282</v>
      </c>
      <c r="W438" s="17" t="s">
        <v>33</v>
      </c>
      <c r="X438" s="37">
        <v>1</v>
      </c>
      <c r="Y438" s="13" t="str">
        <f t="shared" si="101"/>
        <v>N</v>
      </c>
    </row>
    <row r="439" spans="1:25" x14ac:dyDescent="0.25">
      <c r="A439" s="26">
        <v>0.21208932031978059</v>
      </c>
      <c r="B439" s="26">
        <v>0.78779232560869317</v>
      </c>
      <c r="C439" s="14">
        <f t="shared" si="91"/>
        <v>4.7149945998800709</v>
      </c>
      <c r="D439" s="15">
        <f t="shared" si="92"/>
        <v>1.2693700706304076</v>
      </c>
      <c r="E439" s="11">
        <v>5.0454921422663279E-2</v>
      </c>
      <c r="F439" s="7">
        <f t="shared" si="90"/>
        <v>1.0504549214226633</v>
      </c>
      <c r="G439" s="7">
        <f t="shared" si="93"/>
        <v>4.4885263553189025</v>
      </c>
      <c r="H439" s="7">
        <f t="shared" si="94"/>
        <v>1.2084003270804433</v>
      </c>
      <c r="I439">
        <v>1.95</v>
      </c>
      <c r="J439">
        <v>1.86</v>
      </c>
      <c r="K439" s="7">
        <f t="shared" si="95"/>
        <v>2.0483870967741935</v>
      </c>
      <c r="L439" s="7">
        <f t="shared" si="96"/>
        <v>1.9538461538461538</v>
      </c>
      <c r="M439" s="16">
        <f t="shared" si="97"/>
        <v>0.48818897637795278</v>
      </c>
      <c r="N439" s="16">
        <f t="shared" si="98"/>
        <v>0.51181102362204722</v>
      </c>
      <c r="O439" s="13">
        <f t="shared" si="99"/>
        <v>0.43444102710664728</v>
      </c>
      <c r="P439" s="13">
        <f t="shared" si="100"/>
        <v>1.539225005420062</v>
      </c>
      <c r="Q439" t="s">
        <v>457</v>
      </c>
      <c r="R439" t="s">
        <v>464</v>
      </c>
      <c r="S439" t="s">
        <v>458</v>
      </c>
      <c r="T439" s="8" t="s">
        <v>432</v>
      </c>
      <c r="U439" s="8" t="s">
        <v>421</v>
      </c>
      <c r="V439" s="36">
        <v>44282</v>
      </c>
      <c r="W439" s="17" t="s">
        <v>422</v>
      </c>
      <c r="X439" s="37">
        <v>0</v>
      </c>
      <c r="Y439" s="13" t="str">
        <f t="shared" si="101"/>
        <v>N</v>
      </c>
    </row>
    <row r="440" spans="1:25" x14ac:dyDescent="0.25">
      <c r="A440" s="26">
        <v>0.68928540860957699</v>
      </c>
      <c r="B440" s="26">
        <v>0.2501000913991891</v>
      </c>
      <c r="C440" s="14">
        <f t="shared" si="91"/>
        <v>1.4507778454460467</v>
      </c>
      <c r="D440" s="15">
        <f t="shared" si="92"/>
        <v>3.9983991785268187</v>
      </c>
      <c r="E440" s="11">
        <v>4.7378811142794408E-2</v>
      </c>
      <c r="F440" s="7">
        <f t="shared" si="90"/>
        <v>1.0473788111427944</v>
      </c>
      <c r="G440" s="7">
        <f t="shared" si="93"/>
        <v>1.3851510361023094</v>
      </c>
      <c r="H440" s="7">
        <f t="shared" si="94"/>
        <v>3.8175291842730403</v>
      </c>
      <c r="I440">
        <v>1.94</v>
      </c>
      <c r="J440">
        <v>1.88</v>
      </c>
      <c r="K440" s="7">
        <f t="shared" si="95"/>
        <v>2.0319148936170213</v>
      </c>
      <c r="L440" s="7">
        <f t="shared" si="96"/>
        <v>1.9690721649484533</v>
      </c>
      <c r="M440" s="16">
        <f t="shared" si="97"/>
        <v>0.49214659685863876</v>
      </c>
      <c r="N440" s="16">
        <f t="shared" si="98"/>
        <v>0.50785340314136129</v>
      </c>
      <c r="O440" s="13">
        <f t="shared" si="99"/>
        <v>1.4005692877066935</v>
      </c>
      <c r="P440" s="13">
        <f t="shared" si="100"/>
        <v>0.49246512842520734</v>
      </c>
      <c r="Q440" t="s">
        <v>460</v>
      </c>
      <c r="R440" t="s">
        <v>461</v>
      </c>
      <c r="S440" t="s">
        <v>458</v>
      </c>
      <c r="T440" s="8" t="s">
        <v>431</v>
      </c>
      <c r="U440" s="8" t="s">
        <v>31</v>
      </c>
      <c r="V440" s="36">
        <v>44282</v>
      </c>
      <c r="W440" s="17" t="s">
        <v>437</v>
      </c>
      <c r="X440" s="37">
        <v>2</v>
      </c>
      <c r="Y440" s="13" t="str">
        <f t="shared" si="101"/>
        <v>N</v>
      </c>
    </row>
    <row r="441" spans="1:25" x14ac:dyDescent="0.25">
      <c r="A441" s="26">
        <v>0.75312927816413988</v>
      </c>
      <c r="B441" s="26">
        <v>0.18748499487005132</v>
      </c>
      <c r="C441" s="14">
        <f t="shared" si="91"/>
        <v>1.3277932872794997</v>
      </c>
      <c r="D441" s="15">
        <f t="shared" si="92"/>
        <v>5.3337601800779577</v>
      </c>
      <c r="E441" s="11">
        <v>5.1198257080609988E-2</v>
      </c>
      <c r="F441" s="7">
        <f t="shared" si="90"/>
        <v>1.05119825708061</v>
      </c>
      <c r="G441" s="7">
        <f t="shared" si="93"/>
        <v>1.2631235624068196</v>
      </c>
      <c r="H441" s="7">
        <f t="shared" si="94"/>
        <v>5.0739811868513627</v>
      </c>
      <c r="I441">
        <v>1.7</v>
      </c>
      <c r="J441">
        <v>2.16</v>
      </c>
      <c r="K441" s="7">
        <f t="shared" si="95"/>
        <v>1.787037037037037</v>
      </c>
      <c r="L441" s="7">
        <f t="shared" si="96"/>
        <v>2.2705882352941176</v>
      </c>
      <c r="M441" s="16">
        <f t="shared" si="97"/>
        <v>0.55958549222797926</v>
      </c>
      <c r="N441" s="16">
        <f t="shared" si="98"/>
        <v>0.44041450777202074</v>
      </c>
      <c r="O441" s="13">
        <f t="shared" si="99"/>
        <v>1.3458699137562868</v>
      </c>
      <c r="P441" s="13">
        <f t="shared" si="100"/>
        <v>0.42570122364611662</v>
      </c>
      <c r="Q441" t="s">
        <v>462</v>
      </c>
      <c r="R441" t="s">
        <v>456</v>
      </c>
      <c r="S441" t="s">
        <v>458</v>
      </c>
      <c r="T441" s="8" t="s">
        <v>430</v>
      </c>
      <c r="U441" s="8" t="s">
        <v>428</v>
      </c>
      <c r="V441" s="36">
        <v>44282</v>
      </c>
      <c r="W441" s="17" t="s">
        <v>425</v>
      </c>
      <c r="X441" s="37">
        <v>4</v>
      </c>
      <c r="Y441" s="13" t="str">
        <f t="shared" si="101"/>
        <v>Y</v>
      </c>
    </row>
    <row r="442" spans="1:25" x14ac:dyDescent="0.25">
      <c r="A442" s="26">
        <v>0.21460346436353372</v>
      </c>
      <c r="B442" s="26">
        <v>0.7852968503840263</v>
      </c>
      <c r="C442" s="14">
        <f t="shared" si="91"/>
        <v>4.6597570219370787</v>
      </c>
      <c r="D442" s="15">
        <f t="shared" si="92"/>
        <v>1.2734038083954868</v>
      </c>
      <c r="E442" s="11">
        <v>5.3351573187414569E-2</v>
      </c>
      <c r="F442" s="7">
        <f t="shared" si="90"/>
        <v>1.0533515731874146</v>
      </c>
      <c r="G442" s="7">
        <f t="shared" si="93"/>
        <v>4.4237433545922134</v>
      </c>
      <c r="H442" s="7">
        <f t="shared" si="94"/>
        <v>1.2089067323858451</v>
      </c>
      <c r="I442">
        <v>1.7</v>
      </c>
      <c r="J442">
        <v>2.15</v>
      </c>
      <c r="K442" s="7">
        <f t="shared" si="95"/>
        <v>1.7906976744186047</v>
      </c>
      <c r="L442" s="7">
        <f t="shared" si="96"/>
        <v>2.2647058823529411</v>
      </c>
      <c r="M442" s="16">
        <f t="shared" si="97"/>
        <v>0.55844155844155841</v>
      </c>
      <c r="N442" s="16">
        <f t="shared" si="98"/>
        <v>0.44155844155844159</v>
      </c>
      <c r="O442" s="13">
        <f t="shared" si="99"/>
        <v>0.3842899245579558</v>
      </c>
      <c r="P442" s="13">
        <f t="shared" si="100"/>
        <v>1.7784663964579424</v>
      </c>
      <c r="Q442" t="s">
        <v>475</v>
      </c>
      <c r="R442" t="s">
        <v>467</v>
      </c>
      <c r="S442" t="s">
        <v>469</v>
      </c>
      <c r="T442" s="8" t="s">
        <v>432</v>
      </c>
      <c r="U442" s="8" t="s">
        <v>421</v>
      </c>
      <c r="V442" s="36">
        <v>44282</v>
      </c>
      <c r="W442" s="48" t="s">
        <v>421</v>
      </c>
      <c r="X442" s="37">
        <v>2</v>
      </c>
      <c r="Y442" s="13" t="str">
        <f t="shared" si="101"/>
        <v>N</v>
      </c>
    </row>
    <row r="443" spans="1:25" x14ac:dyDescent="0.25">
      <c r="A443" s="26">
        <v>0.61125363810537381</v>
      </c>
      <c r="B443" s="26">
        <v>0.33350827729630428</v>
      </c>
      <c r="C443" s="14">
        <f t="shared" si="91"/>
        <v>1.6359820828217473</v>
      </c>
      <c r="D443" s="15">
        <f t="shared" si="92"/>
        <v>2.9984263302453313</v>
      </c>
      <c r="E443" s="11">
        <v>4.9783549783549708E-2</v>
      </c>
      <c r="F443" s="7">
        <f t="shared" si="90"/>
        <v>1.0497835497835497</v>
      </c>
      <c r="G443" s="7">
        <f t="shared" si="93"/>
        <v>1.5583994273477264</v>
      </c>
      <c r="H443" s="7">
        <f t="shared" si="94"/>
        <v>2.8562329166460683</v>
      </c>
      <c r="I443">
        <v>1.68</v>
      </c>
      <c r="J443">
        <v>2.2000000000000002</v>
      </c>
      <c r="K443" s="7">
        <f t="shared" si="95"/>
        <v>1.7636363636363634</v>
      </c>
      <c r="L443" s="7">
        <f t="shared" si="96"/>
        <v>2.3095238095238098</v>
      </c>
      <c r="M443" s="16">
        <f t="shared" si="97"/>
        <v>0.56701030927835061</v>
      </c>
      <c r="N443" s="16">
        <f t="shared" si="98"/>
        <v>0.43298969072164945</v>
      </c>
      <c r="O443" s="13">
        <f t="shared" si="99"/>
        <v>1.0780291435676592</v>
      </c>
      <c r="P443" s="13">
        <f t="shared" si="100"/>
        <v>0.77024530708908379</v>
      </c>
      <c r="Q443" t="s">
        <v>477</v>
      </c>
      <c r="R443" t="s">
        <v>472</v>
      </c>
      <c r="S443" t="s">
        <v>469</v>
      </c>
      <c r="T443" s="8" t="s">
        <v>431</v>
      </c>
      <c r="U443" s="8" t="s">
        <v>31</v>
      </c>
      <c r="V443" s="36">
        <v>44282</v>
      </c>
      <c r="W443" s="17" t="s">
        <v>437</v>
      </c>
      <c r="X443" s="37">
        <v>2</v>
      </c>
      <c r="Y443" s="13" t="str">
        <f t="shared" si="101"/>
        <v>N</v>
      </c>
    </row>
    <row r="444" spans="1:25" x14ac:dyDescent="0.25">
      <c r="A444" s="26">
        <v>0.48240747864902328</v>
      </c>
      <c r="B444" s="26">
        <v>0.51412022796794166</v>
      </c>
      <c r="C444" s="14">
        <f t="shared" si="91"/>
        <v>2.0729363541388057</v>
      </c>
      <c r="D444" s="15">
        <f t="shared" si="92"/>
        <v>1.9450703271343677</v>
      </c>
      <c r="E444" s="11">
        <v>5.1993831240361388E-2</v>
      </c>
      <c r="F444" s="7">
        <f t="shared" si="90"/>
        <v>1.0519938312403614</v>
      </c>
      <c r="G444" s="7">
        <f t="shared" si="93"/>
        <v>1.9704833741227306</v>
      </c>
      <c r="H444" s="7">
        <f t="shared" si="94"/>
        <v>1.8489370083482501</v>
      </c>
      <c r="I444">
        <v>1.78</v>
      </c>
      <c r="J444">
        <v>2.04</v>
      </c>
      <c r="K444" s="7">
        <f t="shared" si="95"/>
        <v>1.8725490196078434</v>
      </c>
      <c r="L444" s="7">
        <f t="shared" si="96"/>
        <v>2.1460674157303372</v>
      </c>
      <c r="M444" s="16">
        <f t="shared" si="97"/>
        <v>0.53403141361256534</v>
      </c>
      <c r="N444" s="16">
        <f t="shared" si="98"/>
        <v>0.46596858638743455</v>
      </c>
      <c r="O444" s="13">
        <f t="shared" si="99"/>
        <v>0.90333165119572012</v>
      </c>
      <c r="P444" s="13">
        <f t="shared" si="100"/>
        <v>1.1033366690098525</v>
      </c>
      <c r="Q444" t="s">
        <v>468</v>
      </c>
      <c r="R444" t="s">
        <v>473</v>
      </c>
      <c r="S444" t="s">
        <v>469</v>
      </c>
      <c r="T444" s="8" t="s">
        <v>431</v>
      </c>
      <c r="U444" s="8" t="s">
        <v>29</v>
      </c>
      <c r="V444" s="36">
        <v>44282</v>
      </c>
      <c r="W444" s="17" t="s">
        <v>421</v>
      </c>
      <c r="X444" s="37">
        <v>2</v>
      </c>
      <c r="Y444" s="13" t="str">
        <f t="shared" si="101"/>
        <v>N</v>
      </c>
    </row>
    <row r="445" spans="1:25" x14ac:dyDescent="0.25">
      <c r="A445" s="26">
        <v>0.59812387260738054</v>
      </c>
      <c r="B445" s="26">
        <v>0.39806070148349959</v>
      </c>
      <c r="C445" s="14">
        <f t="shared" si="91"/>
        <v>1.6718944783807657</v>
      </c>
      <c r="D445" s="15">
        <f t="shared" si="92"/>
        <v>2.512179665747416</v>
      </c>
      <c r="E445" s="11">
        <v>5.1198257080609988E-2</v>
      </c>
      <c r="F445" s="7">
        <f t="shared" si="90"/>
        <v>1.05119825708061</v>
      </c>
      <c r="G445" s="7">
        <f t="shared" si="93"/>
        <v>1.5904654208845004</v>
      </c>
      <c r="H445" s="7">
        <f t="shared" si="94"/>
        <v>2.3898248011980603</v>
      </c>
      <c r="I445">
        <v>1.7</v>
      </c>
      <c r="J445">
        <v>2.16</v>
      </c>
      <c r="K445" s="7">
        <f t="shared" si="95"/>
        <v>1.787037037037037</v>
      </c>
      <c r="L445" s="7">
        <f t="shared" si="96"/>
        <v>2.2705882352941176</v>
      </c>
      <c r="M445" s="16">
        <f t="shared" si="97"/>
        <v>0.55958549222797926</v>
      </c>
      <c r="N445" s="16">
        <f t="shared" si="98"/>
        <v>0.44041450777202074</v>
      </c>
      <c r="O445" s="13">
        <f t="shared" si="99"/>
        <v>1.0688695130854116</v>
      </c>
      <c r="P445" s="13">
        <f t="shared" si="100"/>
        <v>0.90383194572135794</v>
      </c>
      <c r="Q445" t="s">
        <v>471</v>
      </c>
      <c r="R445" t="s">
        <v>474</v>
      </c>
      <c r="S445" t="s">
        <v>469</v>
      </c>
      <c r="T445" s="8" t="s">
        <v>430</v>
      </c>
      <c r="U445" s="8" t="s">
        <v>32</v>
      </c>
      <c r="V445" s="36">
        <v>44282</v>
      </c>
      <c r="W445" s="17" t="s">
        <v>428</v>
      </c>
      <c r="X445" s="37">
        <v>4</v>
      </c>
      <c r="Y445" s="13" t="str">
        <f t="shared" si="101"/>
        <v>Y</v>
      </c>
    </row>
    <row r="446" spans="1:25" x14ac:dyDescent="0.25">
      <c r="A446" s="26">
        <v>0.600896276695984</v>
      </c>
      <c r="B446" s="26">
        <v>0.39670714188710005</v>
      </c>
      <c r="C446" s="14">
        <f t="shared" si="91"/>
        <v>1.6641807226672791</v>
      </c>
      <c r="D446" s="15">
        <f t="shared" si="92"/>
        <v>2.5207511900166213</v>
      </c>
      <c r="E446" s="11">
        <v>5.1859099804305364E-2</v>
      </c>
      <c r="F446" s="7">
        <f t="shared" si="90"/>
        <v>1.0518590998043054</v>
      </c>
      <c r="G446" s="7">
        <f t="shared" si="93"/>
        <v>1.5821327428520551</v>
      </c>
      <c r="H446" s="7">
        <f t="shared" si="94"/>
        <v>2.396472294136732</v>
      </c>
      <c r="I446">
        <v>1.68</v>
      </c>
      <c r="J446">
        <v>2.19</v>
      </c>
      <c r="K446" s="7">
        <f t="shared" si="95"/>
        <v>1.7671232876712331</v>
      </c>
      <c r="L446" s="7">
        <f t="shared" si="96"/>
        <v>2.3035714285714288</v>
      </c>
      <c r="M446" s="16">
        <f t="shared" si="97"/>
        <v>0.56589147286821695</v>
      </c>
      <c r="N446" s="16">
        <f t="shared" si="98"/>
        <v>0.43410852713178288</v>
      </c>
      <c r="O446" s="13">
        <f t="shared" si="99"/>
        <v>1.0618578040244102</v>
      </c>
      <c r="P446" s="13">
        <f t="shared" si="100"/>
        <v>0.91384323756135544</v>
      </c>
      <c r="Q446" t="s">
        <v>470</v>
      </c>
      <c r="R446" t="s">
        <v>476</v>
      </c>
      <c r="S446" t="s">
        <v>469</v>
      </c>
      <c r="T446" s="8" t="s">
        <v>430</v>
      </c>
      <c r="U446" s="8" t="s">
        <v>32</v>
      </c>
      <c r="V446" s="36">
        <v>44282</v>
      </c>
      <c r="W446" s="17" t="s">
        <v>421</v>
      </c>
      <c r="X446" s="37">
        <v>2</v>
      </c>
      <c r="Y446" s="13" t="str">
        <f t="shared" si="101"/>
        <v>N</v>
      </c>
    </row>
    <row r="447" spans="1:25" x14ac:dyDescent="0.25">
      <c r="A447" s="26">
        <v>0.34096986079718239</v>
      </c>
      <c r="B447" s="26">
        <v>0.65831121640458901</v>
      </c>
      <c r="C447" s="14">
        <f t="shared" si="91"/>
        <v>2.9328105354004461</v>
      </c>
      <c r="D447" s="15">
        <f t="shared" si="92"/>
        <v>1.5190383743749154</v>
      </c>
      <c r="E447" s="11">
        <v>3.7851037851037717E-2</v>
      </c>
      <c r="F447" s="7">
        <f t="shared" si="90"/>
        <v>1.0378510378510377</v>
      </c>
      <c r="G447" s="7">
        <f t="shared" si="93"/>
        <v>2.8258492099917243</v>
      </c>
      <c r="H447" s="7">
        <f t="shared" si="94"/>
        <v>1.4636381513094776</v>
      </c>
      <c r="I447">
        <v>2.52</v>
      </c>
      <c r="J447">
        <v>1.56</v>
      </c>
      <c r="K447" s="7">
        <f t="shared" si="95"/>
        <v>2.615384615384615</v>
      </c>
      <c r="L447" s="7">
        <f t="shared" si="96"/>
        <v>1.6190476190476188</v>
      </c>
      <c r="M447" s="16">
        <f t="shared" si="97"/>
        <v>0.38235294117647067</v>
      </c>
      <c r="N447" s="16">
        <f t="shared" si="98"/>
        <v>0.61764705882352944</v>
      </c>
      <c r="O447" s="13">
        <f t="shared" si="99"/>
        <v>0.89176732823878457</v>
      </c>
      <c r="P447" s="13">
        <f t="shared" si="100"/>
        <v>1.0658372075121916</v>
      </c>
      <c r="Q447" t="s">
        <v>389</v>
      </c>
      <c r="R447" t="s">
        <v>390</v>
      </c>
      <c r="S447" t="s">
        <v>406</v>
      </c>
      <c r="T447" s="8" t="s">
        <v>432</v>
      </c>
      <c r="U447" s="8" t="s">
        <v>421</v>
      </c>
      <c r="V447" s="36">
        <v>44282</v>
      </c>
      <c r="W447" s="17" t="s">
        <v>440</v>
      </c>
      <c r="X447" s="37" t="s">
        <v>440</v>
      </c>
      <c r="Y447" s="13" t="s">
        <v>440</v>
      </c>
    </row>
    <row r="448" spans="1:25" x14ac:dyDescent="0.25">
      <c r="A448" s="26">
        <v>0.38438854104513598</v>
      </c>
      <c r="B448" s="26">
        <v>0.61508343008597288</v>
      </c>
      <c r="C448" s="14">
        <f t="shared" si="91"/>
        <v>2.6015343674945224</v>
      </c>
      <c r="D448" s="15">
        <f t="shared" si="92"/>
        <v>1.6257957068689457</v>
      </c>
      <c r="E448" s="11">
        <v>4.1282939168447275E-2</v>
      </c>
      <c r="F448" s="7">
        <f t="shared" si="90"/>
        <v>1.0412829391684473</v>
      </c>
      <c r="G448" s="7">
        <f t="shared" si="93"/>
        <v>2.498393346934185</v>
      </c>
      <c r="H448" s="7">
        <f t="shared" si="94"/>
        <v>1.5613390421697311</v>
      </c>
      <c r="I448">
        <v>2.77</v>
      </c>
      <c r="J448">
        <v>1.47</v>
      </c>
      <c r="K448" s="7">
        <f t="shared" si="95"/>
        <v>2.8843537414965992</v>
      </c>
      <c r="L448" s="7">
        <f t="shared" si="96"/>
        <v>1.5306859205776175</v>
      </c>
      <c r="M448" s="16">
        <f t="shared" si="97"/>
        <v>0.34669811320754712</v>
      </c>
      <c r="N448" s="16">
        <f t="shared" si="98"/>
        <v>0.65330188679245271</v>
      </c>
      <c r="O448" s="13">
        <f t="shared" si="99"/>
        <v>1.1087125265519568</v>
      </c>
      <c r="P448" s="13">
        <f t="shared" si="100"/>
        <v>0.94149954641318589</v>
      </c>
      <c r="Q448" t="s">
        <v>287</v>
      </c>
      <c r="R448" t="s">
        <v>77</v>
      </c>
      <c r="S448" t="s">
        <v>406</v>
      </c>
      <c r="T448" s="8" t="s">
        <v>432</v>
      </c>
      <c r="U448" s="8" t="s">
        <v>421</v>
      </c>
      <c r="V448" s="36">
        <v>44282</v>
      </c>
      <c r="W448" s="17" t="s">
        <v>421</v>
      </c>
      <c r="X448" s="37">
        <v>2</v>
      </c>
      <c r="Y448" s="13" t="str">
        <f t="shared" si="101"/>
        <v>N</v>
      </c>
    </row>
    <row r="449" spans="1:25" x14ac:dyDescent="0.25">
      <c r="A449" s="26">
        <v>0.35082681553565459</v>
      </c>
      <c r="B449" s="26">
        <v>0.64813746127670058</v>
      </c>
      <c r="C449" s="14">
        <f t="shared" si="91"/>
        <v>2.8504092495699487</v>
      </c>
      <c r="D449" s="15">
        <f t="shared" si="92"/>
        <v>1.5428825823926315</v>
      </c>
      <c r="E449" s="11">
        <v>3.845570771640805E-2</v>
      </c>
      <c r="F449" s="7">
        <f t="shared" si="90"/>
        <v>1.038455707716408</v>
      </c>
      <c r="G449" s="7">
        <f t="shared" si="93"/>
        <v>2.7448539484058259</v>
      </c>
      <c r="H449" s="7">
        <f t="shared" si="94"/>
        <v>1.4857471252052452</v>
      </c>
      <c r="I449">
        <v>2.57</v>
      </c>
      <c r="J449">
        <v>1.54</v>
      </c>
      <c r="K449" s="7">
        <f t="shared" si="95"/>
        <v>2.6688311688311686</v>
      </c>
      <c r="L449" s="7">
        <f t="shared" si="96"/>
        <v>1.5992217898832684</v>
      </c>
      <c r="M449" s="16">
        <f t="shared" si="97"/>
        <v>0.37469586374695868</v>
      </c>
      <c r="N449" s="16">
        <f t="shared" si="98"/>
        <v>0.62530413625304138</v>
      </c>
      <c r="O449" s="13">
        <f t="shared" si="99"/>
        <v>0.93629754016333766</v>
      </c>
      <c r="P449" s="13">
        <f t="shared" si="100"/>
        <v>1.0365155509133226</v>
      </c>
      <c r="Q449" t="s">
        <v>293</v>
      </c>
      <c r="R449" t="s">
        <v>51</v>
      </c>
      <c r="S449" t="s">
        <v>406</v>
      </c>
      <c r="T449" s="8" t="s">
        <v>430</v>
      </c>
      <c r="U449" s="8" t="s">
        <v>32</v>
      </c>
      <c r="V449" s="36">
        <v>44282</v>
      </c>
      <c r="W449" s="17" t="s">
        <v>421</v>
      </c>
      <c r="X449" s="37">
        <v>2</v>
      </c>
      <c r="Y449" s="13" t="str">
        <f t="shared" si="101"/>
        <v>N</v>
      </c>
    </row>
    <row r="450" spans="1:25" x14ac:dyDescent="0.25">
      <c r="A450" s="26">
        <v>0.38762896258776547</v>
      </c>
      <c r="B450" s="26">
        <v>0.61191735778968426</v>
      </c>
      <c r="C450" s="14">
        <f t="shared" si="91"/>
        <v>2.5797865910847255</v>
      </c>
      <c r="D450" s="15">
        <f t="shared" si="92"/>
        <v>1.6342076054389352</v>
      </c>
      <c r="E450" s="11">
        <v>4.4318717586044443E-2</v>
      </c>
      <c r="F450" s="7">
        <f t="shared" ref="F450:F513" si="102">(E450/100%) + 1</f>
        <v>1.0443187175860444</v>
      </c>
      <c r="G450" s="7">
        <f t="shared" si="93"/>
        <v>2.4703058057294367</v>
      </c>
      <c r="H450" s="7">
        <f t="shared" si="94"/>
        <v>1.5648552285038289</v>
      </c>
      <c r="I450">
        <v>3.03</v>
      </c>
      <c r="J450">
        <v>1.4</v>
      </c>
      <c r="K450" s="7">
        <f t="shared" si="95"/>
        <v>3.1642857142857146</v>
      </c>
      <c r="L450" s="7">
        <f t="shared" si="96"/>
        <v>1.4620462046204621</v>
      </c>
      <c r="M450" s="16">
        <f t="shared" si="97"/>
        <v>0.31602708803611734</v>
      </c>
      <c r="N450" s="16">
        <f t="shared" si="98"/>
        <v>0.68397291196388255</v>
      </c>
      <c r="O450" s="13">
        <f t="shared" si="99"/>
        <v>1.2265687887598578</v>
      </c>
      <c r="P450" s="13">
        <f t="shared" si="100"/>
        <v>0.89465145049778927</v>
      </c>
      <c r="Q450" t="s">
        <v>387</v>
      </c>
      <c r="R450" t="s">
        <v>290</v>
      </c>
      <c r="S450" t="s">
        <v>406</v>
      </c>
      <c r="T450" s="8" t="s">
        <v>432</v>
      </c>
      <c r="U450" s="8" t="s">
        <v>421</v>
      </c>
      <c r="V450" s="36">
        <v>44282</v>
      </c>
      <c r="W450" s="17" t="s">
        <v>421</v>
      </c>
      <c r="X450" s="37">
        <v>2</v>
      </c>
      <c r="Y450" s="13" t="str">
        <f t="shared" si="101"/>
        <v>N</v>
      </c>
    </row>
    <row r="451" spans="1:25" x14ac:dyDescent="0.25">
      <c r="A451" s="26">
        <v>0.1403044861153647</v>
      </c>
      <c r="B451" s="26">
        <v>0.85967336155161589</v>
      </c>
      <c r="C451" s="14">
        <f t="shared" si="91"/>
        <v>7.1273558507441788</v>
      </c>
      <c r="D451" s="15">
        <f t="shared" si="92"/>
        <v>1.1632325075132139</v>
      </c>
      <c r="E451" s="11">
        <v>4.5920194856365004E-2</v>
      </c>
      <c r="F451" s="7">
        <f t="shared" si="102"/>
        <v>1.045920194856365</v>
      </c>
      <c r="G451" s="7">
        <f t="shared" si="93"/>
        <v>6.8144356383930136</v>
      </c>
      <c r="H451" s="7">
        <f t="shared" si="94"/>
        <v>1.1121618200258188</v>
      </c>
      <c r="I451">
        <v>2.97</v>
      </c>
      <c r="J451">
        <v>1.41</v>
      </c>
      <c r="K451" s="7">
        <f t="shared" si="95"/>
        <v>3.1063829787234041</v>
      </c>
      <c r="L451" s="7">
        <f t="shared" si="96"/>
        <v>1.4747474747474745</v>
      </c>
      <c r="M451" s="16">
        <f t="shared" si="97"/>
        <v>0.32191780821917809</v>
      </c>
      <c r="N451" s="16">
        <f t="shared" si="98"/>
        <v>0.67808219178082207</v>
      </c>
      <c r="O451" s="13">
        <f t="shared" si="99"/>
        <v>0.43583946750730312</v>
      </c>
      <c r="P451" s="13">
        <f t="shared" si="100"/>
        <v>1.2678011190559184</v>
      </c>
      <c r="Q451" t="s">
        <v>54</v>
      </c>
      <c r="R451" t="s">
        <v>76</v>
      </c>
      <c r="S451" t="s">
        <v>406</v>
      </c>
      <c r="T451" s="8" t="s">
        <v>430</v>
      </c>
      <c r="U451" s="8" t="s">
        <v>424</v>
      </c>
      <c r="V451" s="36">
        <v>44282</v>
      </c>
      <c r="W451" s="17" t="s">
        <v>421</v>
      </c>
      <c r="X451" s="37">
        <v>2</v>
      </c>
      <c r="Y451" s="13" t="str">
        <f t="shared" si="101"/>
        <v>N</v>
      </c>
    </row>
    <row r="452" spans="1:25" x14ac:dyDescent="0.25">
      <c r="A452" s="26">
        <v>0.13939015232874358</v>
      </c>
      <c r="B452" s="26">
        <v>0.86055304043379344</v>
      </c>
      <c r="C452" s="14">
        <f t="shared" si="91"/>
        <v>7.1741079501911873</v>
      </c>
      <c r="D452" s="15">
        <f t="shared" si="92"/>
        <v>1.1620434220950671</v>
      </c>
      <c r="E452" s="11">
        <v>3.8695047911637692E-2</v>
      </c>
      <c r="F452" s="7">
        <f t="shared" si="102"/>
        <v>1.0386950479116377</v>
      </c>
      <c r="G452" s="7">
        <f t="shared" si="93"/>
        <v>6.9068471681030799</v>
      </c>
      <c r="H452" s="7">
        <f t="shared" si="94"/>
        <v>1.1187532129198354</v>
      </c>
      <c r="I452">
        <v>2.79</v>
      </c>
      <c r="J452">
        <v>1.47</v>
      </c>
      <c r="K452" s="7">
        <f t="shared" si="95"/>
        <v>2.8979591836734691</v>
      </c>
      <c r="L452" s="7">
        <f t="shared" si="96"/>
        <v>1.5268817204301073</v>
      </c>
      <c r="M452" s="16">
        <f t="shared" si="97"/>
        <v>0.34507042253521131</v>
      </c>
      <c r="N452" s="16">
        <f t="shared" si="98"/>
        <v>0.65492957746478886</v>
      </c>
      <c r="O452" s="13">
        <f t="shared" si="99"/>
        <v>0.40394697205472624</v>
      </c>
      <c r="P452" s="13">
        <f t="shared" si="100"/>
        <v>1.3139627068989104</v>
      </c>
      <c r="Q452" t="s">
        <v>52</v>
      </c>
      <c r="R452" t="s">
        <v>53</v>
      </c>
      <c r="S452" t="s">
        <v>406</v>
      </c>
      <c r="T452" s="8" t="s">
        <v>430</v>
      </c>
      <c r="U452" s="8" t="s">
        <v>424</v>
      </c>
      <c r="V452" s="36">
        <v>44283</v>
      </c>
      <c r="W452" s="17" t="s">
        <v>33</v>
      </c>
      <c r="X452" s="37">
        <v>1</v>
      </c>
      <c r="Y452" s="13" t="str">
        <f t="shared" si="101"/>
        <v>N</v>
      </c>
    </row>
    <row r="453" spans="1:25" x14ac:dyDescent="0.25">
      <c r="A453" s="26">
        <v>9.7924341487847483E-2</v>
      </c>
      <c r="B453" s="26">
        <v>0.9020507011863157</v>
      </c>
      <c r="C453" s="14">
        <f t="shared" si="91"/>
        <v>10.211965531819288</v>
      </c>
      <c r="D453" s="15">
        <f t="shared" si="92"/>
        <v>1.1085851368275288</v>
      </c>
      <c r="E453" s="11">
        <v>3.9695157342216181E-2</v>
      </c>
      <c r="F453" s="7">
        <f t="shared" si="102"/>
        <v>1.0396951573422162</v>
      </c>
      <c r="G453" s="7">
        <f t="shared" si="93"/>
        <v>9.8220766536262847</v>
      </c>
      <c r="H453" s="7">
        <f t="shared" si="94"/>
        <v>1.0662597868219534</v>
      </c>
      <c r="I453">
        <v>2.59</v>
      </c>
      <c r="J453">
        <v>1.53</v>
      </c>
      <c r="K453" s="7">
        <f t="shared" si="95"/>
        <v>2.6928104575163396</v>
      </c>
      <c r="L453" s="7">
        <f t="shared" si="96"/>
        <v>1.5907335907335909</v>
      </c>
      <c r="M453" s="16">
        <f t="shared" si="97"/>
        <v>0.37135922330097093</v>
      </c>
      <c r="N453" s="16">
        <f t="shared" si="98"/>
        <v>0.62864077669902907</v>
      </c>
      <c r="O453" s="13">
        <f t="shared" si="99"/>
        <v>0.26369169080387689</v>
      </c>
      <c r="P453" s="13">
        <f t="shared" si="100"/>
        <v>1.4349223509218612</v>
      </c>
      <c r="Q453" t="s">
        <v>292</v>
      </c>
      <c r="R453" t="s">
        <v>288</v>
      </c>
      <c r="S453" t="s">
        <v>406</v>
      </c>
      <c r="T453" s="8" t="s">
        <v>430</v>
      </c>
      <c r="U453" s="8" t="s">
        <v>424</v>
      </c>
      <c r="V453" s="36">
        <v>44283</v>
      </c>
      <c r="W453" s="17" t="s">
        <v>32</v>
      </c>
      <c r="X453" s="37">
        <v>3</v>
      </c>
      <c r="Y453" s="13" t="str">
        <f t="shared" si="101"/>
        <v>Y</v>
      </c>
    </row>
    <row r="454" spans="1:25" s="13" customFormat="1" x14ac:dyDescent="0.25">
      <c r="A454" s="26">
        <v>0.32984198004346793</v>
      </c>
      <c r="B454" s="26">
        <v>0.66811212424178679</v>
      </c>
      <c r="C454" s="14">
        <f t="shared" si="91"/>
        <v>3.0317547810870402</v>
      </c>
      <c r="D454" s="15">
        <f t="shared" si="92"/>
        <v>1.4967547567481421</v>
      </c>
      <c r="E454" s="11">
        <v>4.2876500193573364E-2</v>
      </c>
      <c r="F454" s="7">
        <f t="shared" si="102"/>
        <v>1.0428765001935734</v>
      </c>
      <c r="G454" s="7">
        <f t="shared" si="93"/>
        <v>2.9071081576047608</v>
      </c>
      <c r="H454" s="7">
        <f t="shared" si="94"/>
        <v>1.4352176470275455</v>
      </c>
      <c r="I454" s="13">
        <v>2.87</v>
      </c>
      <c r="J454" s="13">
        <v>1.44</v>
      </c>
      <c r="K454" s="7">
        <f t="shared" si="95"/>
        <v>2.9930555555555558</v>
      </c>
      <c r="L454" s="7">
        <f t="shared" si="96"/>
        <v>1.5017421602787455</v>
      </c>
      <c r="M454" s="16">
        <f t="shared" si="97"/>
        <v>0.33410672853828305</v>
      </c>
      <c r="N454" s="16">
        <f t="shared" si="98"/>
        <v>0.66589327146171695</v>
      </c>
      <c r="O454" s="13">
        <f t="shared" si="99"/>
        <v>0.98723537082454649</v>
      </c>
      <c r="P454" s="13">
        <f t="shared" si="100"/>
        <v>1.0033321447672825</v>
      </c>
      <c r="Q454" s="13" t="s">
        <v>392</v>
      </c>
      <c r="R454" s="13" t="s">
        <v>391</v>
      </c>
      <c r="S454" s="13" t="s">
        <v>406</v>
      </c>
      <c r="T454" s="17" t="s">
        <v>430</v>
      </c>
      <c r="U454" s="17" t="s">
        <v>423</v>
      </c>
      <c r="V454" s="44">
        <v>44283</v>
      </c>
      <c r="W454" s="17" t="s">
        <v>421</v>
      </c>
      <c r="X454" s="39">
        <v>2</v>
      </c>
      <c r="Y454" s="13" t="str">
        <f t="shared" si="101"/>
        <v>N</v>
      </c>
    </row>
    <row r="455" spans="1:25" s="23" customFormat="1" x14ac:dyDescent="0.25">
      <c r="A455" s="35">
        <v>9.4658974380494421E-2</v>
      </c>
      <c r="B455" s="35">
        <v>0.90532220753725956</v>
      </c>
      <c r="C455" s="19">
        <f t="shared" si="91"/>
        <v>10.564238695217277</v>
      </c>
      <c r="D455" s="20">
        <f t="shared" si="92"/>
        <v>1.1045791119167303</v>
      </c>
      <c r="E455" s="21">
        <v>3.9541435927329172E-2</v>
      </c>
      <c r="F455" s="22">
        <f t="shared" si="102"/>
        <v>1.0395414359273292</v>
      </c>
      <c r="G455" s="22">
        <f t="shared" si="93"/>
        <v>10.162402699987986</v>
      </c>
      <c r="H455" s="22">
        <f t="shared" si="94"/>
        <v>1.0625638129868136</v>
      </c>
      <c r="I455" s="23">
        <v>2.82</v>
      </c>
      <c r="J455" s="23">
        <v>1.46</v>
      </c>
      <c r="K455" s="22">
        <f t="shared" si="95"/>
        <v>2.9315068493150682</v>
      </c>
      <c r="L455" s="22">
        <f t="shared" si="96"/>
        <v>1.5177304964539005</v>
      </c>
      <c r="M455" s="24">
        <f t="shared" si="97"/>
        <v>0.34112149532710284</v>
      </c>
      <c r="N455" s="24">
        <f t="shared" si="98"/>
        <v>0.65887850467289732</v>
      </c>
      <c r="O455" s="23">
        <f t="shared" si="99"/>
        <v>0.27749343174555891</v>
      </c>
      <c r="P455" s="23">
        <f t="shared" si="100"/>
        <v>1.3740351234962662</v>
      </c>
      <c r="Q455" s="23" t="s">
        <v>393</v>
      </c>
      <c r="R455" s="23" t="s">
        <v>291</v>
      </c>
      <c r="S455" s="23" t="s">
        <v>406</v>
      </c>
      <c r="T455" s="25" t="s">
        <v>431</v>
      </c>
      <c r="U455" s="25" t="s">
        <v>33</v>
      </c>
      <c r="V455" s="49">
        <v>44284</v>
      </c>
      <c r="W455" s="25" t="s">
        <v>426</v>
      </c>
      <c r="X455" s="41">
        <v>5</v>
      </c>
      <c r="Y455" s="23" t="str">
        <f t="shared" si="101"/>
        <v>Y</v>
      </c>
    </row>
    <row r="456" spans="1:25" x14ac:dyDescent="0.25">
      <c r="A456" s="26">
        <v>0.69663313874899324</v>
      </c>
      <c r="B456" s="26">
        <v>0.29220311177894254</v>
      </c>
      <c r="C456" s="14">
        <f t="shared" ref="C456:C479" si="103">(100%/A456)</f>
        <v>1.4354757825557796</v>
      </c>
      <c r="D456" s="15">
        <f t="shared" ref="D456:D479" si="104">(100%/B456)</f>
        <v>3.4222770384338683</v>
      </c>
      <c r="E456" s="11">
        <v>3.4887442654432999E-2</v>
      </c>
      <c r="F456" s="7">
        <f t="shared" si="102"/>
        <v>1.034887442654433</v>
      </c>
      <c r="G456" s="7">
        <f t="shared" ref="G456:G479" si="105">C456/F456</f>
        <v>1.3870839700923012</v>
      </c>
      <c r="H456" s="7">
        <f t="shared" ref="H456:H479" si="106">D456/F456</f>
        <v>3.3069074929114066</v>
      </c>
      <c r="I456">
        <v>2.06</v>
      </c>
      <c r="J456">
        <v>1.82</v>
      </c>
      <c r="K456" s="7">
        <f t="shared" ref="K456:K479" si="107">(I456*F456)</f>
        <v>2.1318681318681318</v>
      </c>
      <c r="L456" s="7">
        <f t="shared" ref="L456:L479" si="108">(J456*F456)</f>
        <v>1.883495145631068</v>
      </c>
      <c r="M456" s="16">
        <f t="shared" ref="M456:M479" si="109">(1/K456)</f>
        <v>0.46907216494845361</v>
      </c>
      <c r="N456" s="16">
        <f t="shared" ref="N456:N479" si="110">(1/L456)</f>
        <v>0.53092783505154639</v>
      </c>
      <c r="O456" s="13">
        <f t="shared" ref="O456:O479" si="111">(I456/G456)</f>
        <v>1.4851299881022493</v>
      </c>
      <c r="P456" s="13">
        <f t="shared" ref="P456:P479" si="112">(J456/H456)</f>
        <v>0.55036314257393071</v>
      </c>
      <c r="Q456" t="s">
        <v>159</v>
      </c>
      <c r="R456" t="s">
        <v>166</v>
      </c>
      <c r="S456" t="s">
        <v>408</v>
      </c>
      <c r="T456" s="8" t="s">
        <v>430</v>
      </c>
      <c r="U456" s="8" t="s">
        <v>32</v>
      </c>
      <c r="V456" s="36">
        <v>44285</v>
      </c>
      <c r="W456" s="17" t="s">
        <v>423</v>
      </c>
      <c r="X456" s="37">
        <v>2</v>
      </c>
      <c r="Y456" s="13" t="str">
        <f t="shared" si="101"/>
        <v>N</v>
      </c>
    </row>
    <row r="457" spans="1:25" x14ac:dyDescent="0.25">
      <c r="A457" s="26">
        <v>0.45303492819456498</v>
      </c>
      <c r="B457" s="26">
        <v>0.5457012100673565</v>
      </c>
      <c r="C457" s="14">
        <f t="shared" si="103"/>
        <v>2.2073353239786622</v>
      </c>
      <c r="D457" s="15">
        <f t="shared" si="104"/>
        <v>1.8325046409125039</v>
      </c>
      <c r="E457" s="11">
        <v>4.4564446626302434E-2</v>
      </c>
      <c r="F457" s="7">
        <f t="shared" si="102"/>
        <v>1.0445644466263024</v>
      </c>
      <c r="G457" s="7">
        <f t="shared" si="105"/>
        <v>2.11316336785905</v>
      </c>
      <c r="H457" s="7">
        <f t="shared" si="106"/>
        <v>1.7543241557101268</v>
      </c>
      <c r="I457">
        <v>1.94</v>
      </c>
      <c r="J457">
        <v>1.89</v>
      </c>
      <c r="K457" s="7">
        <f t="shared" si="107"/>
        <v>2.0264550264550265</v>
      </c>
      <c r="L457" s="7">
        <f t="shared" si="108"/>
        <v>1.9742268041237114</v>
      </c>
      <c r="M457" s="16">
        <f t="shared" si="109"/>
        <v>0.49347258485639683</v>
      </c>
      <c r="N457" s="16">
        <f t="shared" si="110"/>
        <v>0.50652741514360311</v>
      </c>
      <c r="O457" s="13">
        <f t="shared" si="111"/>
        <v>0.9180549073995683</v>
      </c>
      <c r="P457" s="13">
        <f t="shared" si="112"/>
        <v>1.0773379559577194</v>
      </c>
      <c r="Q457" t="s">
        <v>196</v>
      </c>
      <c r="R457" t="s">
        <v>202</v>
      </c>
      <c r="S457" t="s">
        <v>413</v>
      </c>
      <c r="T457" s="8" t="s">
        <v>430</v>
      </c>
      <c r="U457" s="8" t="s">
        <v>32</v>
      </c>
      <c r="V457" s="36">
        <v>44285</v>
      </c>
      <c r="W457" s="17" t="s">
        <v>33</v>
      </c>
      <c r="X457" s="37">
        <v>1</v>
      </c>
      <c r="Y457" s="13" t="str">
        <f t="shared" si="101"/>
        <v>N</v>
      </c>
    </row>
    <row r="458" spans="1:25" x14ac:dyDescent="0.25">
      <c r="A458" s="26">
        <v>0.47989728416660499</v>
      </c>
      <c r="B458" s="26">
        <v>0.51395044213811147</v>
      </c>
      <c r="C458" s="14">
        <f t="shared" si="103"/>
        <v>2.0837792440034564</v>
      </c>
      <c r="D458" s="15">
        <f t="shared" si="104"/>
        <v>1.9457128898262037</v>
      </c>
      <c r="E458" s="11">
        <v>5.1993831240361388E-2</v>
      </c>
      <c r="F458" s="7">
        <f t="shared" si="102"/>
        <v>1.0519938312403614</v>
      </c>
      <c r="G458" s="7">
        <f t="shared" si="105"/>
        <v>1.9807903640904059</v>
      </c>
      <c r="H458" s="7">
        <f t="shared" si="106"/>
        <v>1.8495478129677776</v>
      </c>
      <c r="I458">
        <v>1.78</v>
      </c>
      <c r="J458">
        <v>2.04</v>
      </c>
      <c r="K458" s="7">
        <f t="shared" si="107"/>
        <v>1.8725490196078434</v>
      </c>
      <c r="L458" s="7">
        <f t="shared" si="108"/>
        <v>2.1460674157303372</v>
      </c>
      <c r="M458" s="16">
        <f t="shared" si="109"/>
        <v>0.53403141361256534</v>
      </c>
      <c r="N458" s="16">
        <f t="shared" si="110"/>
        <v>0.46596858638743455</v>
      </c>
      <c r="O458" s="13">
        <f t="shared" si="111"/>
        <v>0.89863118897864269</v>
      </c>
      <c r="P458" s="13">
        <f t="shared" si="112"/>
        <v>1.1029722971728011</v>
      </c>
      <c r="Q458" t="s">
        <v>193</v>
      </c>
      <c r="R458" t="s">
        <v>194</v>
      </c>
      <c r="S458" t="s">
        <v>413</v>
      </c>
      <c r="T458" s="8" t="s">
        <v>430</v>
      </c>
      <c r="U458" s="8" t="s">
        <v>423</v>
      </c>
      <c r="V458" s="36">
        <v>44285</v>
      </c>
      <c r="W458" s="17" t="s">
        <v>427</v>
      </c>
      <c r="X458" s="38" t="s">
        <v>491</v>
      </c>
      <c r="Y458" s="13" t="str">
        <f t="shared" si="101"/>
        <v>Y</v>
      </c>
    </row>
    <row r="459" spans="1:25" x14ac:dyDescent="0.25">
      <c r="A459" s="26">
        <v>0.42095480989674877</v>
      </c>
      <c r="B459" s="26">
        <v>0.57799509974306407</v>
      </c>
      <c r="C459" s="14">
        <f t="shared" si="103"/>
        <v>2.3755519036479917</v>
      </c>
      <c r="D459" s="15">
        <f t="shared" si="104"/>
        <v>1.7301184740917865</v>
      </c>
      <c r="E459" s="11">
        <v>3.8940646917198674E-2</v>
      </c>
      <c r="F459" s="7">
        <f t="shared" si="102"/>
        <v>1.0389406469171987</v>
      </c>
      <c r="G459" s="7">
        <f t="shared" si="105"/>
        <v>2.2865135854457699</v>
      </c>
      <c r="H459" s="7">
        <f t="shared" si="106"/>
        <v>1.6652717161711676</v>
      </c>
      <c r="I459">
        <v>2.33</v>
      </c>
      <c r="J459">
        <v>1.64</v>
      </c>
      <c r="K459" s="7">
        <f t="shared" si="107"/>
        <v>2.4207317073170729</v>
      </c>
      <c r="L459" s="7">
        <f t="shared" si="108"/>
        <v>1.7038626609442058</v>
      </c>
      <c r="M459" s="16">
        <f t="shared" si="109"/>
        <v>0.41309823677581869</v>
      </c>
      <c r="N459" s="16">
        <f t="shared" si="110"/>
        <v>0.58690176322418142</v>
      </c>
      <c r="O459" s="13">
        <f t="shared" si="111"/>
        <v>1.0190186556646905</v>
      </c>
      <c r="P459" s="13">
        <f t="shared" si="112"/>
        <v>0.98482426866092876</v>
      </c>
      <c r="Q459" t="s">
        <v>277</v>
      </c>
      <c r="R459" t="s">
        <v>272</v>
      </c>
      <c r="S459" t="s">
        <v>417</v>
      </c>
      <c r="T459" s="8" t="s">
        <v>430</v>
      </c>
      <c r="U459" s="8" t="s">
        <v>32</v>
      </c>
      <c r="V459" s="36">
        <v>44285</v>
      </c>
      <c r="W459" s="17" t="s">
        <v>433</v>
      </c>
      <c r="X459" s="37">
        <v>6</v>
      </c>
      <c r="Y459" s="13" t="str">
        <f t="shared" si="101"/>
        <v>Y</v>
      </c>
    </row>
    <row r="460" spans="1:25" x14ac:dyDescent="0.25">
      <c r="A460" s="26">
        <v>0.6256593767875851</v>
      </c>
      <c r="B460" s="26">
        <v>0.36925993367531662</v>
      </c>
      <c r="C460" s="14">
        <f t="shared" si="103"/>
        <v>1.5983137743966165</v>
      </c>
      <c r="D460" s="15">
        <f t="shared" si="104"/>
        <v>2.7081194270030968</v>
      </c>
      <c r="E460" s="11">
        <v>4.2118975249674229E-2</v>
      </c>
      <c r="F460" s="7">
        <f t="shared" si="102"/>
        <v>1.0421189752496742</v>
      </c>
      <c r="G460" s="7">
        <f t="shared" si="105"/>
        <v>1.5337152593480867</v>
      </c>
      <c r="H460" s="7">
        <f t="shared" si="106"/>
        <v>2.5986662668283884</v>
      </c>
      <c r="I460">
        <v>1.88</v>
      </c>
      <c r="J460">
        <v>1.96</v>
      </c>
      <c r="K460" s="7">
        <f t="shared" si="107"/>
        <v>1.9591836734693875</v>
      </c>
      <c r="L460" s="7">
        <f t="shared" si="108"/>
        <v>2.0425531914893615</v>
      </c>
      <c r="M460" s="16">
        <f t="shared" si="109"/>
        <v>0.51041666666666674</v>
      </c>
      <c r="N460" s="16">
        <f t="shared" si="110"/>
        <v>0.48958333333333337</v>
      </c>
      <c r="O460" s="13">
        <f t="shared" si="111"/>
        <v>1.2257816361552687</v>
      </c>
      <c r="P460" s="13">
        <f t="shared" si="112"/>
        <v>0.75423305601766799</v>
      </c>
      <c r="Q460" t="s">
        <v>464</v>
      </c>
      <c r="R460" t="s">
        <v>466</v>
      </c>
      <c r="S460" t="s">
        <v>458</v>
      </c>
      <c r="T460" s="8" t="s">
        <v>430</v>
      </c>
      <c r="U460" s="8" t="s">
        <v>32</v>
      </c>
      <c r="V460" s="36">
        <v>44285</v>
      </c>
      <c r="W460" s="17" t="s">
        <v>423</v>
      </c>
      <c r="X460" s="37">
        <v>2</v>
      </c>
      <c r="Y460" s="13" t="str">
        <f t="shared" si="101"/>
        <v>N</v>
      </c>
    </row>
    <row r="461" spans="1:25" x14ac:dyDescent="0.25">
      <c r="A461" s="26">
        <v>0.13642667218544366</v>
      </c>
      <c r="B461" s="26">
        <v>0.86342619406239773</v>
      </c>
      <c r="C461" s="14">
        <f t="shared" si="103"/>
        <v>7.3299449732286091</v>
      </c>
      <c r="D461" s="15">
        <f t="shared" si="104"/>
        <v>1.1581765840285967</v>
      </c>
      <c r="E461" s="11">
        <v>5.2093423743407641E-2</v>
      </c>
      <c r="F461" s="7">
        <f t="shared" si="102"/>
        <v>1.0520934237434076</v>
      </c>
      <c r="G461" s="7">
        <f t="shared" si="105"/>
        <v>6.9670095904109468</v>
      </c>
      <c r="H461" s="7">
        <f t="shared" si="106"/>
        <v>1.100830551632705</v>
      </c>
      <c r="I461">
        <v>1.63</v>
      </c>
      <c r="J461">
        <v>2.2799999999999998</v>
      </c>
      <c r="K461" s="7">
        <f t="shared" si="107"/>
        <v>1.7149122807017543</v>
      </c>
      <c r="L461" s="7">
        <f t="shared" si="108"/>
        <v>2.3987730061349692</v>
      </c>
      <c r="M461" s="16">
        <f t="shared" si="109"/>
        <v>0.58312020460358061</v>
      </c>
      <c r="N461" s="16">
        <f t="shared" si="110"/>
        <v>0.41687979539641945</v>
      </c>
      <c r="O461" s="13">
        <f t="shared" si="111"/>
        <v>0.23395977554608977</v>
      </c>
      <c r="P461" s="13">
        <f t="shared" si="112"/>
        <v>2.0711634471067328</v>
      </c>
      <c r="Q461" t="s">
        <v>461</v>
      </c>
      <c r="R461" t="s">
        <v>459</v>
      </c>
      <c r="S461" t="s">
        <v>458</v>
      </c>
      <c r="T461" s="8" t="s">
        <v>430</v>
      </c>
      <c r="U461" s="8" t="s">
        <v>424</v>
      </c>
      <c r="V461" s="36">
        <v>44285</v>
      </c>
      <c r="W461" s="17" t="s">
        <v>421</v>
      </c>
      <c r="X461" s="37">
        <v>2</v>
      </c>
      <c r="Y461" s="13" t="str">
        <f t="shared" si="101"/>
        <v>N</v>
      </c>
    </row>
    <row r="462" spans="1:25" x14ac:dyDescent="0.25">
      <c r="A462" s="26">
        <v>0.71356342962089481</v>
      </c>
      <c r="B462" s="26">
        <v>0.26448596744789965</v>
      </c>
      <c r="C462" s="14">
        <f t="shared" si="103"/>
        <v>1.4014171109235301</v>
      </c>
      <c r="D462" s="15">
        <f t="shared" si="104"/>
        <v>3.7809189260560192</v>
      </c>
      <c r="E462" s="11">
        <v>5.1859099804305364E-2</v>
      </c>
      <c r="F462" s="7">
        <f t="shared" si="102"/>
        <v>1.0518590998043054</v>
      </c>
      <c r="G462" s="7">
        <f t="shared" si="105"/>
        <v>1.3323239882454396</v>
      </c>
      <c r="H462" s="7">
        <f t="shared" si="106"/>
        <v>3.5945108301667452</v>
      </c>
      <c r="I462">
        <v>1.68</v>
      </c>
      <c r="J462">
        <v>2.19</v>
      </c>
      <c r="K462" s="7">
        <f t="shared" si="107"/>
        <v>1.7671232876712331</v>
      </c>
      <c r="L462" s="7">
        <f t="shared" si="108"/>
        <v>2.3035714285714288</v>
      </c>
      <c r="M462" s="16">
        <f t="shared" si="109"/>
        <v>0.56589147286821695</v>
      </c>
      <c r="N462" s="16">
        <f t="shared" si="110"/>
        <v>0.43410852713178288</v>
      </c>
      <c r="O462" s="13">
        <f t="shared" si="111"/>
        <v>1.260954553713636</v>
      </c>
      <c r="P462" s="13">
        <f t="shared" si="112"/>
        <v>0.60926231787105467</v>
      </c>
      <c r="Q462" t="s">
        <v>462</v>
      </c>
      <c r="R462" t="s">
        <v>457</v>
      </c>
      <c r="S462" t="s">
        <v>458</v>
      </c>
      <c r="T462" s="8" t="s">
        <v>430</v>
      </c>
      <c r="U462" s="8" t="s">
        <v>428</v>
      </c>
      <c r="V462" s="36">
        <v>44285</v>
      </c>
      <c r="W462" s="17" t="s">
        <v>427</v>
      </c>
      <c r="X462" s="37">
        <v>3</v>
      </c>
      <c r="Y462" s="13" t="str">
        <f t="shared" si="101"/>
        <v>Y</v>
      </c>
    </row>
    <row r="463" spans="1:25" x14ac:dyDescent="0.25">
      <c r="A463" s="26">
        <v>0.14218848942542514</v>
      </c>
      <c r="B463" s="26">
        <v>0.85774761471995176</v>
      </c>
      <c r="C463" s="14">
        <f t="shared" si="103"/>
        <v>7.0329180937285285</v>
      </c>
      <c r="D463" s="15">
        <f t="shared" si="104"/>
        <v>1.1658441047679189</v>
      </c>
      <c r="E463" s="11">
        <v>5.1273605621431795E-2</v>
      </c>
      <c r="F463" s="7">
        <f t="shared" si="102"/>
        <v>1.0512736056214318</v>
      </c>
      <c r="G463" s="7">
        <f t="shared" si="105"/>
        <v>6.6899026629430214</v>
      </c>
      <c r="H463" s="7">
        <f t="shared" si="106"/>
        <v>1.1089825698408569</v>
      </c>
      <c r="I463">
        <v>1.76</v>
      </c>
      <c r="J463">
        <v>2.0699999999999998</v>
      </c>
      <c r="K463" s="7">
        <f t="shared" si="107"/>
        <v>1.85024154589372</v>
      </c>
      <c r="L463" s="7">
        <f t="shared" si="108"/>
        <v>2.1761363636363638</v>
      </c>
      <c r="M463" s="16">
        <f t="shared" si="109"/>
        <v>0.54046997389033935</v>
      </c>
      <c r="N463" s="16">
        <f t="shared" si="110"/>
        <v>0.45953002610966054</v>
      </c>
      <c r="O463" s="13">
        <f t="shared" si="111"/>
        <v>0.26308305048279146</v>
      </c>
      <c r="P463" s="13">
        <f t="shared" si="112"/>
        <v>1.8665757752144405</v>
      </c>
      <c r="Q463" t="s">
        <v>463</v>
      </c>
      <c r="R463" t="s">
        <v>460</v>
      </c>
      <c r="S463" t="s">
        <v>458</v>
      </c>
      <c r="T463" s="8" t="s">
        <v>430</v>
      </c>
      <c r="U463" s="8" t="s">
        <v>424</v>
      </c>
      <c r="V463" s="36">
        <v>44285</v>
      </c>
      <c r="W463" s="17" t="s">
        <v>425</v>
      </c>
      <c r="X463" s="37">
        <v>4</v>
      </c>
      <c r="Y463" s="13" t="str">
        <f t="shared" si="101"/>
        <v>Y</v>
      </c>
    </row>
    <row r="464" spans="1:25" x14ac:dyDescent="0.25">
      <c r="A464" s="26">
        <v>0.46677915310015688</v>
      </c>
      <c r="B464" s="26">
        <v>0.53133898462546802</v>
      </c>
      <c r="C464" s="14">
        <f t="shared" si="103"/>
        <v>2.1423407479927232</v>
      </c>
      <c r="D464" s="15">
        <f t="shared" si="104"/>
        <v>1.8820376989745695</v>
      </c>
      <c r="E464" s="11">
        <v>5.4025566876570785E-2</v>
      </c>
      <c r="F464" s="7">
        <f t="shared" si="102"/>
        <v>1.0540255668765708</v>
      </c>
      <c r="G464" s="7">
        <f t="shared" si="105"/>
        <v>2.0325320517045835</v>
      </c>
      <c r="H464" s="7">
        <f t="shared" si="106"/>
        <v>1.7855712025578989</v>
      </c>
      <c r="I464">
        <v>2.27</v>
      </c>
      <c r="J464">
        <v>1.63</v>
      </c>
      <c r="K464" s="7">
        <f t="shared" si="107"/>
        <v>2.3926380368098159</v>
      </c>
      <c r="L464" s="7">
        <f t="shared" si="108"/>
        <v>1.7180616740088102</v>
      </c>
      <c r="M464" s="16">
        <f t="shared" si="109"/>
        <v>0.41794871794871796</v>
      </c>
      <c r="N464" s="16">
        <f t="shared" si="110"/>
        <v>0.5820512820512822</v>
      </c>
      <c r="O464" s="13">
        <f t="shared" si="111"/>
        <v>1.1168335564973078</v>
      </c>
      <c r="P464" s="13">
        <f t="shared" si="112"/>
        <v>0.912873145391773</v>
      </c>
      <c r="Q464" t="s">
        <v>465</v>
      </c>
      <c r="R464" t="s">
        <v>456</v>
      </c>
      <c r="S464" t="s">
        <v>458</v>
      </c>
      <c r="T464" s="8" t="s">
        <v>430</v>
      </c>
      <c r="U464" s="8" t="s">
        <v>32</v>
      </c>
      <c r="V464" s="36">
        <v>44285</v>
      </c>
      <c r="W464" s="17" t="s">
        <v>437</v>
      </c>
      <c r="X464" s="37">
        <v>2</v>
      </c>
      <c r="Y464" s="13" t="str">
        <f t="shared" si="101"/>
        <v>N</v>
      </c>
    </row>
    <row r="465" spans="1:25" x14ac:dyDescent="0.25">
      <c r="A465" s="26">
        <v>0.28260401851397776</v>
      </c>
      <c r="B465" s="26">
        <v>0.7152884892664646</v>
      </c>
      <c r="C465" s="14">
        <f t="shared" si="103"/>
        <v>3.5385201005219939</v>
      </c>
      <c r="D465" s="15">
        <f t="shared" si="104"/>
        <v>1.3980373164197146</v>
      </c>
      <c r="E465" s="11">
        <v>5.7110742386126345E-2</v>
      </c>
      <c r="F465" s="7">
        <f t="shared" si="102"/>
        <v>1.0571107423861263</v>
      </c>
      <c r="G465" s="7">
        <f t="shared" si="105"/>
        <v>3.3473504323064516</v>
      </c>
      <c r="H465" s="7">
        <f t="shared" si="106"/>
        <v>1.3225079079832673</v>
      </c>
      <c r="I465">
        <v>1.57</v>
      </c>
      <c r="J465">
        <v>2.38</v>
      </c>
      <c r="K465" s="7">
        <f t="shared" si="107"/>
        <v>1.6596638655462184</v>
      </c>
      <c r="L465" s="7">
        <f t="shared" si="108"/>
        <v>2.5159235668789806</v>
      </c>
      <c r="M465" s="16">
        <f t="shared" si="109"/>
        <v>0.60253164556962024</v>
      </c>
      <c r="N465" s="16">
        <f t="shared" si="110"/>
        <v>0.39746835443037981</v>
      </c>
      <c r="O465" s="13">
        <f t="shared" si="111"/>
        <v>0.4690276777858034</v>
      </c>
      <c r="P465" s="13">
        <f t="shared" si="112"/>
        <v>1.799611167262761</v>
      </c>
      <c r="Q465" t="s">
        <v>475</v>
      </c>
      <c r="R465" t="s">
        <v>472</v>
      </c>
      <c r="S465" t="s">
        <v>469</v>
      </c>
      <c r="T465" s="8" t="s">
        <v>431</v>
      </c>
      <c r="U465" s="8" t="s">
        <v>437</v>
      </c>
      <c r="V465" s="36">
        <v>44285</v>
      </c>
      <c r="W465" s="17" t="s">
        <v>31</v>
      </c>
      <c r="X465" s="37">
        <v>3</v>
      </c>
      <c r="Y465" s="13" t="str">
        <f t="shared" si="101"/>
        <v>Y</v>
      </c>
    </row>
    <row r="466" spans="1:25" x14ac:dyDescent="0.25">
      <c r="A466" s="26">
        <v>0.70465261487552555</v>
      </c>
      <c r="B466" s="26">
        <v>0.19417920947667311</v>
      </c>
      <c r="C466" s="14">
        <f t="shared" si="103"/>
        <v>1.4191389897512074</v>
      </c>
      <c r="D466" s="15">
        <f t="shared" si="104"/>
        <v>5.149881919362385</v>
      </c>
      <c r="E466" s="11">
        <v>5.428270204942276E-2</v>
      </c>
      <c r="F466" s="7">
        <f t="shared" si="102"/>
        <v>1.0542827020494228</v>
      </c>
      <c r="G466" s="7">
        <f t="shared" si="105"/>
        <v>1.346070638352066</v>
      </c>
      <c r="H466" s="7">
        <f t="shared" si="106"/>
        <v>4.8847258039532626</v>
      </c>
      <c r="I466">
        <v>1.49</v>
      </c>
      <c r="J466">
        <v>2.61</v>
      </c>
      <c r="K466" s="7">
        <f t="shared" si="107"/>
        <v>1.57088122605364</v>
      </c>
      <c r="L466" s="7">
        <f t="shared" si="108"/>
        <v>2.7516778523489931</v>
      </c>
      <c r="M466" s="16">
        <f t="shared" si="109"/>
        <v>0.63658536585365844</v>
      </c>
      <c r="N466" s="16">
        <f t="shared" si="110"/>
        <v>0.36341463414634151</v>
      </c>
      <c r="O466" s="13">
        <f t="shared" si="111"/>
        <v>1.106925563597569</v>
      </c>
      <c r="P466" s="13">
        <f t="shared" si="112"/>
        <v>0.53431863010359726</v>
      </c>
      <c r="Q466" t="s">
        <v>477</v>
      </c>
      <c r="R466" t="s">
        <v>470</v>
      </c>
      <c r="S466" t="s">
        <v>469</v>
      </c>
      <c r="T466" s="8" t="s">
        <v>431</v>
      </c>
      <c r="U466" s="8" t="s">
        <v>446</v>
      </c>
      <c r="V466" s="36">
        <v>44285</v>
      </c>
      <c r="W466" s="17" t="s">
        <v>29</v>
      </c>
      <c r="X466" s="37">
        <v>3</v>
      </c>
      <c r="Y466" s="13" t="str">
        <f t="shared" si="101"/>
        <v>Y</v>
      </c>
    </row>
    <row r="467" spans="1:25" x14ac:dyDescent="0.25">
      <c r="A467" s="26">
        <v>0.68481217078817569</v>
      </c>
      <c r="B467" s="26">
        <v>0.28354789963996091</v>
      </c>
      <c r="C467" s="14">
        <f t="shared" si="103"/>
        <v>1.4602544210758739</v>
      </c>
      <c r="D467" s="15">
        <f t="shared" si="104"/>
        <v>3.5267409889819836</v>
      </c>
      <c r="E467" s="11">
        <v>4.2373571486739481E-2</v>
      </c>
      <c r="F467" s="7">
        <f t="shared" si="102"/>
        <v>1.0423735714867395</v>
      </c>
      <c r="G467" s="7">
        <f t="shared" si="105"/>
        <v>1.4008935577607844</v>
      </c>
      <c r="H467" s="7">
        <f t="shared" si="106"/>
        <v>3.3833752940913362</v>
      </c>
      <c r="I467">
        <v>1.87</v>
      </c>
      <c r="J467">
        <v>1.97</v>
      </c>
      <c r="K467" s="7">
        <f t="shared" si="107"/>
        <v>1.9492385786802029</v>
      </c>
      <c r="L467" s="7">
        <f t="shared" si="108"/>
        <v>2.0534759358288768</v>
      </c>
      <c r="M467" s="16">
        <f t="shared" si="109"/>
        <v>0.51302083333333337</v>
      </c>
      <c r="N467" s="16">
        <f t="shared" si="110"/>
        <v>0.48697916666666674</v>
      </c>
      <c r="O467" s="13">
        <f t="shared" si="111"/>
        <v>1.3348623024500481</v>
      </c>
      <c r="P467" s="13">
        <f t="shared" si="112"/>
        <v>0.58225878856548119</v>
      </c>
      <c r="Q467" t="s">
        <v>468</v>
      </c>
      <c r="R467" t="s">
        <v>471</v>
      </c>
      <c r="S467" t="s">
        <v>469</v>
      </c>
      <c r="T467" s="8" t="s">
        <v>431</v>
      </c>
      <c r="U467" s="8" t="s">
        <v>429</v>
      </c>
      <c r="V467" s="36">
        <v>44285</v>
      </c>
      <c r="W467" s="48" t="s">
        <v>429</v>
      </c>
      <c r="X467" s="38" t="s">
        <v>490</v>
      </c>
      <c r="Y467" s="13" t="str">
        <f t="shared" si="101"/>
        <v>Y</v>
      </c>
    </row>
    <row r="468" spans="1:25" x14ac:dyDescent="0.25">
      <c r="A468" s="26">
        <v>0.1783433680687857</v>
      </c>
      <c r="B468" s="26">
        <v>0.8214907896999375</v>
      </c>
      <c r="C468" s="14">
        <f t="shared" si="103"/>
        <v>5.6071611231111635</v>
      </c>
      <c r="D468" s="15">
        <f t="shared" si="104"/>
        <v>1.2172991012659629</v>
      </c>
      <c r="E468" s="11">
        <v>5.2776629461209978E-2</v>
      </c>
      <c r="F468" s="7">
        <f t="shared" si="102"/>
        <v>1.05277662946121</v>
      </c>
      <c r="G468" s="7">
        <f t="shared" si="105"/>
        <v>5.3260691453426325</v>
      </c>
      <c r="H468" s="7">
        <f t="shared" si="106"/>
        <v>1.1562748138595669</v>
      </c>
      <c r="I468">
        <v>1.77</v>
      </c>
      <c r="J468">
        <v>2.0499999999999998</v>
      </c>
      <c r="K468" s="7">
        <f t="shared" si="107"/>
        <v>1.8634146341463418</v>
      </c>
      <c r="L468" s="7">
        <f t="shared" si="108"/>
        <v>2.1581920903954801</v>
      </c>
      <c r="M468" s="16">
        <f t="shared" si="109"/>
        <v>0.53664921465968574</v>
      </c>
      <c r="N468" s="16">
        <f t="shared" si="110"/>
        <v>0.46335078534031415</v>
      </c>
      <c r="O468" s="13">
        <f t="shared" si="111"/>
        <v>0.33232764196232262</v>
      </c>
      <c r="P468" s="13">
        <f t="shared" si="112"/>
        <v>1.7729349246631421</v>
      </c>
      <c r="Q468" t="s">
        <v>476</v>
      </c>
      <c r="R468" t="s">
        <v>474</v>
      </c>
      <c r="S468" t="s">
        <v>469</v>
      </c>
      <c r="T468" s="8" t="s">
        <v>430</v>
      </c>
      <c r="U468" s="8" t="s">
        <v>424</v>
      </c>
      <c r="V468" s="36">
        <v>44285</v>
      </c>
      <c r="W468" s="48" t="s">
        <v>424</v>
      </c>
      <c r="X468" s="37">
        <v>1</v>
      </c>
      <c r="Y468" s="13" t="str">
        <f t="shared" ref="Y468:Y479" si="113">IF(X468 &gt;= 3,"Y","N")</f>
        <v>N</v>
      </c>
    </row>
    <row r="469" spans="1:25" x14ac:dyDescent="0.25">
      <c r="A469" s="26">
        <v>0.17101449847102101</v>
      </c>
      <c r="B469" s="26">
        <v>0.8289659583559611</v>
      </c>
      <c r="C469" s="14">
        <f t="shared" si="103"/>
        <v>5.8474574316250347</v>
      </c>
      <c r="D469" s="15">
        <f t="shared" si="104"/>
        <v>1.2063221534250219</v>
      </c>
      <c r="E469" s="11">
        <v>4.0486013510450114E-2</v>
      </c>
      <c r="F469" s="7">
        <f t="shared" si="102"/>
        <v>1.0404860135104501</v>
      </c>
      <c r="G469" s="7">
        <f t="shared" si="105"/>
        <v>5.6199289136973158</v>
      </c>
      <c r="H469" s="7">
        <f t="shared" si="106"/>
        <v>1.159383343707874</v>
      </c>
      <c r="I469">
        <v>3.22</v>
      </c>
      <c r="J469">
        <v>1.37</v>
      </c>
      <c r="K469" s="7">
        <f t="shared" si="107"/>
        <v>3.3503649635036497</v>
      </c>
      <c r="L469" s="7">
        <f t="shared" si="108"/>
        <v>1.4254658385093169</v>
      </c>
      <c r="M469" s="16">
        <f t="shared" si="109"/>
        <v>0.29847494553376908</v>
      </c>
      <c r="N469" s="16">
        <f t="shared" si="110"/>
        <v>0.70152505446623092</v>
      </c>
      <c r="O469" s="13">
        <f t="shared" si="111"/>
        <v>0.57296098392845729</v>
      </c>
      <c r="P469" s="13">
        <f t="shared" si="112"/>
        <v>1.1816626549235596</v>
      </c>
      <c r="Q469" t="s">
        <v>289</v>
      </c>
      <c r="R469" t="s">
        <v>287</v>
      </c>
      <c r="S469" t="s">
        <v>406</v>
      </c>
      <c r="T469" s="8" t="s">
        <v>432</v>
      </c>
      <c r="U469" s="8" t="s">
        <v>421</v>
      </c>
      <c r="V469" s="36">
        <v>44285</v>
      </c>
      <c r="W469" s="48" t="s">
        <v>421</v>
      </c>
      <c r="X469" s="37">
        <v>2</v>
      </c>
      <c r="Y469" s="13" t="str">
        <f t="shared" si="113"/>
        <v>N</v>
      </c>
    </row>
    <row r="470" spans="1:25" x14ac:dyDescent="0.25">
      <c r="A470" s="26">
        <v>0.29281176443513629</v>
      </c>
      <c r="B470" s="26">
        <v>0.70705364780027069</v>
      </c>
      <c r="C470" s="14">
        <f t="shared" si="103"/>
        <v>3.4151633283215306</v>
      </c>
      <c r="D470" s="15">
        <f t="shared" si="104"/>
        <v>1.4143198371313419</v>
      </c>
      <c r="E470" s="11">
        <v>3.3768071984632497E-2</v>
      </c>
      <c r="F470" s="7">
        <f t="shared" si="102"/>
        <v>1.0337680719846325</v>
      </c>
      <c r="G470" s="7">
        <f t="shared" si="105"/>
        <v>3.3036068929514188</v>
      </c>
      <c r="H470" s="7">
        <f t="shared" si="106"/>
        <v>1.3681210277815259</v>
      </c>
      <c r="I470">
        <v>2.52</v>
      </c>
      <c r="J470">
        <v>1.57</v>
      </c>
      <c r="K470" s="7">
        <f t="shared" si="107"/>
        <v>2.605095541401274</v>
      </c>
      <c r="L470" s="7">
        <f t="shared" si="108"/>
        <v>1.623015873015873</v>
      </c>
      <c r="M470" s="16">
        <f t="shared" si="109"/>
        <v>0.38386308068459657</v>
      </c>
      <c r="N470" s="16">
        <f t="shared" si="110"/>
        <v>0.61613691931540338</v>
      </c>
      <c r="O470" s="13">
        <f t="shared" si="111"/>
        <v>0.76280262199981363</v>
      </c>
      <c r="P470" s="13">
        <f t="shared" si="112"/>
        <v>1.1475592934536141</v>
      </c>
      <c r="Q470" t="s">
        <v>290</v>
      </c>
      <c r="R470" t="s">
        <v>293</v>
      </c>
      <c r="S470" t="s">
        <v>406</v>
      </c>
      <c r="T470" s="8" t="s">
        <v>432</v>
      </c>
      <c r="U470" s="8" t="s">
        <v>421</v>
      </c>
      <c r="V470" s="36">
        <v>44285</v>
      </c>
      <c r="W470" s="17" t="s">
        <v>31</v>
      </c>
      <c r="X470" s="38" t="s">
        <v>491</v>
      </c>
      <c r="Y470" s="13" t="str">
        <f t="shared" si="113"/>
        <v>Y</v>
      </c>
    </row>
    <row r="471" spans="1:25" x14ac:dyDescent="0.25">
      <c r="A471" s="26">
        <v>0.33613650989948629</v>
      </c>
      <c r="B471" s="26">
        <v>0.66265638159529738</v>
      </c>
      <c r="C471" s="14">
        <f t="shared" si="103"/>
        <v>2.9749818021821741</v>
      </c>
      <c r="D471" s="15">
        <f t="shared" si="104"/>
        <v>1.5090777479461863</v>
      </c>
      <c r="E471" s="11">
        <v>3.4777303233679113E-2</v>
      </c>
      <c r="F471" s="7">
        <f t="shared" si="102"/>
        <v>1.0347773032336791</v>
      </c>
      <c r="G471" s="7">
        <f t="shared" si="105"/>
        <v>2.8749971543494004</v>
      </c>
      <c r="H471" s="7">
        <f t="shared" si="106"/>
        <v>1.4583599226909194</v>
      </c>
      <c r="I471">
        <v>2.75</v>
      </c>
      <c r="J471">
        <v>1.49</v>
      </c>
      <c r="K471" s="7">
        <f t="shared" si="107"/>
        <v>2.8456375838926178</v>
      </c>
      <c r="L471" s="7">
        <f t="shared" si="108"/>
        <v>1.541818181818182</v>
      </c>
      <c r="M471" s="16">
        <f t="shared" si="109"/>
        <v>0.35141509433962259</v>
      </c>
      <c r="N471" s="16">
        <f t="shared" si="110"/>
        <v>0.6485849056603773</v>
      </c>
      <c r="O471" s="13">
        <f t="shared" si="111"/>
        <v>0.95652268588847122</v>
      </c>
      <c r="P471" s="13">
        <f t="shared" si="112"/>
        <v>1.0216956574414766</v>
      </c>
      <c r="Q471" t="s">
        <v>77</v>
      </c>
      <c r="R471" t="s">
        <v>54</v>
      </c>
      <c r="S471" t="s">
        <v>406</v>
      </c>
      <c r="T471" s="8" t="s">
        <v>430</v>
      </c>
      <c r="U471" s="8" t="s">
        <v>423</v>
      </c>
      <c r="V471" s="36">
        <v>44285</v>
      </c>
      <c r="W471" s="17" t="s">
        <v>425</v>
      </c>
      <c r="X471" s="37">
        <v>4</v>
      </c>
      <c r="Y471" s="13" t="str">
        <f t="shared" si="113"/>
        <v>Y</v>
      </c>
    </row>
    <row r="472" spans="1:25" x14ac:dyDescent="0.25">
      <c r="A472" s="26">
        <v>0.30835400007909269</v>
      </c>
      <c r="B472" s="26">
        <v>0.69130019692806</v>
      </c>
      <c r="C472" s="14">
        <f t="shared" si="103"/>
        <v>3.2430258720285785</v>
      </c>
      <c r="D472" s="15">
        <f t="shared" si="104"/>
        <v>1.4465495662285552</v>
      </c>
      <c r="E472" s="11">
        <v>3.2818532818532864E-2</v>
      </c>
      <c r="F472" s="7">
        <f t="shared" si="102"/>
        <v>1.0328185328185329</v>
      </c>
      <c r="G472" s="7">
        <f t="shared" si="105"/>
        <v>3.1399764517958944</v>
      </c>
      <c r="H472" s="7">
        <f t="shared" si="106"/>
        <v>1.4005844398250309</v>
      </c>
      <c r="I472">
        <v>2.8</v>
      </c>
      <c r="J472">
        <v>1.48</v>
      </c>
      <c r="K472" s="7">
        <f t="shared" si="107"/>
        <v>2.8918918918918917</v>
      </c>
      <c r="L472" s="7">
        <f t="shared" si="108"/>
        <v>1.5285714285714287</v>
      </c>
      <c r="M472" s="16">
        <f t="shared" si="109"/>
        <v>0.34579439252336452</v>
      </c>
      <c r="N472" s="16">
        <f t="shared" si="110"/>
        <v>0.65420560747663548</v>
      </c>
      <c r="O472" s="13">
        <f t="shared" si="111"/>
        <v>0.89172643266116003</v>
      </c>
      <c r="P472" s="13">
        <f t="shared" si="112"/>
        <v>1.0567017295900347</v>
      </c>
      <c r="Q472" t="s">
        <v>389</v>
      </c>
      <c r="R472" t="s">
        <v>386</v>
      </c>
      <c r="S472" t="s">
        <v>406</v>
      </c>
      <c r="T472" s="8" t="s">
        <v>432</v>
      </c>
      <c r="U472" s="8" t="s">
        <v>421</v>
      </c>
      <c r="V472" s="36">
        <v>44285</v>
      </c>
      <c r="W472" s="17" t="s">
        <v>33</v>
      </c>
      <c r="X472" s="37">
        <v>1</v>
      </c>
      <c r="Y472" s="13" t="str">
        <f t="shared" si="113"/>
        <v>N</v>
      </c>
    </row>
    <row r="473" spans="1:25" x14ac:dyDescent="0.25">
      <c r="A473" s="26">
        <v>0.53506316379411556</v>
      </c>
      <c r="B473" s="26">
        <v>0.46324454153255246</v>
      </c>
      <c r="C473" s="14">
        <f t="shared" si="103"/>
        <v>1.8689382257396163</v>
      </c>
      <c r="D473" s="15">
        <f t="shared" si="104"/>
        <v>2.1586870655651955</v>
      </c>
      <c r="E473" s="11">
        <v>4.4372294372294396E-2</v>
      </c>
      <c r="F473" s="7">
        <f t="shared" si="102"/>
        <v>1.0443722943722944</v>
      </c>
      <c r="G473" s="7">
        <f t="shared" si="105"/>
        <v>1.7895325601900574</v>
      </c>
      <c r="H473" s="7">
        <f t="shared" si="106"/>
        <v>2.0669708275463634</v>
      </c>
      <c r="I473">
        <v>2.1</v>
      </c>
      <c r="J473">
        <v>1.76</v>
      </c>
      <c r="K473" s="7">
        <f t="shared" si="107"/>
        <v>2.1931818181818183</v>
      </c>
      <c r="L473" s="7">
        <f t="shared" si="108"/>
        <v>1.8380952380952382</v>
      </c>
      <c r="M473" s="16">
        <f t="shared" si="109"/>
        <v>0.45595854922279788</v>
      </c>
      <c r="N473" s="16">
        <f t="shared" si="110"/>
        <v>0.54404145077720201</v>
      </c>
      <c r="O473" s="13">
        <f t="shared" si="111"/>
        <v>1.1734908024120945</v>
      </c>
      <c r="P473" s="13">
        <f t="shared" si="112"/>
        <v>0.85148758586459639</v>
      </c>
      <c r="Q473" t="s">
        <v>140</v>
      </c>
      <c r="R473" t="s">
        <v>153</v>
      </c>
      <c r="S473" t="s">
        <v>10</v>
      </c>
      <c r="T473" s="8" t="s">
        <v>430</v>
      </c>
      <c r="U473" s="8" t="s">
        <v>32</v>
      </c>
      <c r="V473" s="36">
        <v>44286</v>
      </c>
      <c r="W473" s="17" t="s">
        <v>424</v>
      </c>
      <c r="X473" s="38" t="s">
        <v>430</v>
      </c>
      <c r="Y473" s="13" t="str">
        <f t="shared" si="113"/>
        <v>Y</v>
      </c>
    </row>
    <row r="474" spans="1:25" x14ac:dyDescent="0.25">
      <c r="A474" s="26">
        <v>0.27311391070377738</v>
      </c>
      <c r="B474" s="26">
        <v>0.72664948669352569</v>
      </c>
      <c r="C474" s="14">
        <f t="shared" si="103"/>
        <v>3.6614758926893765</v>
      </c>
      <c r="D474" s="15">
        <f t="shared" si="104"/>
        <v>1.3761793248493184</v>
      </c>
      <c r="E474" s="11">
        <v>3.9305522064142728E-2</v>
      </c>
      <c r="F474" s="7">
        <f t="shared" si="102"/>
        <v>1.0393055220641427</v>
      </c>
      <c r="G474" s="7">
        <f t="shared" si="105"/>
        <v>3.5230024424554163</v>
      </c>
      <c r="H474" s="7">
        <f t="shared" si="106"/>
        <v>1.3241335638399359</v>
      </c>
      <c r="I474">
        <v>2.86</v>
      </c>
      <c r="J474">
        <v>1.45</v>
      </c>
      <c r="K474" s="7">
        <f t="shared" si="107"/>
        <v>2.9724137931034482</v>
      </c>
      <c r="L474" s="7">
        <f t="shared" si="108"/>
        <v>1.5069930069930069</v>
      </c>
      <c r="M474" s="16">
        <f t="shared" si="109"/>
        <v>0.33642691415313225</v>
      </c>
      <c r="N474" s="16">
        <f t="shared" si="110"/>
        <v>0.66357308584686781</v>
      </c>
      <c r="O474" s="13">
        <f t="shared" si="111"/>
        <v>0.81180755526433146</v>
      </c>
      <c r="P474" s="13">
        <f t="shared" si="112"/>
        <v>1.0950556949822012</v>
      </c>
      <c r="Q474" t="s">
        <v>288</v>
      </c>
      <c r="R474" t="s">
        <v>294</v>
      </c>
      <c r="S474" t="s">
        <v>406</v>
      </c>
      <c r="T474" s="8" t="s">
        <v>432</v>
      </c>
      <c r="U474" s="8" t="s">
        <v>421</v>
      </c>
      <c r="V474" s="36">
        <v>44286</v>
      </c>
      <c r="W474" s="17" t="s">
        <v>33</v>
      </c>
      <c r="X474" s="37">
        <v>1</v>
      </c>
      <c r="Y474" s="13" t="str">
        <f t="shared" si="113"/>
        <v>N</v>
      </c>
    </row>
    <row r="475" spans="1:25" x14ac:dyDescent="0.25">
      <c r="A475" s="26">
        <v>0.25270880293959913</v>
      </c>
      <c r="B475" s="26">
        <v>0.74721767432433306</v>
      </c>
      <c r="C475" s="14">
        <f t="shared" si="103"/>
        <v>3.9571237264695274</v>
      </c>
      <c r="D475" s="15">
        <f t="shared" si="104"/>
        <v>1.3382981082510446</v>
      </c>
      <c r="E475" s="11">
        <v>3.9541435927329172E-2</v>
      </c>
      <c r="F475" s="7">
        <f t="shared" si="102"/>
        <v>1.0395414359273292</v>
      </c>
      <c r="G475" s="7">
        <f t="shared" si="105"/>
        <v>3.8066050950047523</v>
      </c>
      <c r="H475" s="7">
        <f t="shared" si="106"/>
        <v>1.2873927503016824</v>
      </c>
      <c r="I475">
        <v>2.82</v>
      </c>
      <c r="J475">
        <v>1.46</v>
      </c>
      <c r="K475" s="7">
        <f t="shared" si="107"/>
        <v>2.9315068493150682</v>
      </c>
      <c r="L475" s="7">
        <f t="shared" si="108"/>
        <v>1.5177304964539005</v>
      </c>
      <c r="M475" s="16">
        <f t="shared" si="109"/>
        <v>0.34112149532710284</v>
      </c>
      <c r="N475" s="16">
        <f t="shared" si="110"/>
        <v>0.65887850467289732</v>
      </c>
      <c r="O475" s="13">
        <f t="shared" si="111"/>
        <v>0.7408175866996467</v>
      </c>
      <c r="P475" s="13">
        <f t="shared" si="112"/>
        <v>1.1340750518113991</v>
      </c>
      <c r="Q475" t="s">
        <v>53</v>
      </c>
      <c r="R475" t="s">
        <v>292</v>
      </c>
      <c r="S475" t="s">
        <v>406</v>
      </c>
      <c r="T475" s="8" t="s">
        <v>432</v>
      </c>
      <c r="U475" s="8" t="s">
        <v>421</v>
      </c>
      <c r="V475" s="36">
        <v>44286</v>
      </c>
      <c r="W475" s="17" t="s">
        <v>425</v>
      </c>
      <c r="X475" s="37">
        <v>4</v>
      </c>
      <c r="Y475" s="13" t="str">
        <f t="shared" si="113"/>
        <v>Y</v>
      </c>
    </row>
    <row r="476" spans="1:25" x14ac:dyDescent="0.25">
      <c r="A476" s="26">
        <v>0.44223856663778588</v>
      </c>
      <c r="B476" s="26">
        <v>0.55474921366077823</v>
      </c>
      <c r="C476" s="14">
        <f t="shared" si="103"/>
        <v>2.2612229584649657</v>
      </c>
      <c r="D476" s="15">
        <f t="shared" si="104"/>
        <v>1.8026163451427382</v>
      </c>
      <c r="E476" s="11">
        <v>3.7452017844174623E-2</v>
      </c>
      <c r="F476" s="7">
        <f t="shared" si="102"/>
        <v>1.0374520178441746</v>
      </c>
      <c r="G476" s="7">
        <f t="shared" si="105"/>
        <v>2.1795928096643804</v>
      </c>
      <c r="H476" s="7">
        <f t="shared" si="106"/>
        <v>1.7375418950830854</v>
      </c>
      <c r="I476">
        <v>2.38</v>
      </c>
      <c r="J476">
        <v>1.62</v>
      </c>
      <c r="K476" s="7">
        <f t="shared" si="107"/>
        <v>2.4691358024691357</v>
      </c>
      <c r="L476" s="7">
        <f t="shared" si="108"/>
        <v>1.680672268907563</v>
      </c>
      <c r="M476" s="16">
        <f t="shared" si="109"/>
        <v>0.40500000000000003</v>
      </c>
      <c r="N476" s="16">
        <f t="shared" si="110"/>
        <v>0.59499999999999997</v>
      </c>
      <c r="O476" s="13">
        <f t="shared" si="111"/>
        <v>1.0919470781179896</v>
      </c>
      <c r="P476" s="13">
        <f t="shared" si="112"/>
        <v>0.93235161959794655</v>
      </c>
      <c r="Q476" t="s">
        <v>388</v>
      </c>
      <c r="R476" t="s">
        <v>393</v>
      </c>
      <c r="S476" t="s">
        <v>406</v>
      </c>
      <c r="T476" s="8" t="s">
        <v>430</v>
      </c>
      <c r="U476" s="8" t="s">
        <v>32</v>
      </c>
      <c r="V476" s="36">
        <v>44287</v>
      </c>
      <c r="W476" s="17" t="s">
        <v>434</v>
      </c>
      <c r="X476" s="37">
        <v>4</v>
      </c>
      <c r="Y476" s="13" t="str">
        <f t="shared" si="113"/>
        <v>Y</v>
      </c>
    </row>
    <row r="477" spans="1:25" x14ac:dyDescent="0.25">
      <c r="A477" s="26">
        <v>0.26511373564664165</v>
      </c>
      <c r="B477" s="26">
        <v>0.73450681862708811</v>
      </c>
      <c r="C477" s="14">
        <f t="shared" si="103"/>
        <v>3.7719660113456199</v>
      </c>
      <c r="D477" s="15">
        <f t="shared" si="104"/>
        <v>1.3614577491181927</v>
      </c>
      <c r="E477" s="11">
        <v>4.2063189950513946E-2</v>
      </c>
      <c r="F477" s="7">
        <f t="shared" si="102"/>
        <v>1.0420631899505139</v>
      </c>
      <c r="G477" s="7">
        <f t="shared" si="105"/>
        <v>3.6197094837643626</v>
      </c>
      <c r="H477" s="7">
        <f t="shared" si="106"/>
        <v>1.3065021029894035</v>
      </c>
      <c r="I477">
        <v>2.96</v>
      </c>
      <c r="J477">
        <v>1.42</v>
      </c>
      <c r="K477" s="7">
        <f t="shared" si="107"/>
        <v>3.0845070422535215</v>
      </c>
      <c r="L477" s="7">
        <f t="shared" si="108"/>
        <v>1.4797297297297298</v>
      </c>
      <c r="M477" s="16">
        <f t="shared" si="109"/>
        <v>0.32420091324200911</v>
      </c>
      <c r="N477" s="16">
        <f t="shared" si="110"/>
        <v>0.67579908675799083</v>
      </c>
      <c r="O477" s="13">
        <f t="shared" si="111"/>
        <v>0.81774518460020462</v>
      </c>
      <c r="P477" s="13">
        <f t="shared" si="112"/>
        <v>1.0868715762117047</v>
      </c>
      <c r="Q477" t="s">
        <v>291</v>
      </c>
      <c r="R477" t="s">
        <v>51</v>
      </c>
      <c r="S477" t="s">
        <v>406</v>
      </c>
      <c r="T477" s="8" t="s">
        <v>430</v>
      </c>
      <c r="U477" s="8" t="s">
        <v>424</v>
      </c>
      <c r="V477" s="36">
        <v>44287</v>
      </c>
      <c r="W477" s="48" t="s">
        <v>424</v>
      </c>
      <c r="X477" s="37">
        <v>1</v>
      </c>
      <c r="Y477" s="13" t="str">
        <f t="shared" si="113"/>
        <v>N</v>
      </c>
    </row>
    <row r="478" spans="1:25" x14ac:dyDescent="0.25">
      <c r="A478" s="26">
        <v>0.55496490381965646</v>
      </c>
      <c r="B478" s="26">
        <v>0.44039713998639107</v>
      </c>
      <c r="C478" s="14">
        <f t="shared" si="103"/>
        <v>1.8019157483965218</v>
      </c>
      <c r="D478" s="15">
        <f t="shared" si="104"/>
        <v>2.2706777796760931</v>
      </c>
      <c r="E478" s="11">
        <v>3.8210155857214545E-2</v>
      </c>
      <c r="F478" s="7">
        <f t="shared" si="102"/>
        <v>1.0382101558572145</v>
      </c>
      <c r="G478" s="7">
        <f t="shared" si="105"/>
        <v>1.735598268068127</v>
      </c>
      <c r="H478" s="7">
        <f t="shared" si="106"/>
        <v>2.1871080405693704</v>
      </c>
      <c r="I478">
        <v>2.6</v>
      </c>
      <c r="J478">
        <v>1.53</v>
      </c>
      <c r="K478" s="7">
        <f t="shared" si="107"/>
        <v>2.6993464052287579</v>
      </c>
      <c r="L478" s="7">
        <f t="shared" si="108"/>
        <v>1.5884615384615384</v>
      </c>
      <c r="M478" s="16">
        <f t="shared" si="109"/>
        <v>0.37046004842615016</v>
      </c>
      <c r="N478" s="16">
        <f t="shared" si="110"/>
        <v>0.6295399515738499</v>
      </c>
      <c r="O478" s="13">
        <f t="shared" si="111"/>
        <v>1.4980425181537131</v>
      </c>
      <c r="P478" s="13">
        <f t="shared" si="112"/>
        <v>0.69955391851684412</v>
      </c>
      <c r="Q478" t="s">
        <v>391</v>
      </c>
      <c r="R478" t="s">
        <v>52</v>
      </c>
      <c r="S478" t="s">
        <v>406</v>
      </c>
      <c r="T478" s="8" t="s">
        <v>430</v>
      </c>
      <c r="U478" s="8" t="s">
        <v>32</v>
      </c>
      <c r="V478" s="36">
        <v>44287</v>
      </c>
      <c r="W478" s="17" t="s">
        <v>492</v>
      </c>
      <c r="X478" s="38" t="s">
        <v>493</v>
      </c>
      <c r="Y478" s="13" t="str">
        <f t="shared" si="113"/>
        <v>Y</v>
      </c>
    </row>
    <row r="479" spans="1:25" s="23" customFormat="1" x14ac:dyDescent="0.25">
      <c r="A479" s="35">
        <v>0.27949207205123111</v>
      </c>
      <c r="B479" s="35">
        <v>0.71994377694451639</v>
      </c>
      <c r="C479" s="19">
        <f t="shared" si="103"/>
        <v>3.5779190180990152</v>
      </c>
      <c r="D479" s="20">
        <f t="shared" si="104"/>
        <v>1.3889973523266756</v>
      </c>
      <c r="E479" s="21">
        <v>3.9312039312039193E-2</v>
      </c>
      <c r="F479" s="22">
        <f t="shared" si="102"/>
        <v>1.0393120393120392</v>
      </c>
      <c r="G479" s="22">
        <f t="shared" si="105"/>
        <v>3.4425840197784856</v>
      </c>
      <c r="H479" s="22">
        <f t="shared" si="106"/>
        <v>1.3364584453828772</v>
      </c>
      <c r="I479" s="23">
        <v>2.75</v>
      </c>
      <c r="J479" s="23">
        <v>1.48</v>
      </c>
      <c r="K479" s="22">
        <f t="shared" si="107"/>
        <v>2.8581081081081079</v>
      </c>
      <c r="L479" s="22">
        <f t="shared" si="108"/>
        <v>1.5381818181818181</v>
      </c>
      <c r="M479" s="24">
        <f t="shared" si="109"/>
        <v>0.34988179669030733</v>
      </c>
      <c r="N479" s="24">
        <f t="shared" si="110"/>
        <v>0.65011820330969272</v>
      </c>
      <c r="O479" s="23">
        <f t="shared" si="111"/>
        <v>0.79881855728155904</v>
      </c>
      <c r="P479" s="23">
        <f t="shared" si="112"/>
        <v>1.1074044278092015</v>
      </c>
      <c r="Q479" s="23" t="s">
        <v>76</v>
      </c>
      <c r="R479" s="23" t="s">
        <v>387</v>
      </c>
      <c r="S479" s="23" t="s">
        <v>406</v>
      </c>
      <c r="T479" s="25" t="s">
        <v>430</v>
      </c>
      <c r="U479" s="25" t="s">
        <v>424</v>
      </c>
      <c r="V479" s="49">
        <v>44287</v>
      </c>
      <c r="W479" s="25" t="s">
        <v>422</v>
      </c>
      <c r="X479" s="41">
        <v>0</v>
      </c>
      <c r="Y479" s="23" t="str">
        <f t="shared" si="113"/>
        <v>N</v>
      </c>
    </row>
    <row r="480" spans="1:25" x14ac:dyDescent="0.25">
      <c r="A480" s="26">
        <v>0.45429354788586712</v>
      </c>
      <c r="B480" s="26">
        <v>0.5443961657046642</v>
      </c>
      <c r="C480" s="14">
        <f t="shared" ref="C480:C543" si="114">(100%/A480)</f>
        <v>2.2012199042968392</v>
      </c>
      <c r="D480" s="15">
        <f t="shared" ref="D480:D543" si="115">(100%/B480)</f>
        <v>1.8368975812046804</v>
      </c>
      <c r="E480" s="11">
        <v>3.5310071454649705E-2</v>
      </c>
      <c r="F480" s="7">
        <f t="shared" si="102"/>
        <v>1.0353100714546497</v>
      </c>
      <c r="G480" s="7">
        <f t="shared" ref="G480:G543" si="116">C480/F480</f>
        <v>2.1261455529009221</v>
      </c>
      <c r="H480" s="7">
        <f t="shared" ref="H480:H543" si="117">D480/F480</f>
        <v>1.7742487317096896</v>
      </c>
      <c r="I480">
        <v>2.31</v>
      </c>
      <c r="J480">
        <v>1.66</v>
      </c>
      <c r="K480" s="7">
        <f t="shared" ref="K480:K543" si="118">(I480*F480)</f>
        <v>2.3915662650602409</v>
      </c>
      <c r="L480" s="7">
        <f t="shared" ref="L480:L543" si="119">(J480*F480)</f>
        <v>1.7186147186147185</v>
      </c>
      <c r="M480" s="16">
        <f t="shared" ref="M480:M543" si="120">(1/K480)</f>
        <v>0.41813602015113349</v>
      </c>
      <c r="N480" s="16">
        <f t="shared" ref="N480:N543" si="121">(1/L480)</f>
        <v>0.58186397984886651</v>
      </c>
      <c r="O480" s="13">
        <f t="shared" ref="O480:O543" si="122">(I480/G480)</f>
        <v>1.0864731235583689</v>
      </c>
      <c r="P480" s="13">
        <f t="shared" ref="P480:P543" si="123">(J480/H480)</f>
        <v>0.93560726313745313</v>
      </c>
      <c r="Q480" t="s">
        <v>65</v>
      </c>
      <c r="R480" t="s">
        <v>120</v>
      </c>
      <c r="S480" t="s">
        <v>402</v>
      </c>
      <c r="T480" s="8" t="s">
        <v>430</v>
      </c>
      <c r="U480" s="8" t="s">
        <v>32</v>
      </c>
      <c r="V480" s="36">
        <v>44231</v>
      </c>
      <c r="W480" s="17" t="s">
        <v>428</v>
      </c>
      <c r="X480" s="38"/>
      <c r="Y480" s="13"/>
    </row>
    <row r="481" spans="1:25" x14ac:dyDescent="0.25">
      <c r="A481" s="26">
        <v>0.19752121383096014</v>
      </c>
      <c r="B481" s="26">
        <v>0.8024461136981329</v>
      </c>
      <c r="C481" s="14">
        <f t="shared" si="114"/>
        <v>5.0627473404239307</v>
      </c>
      <c r="D481" s="15">
        <f t="shared" si="115"/>
        <v>1.2461895981917406</v>
      </c>
      <c r="E481" s="11">
        <v>3.3411033411033575E-2</v>
      </c>
      <c r="F481" s="7">
        <f t="shared" si="102"/>
        <v>1.0334110334110336</v>
      </c>
      <c r="G481" s="7">
        <f t="shared" si="116"/>
        <v>4.8990645316733819</v>
      </c>
      <c r="H481" s="7">
        <f t="shared" si="117"/>
        <v>1.205899257799075</v>
      </c>
      <c r="I481">
        <v>2.34</v>
      </c>
      <c r="J481">
        <v>1.65</v>
      </c>
      <c r="K481" s="7">
        <f t="shared" si="118"/>
        <v>2.4181818181818184</v>
      </c>
      <c r="L481" s="7">
        <f t="shared" si="119"/>
        <v>1.7051282051282053</v>
      </c>
      <c r="M481" s="16">
        <f t="shared" si="120"/>
        <v>0.41353383458646614</v>
      </c>
      <c r="N481" s="16">
        <f t="shared" si="121"/>
        <v>0.5864661654135338</v>
      </c>
      <c r="O481" s="13">
        <f t="shared" si="122"/>
        <v>0.47764220799123092</v>
      </c>
      <c r="P481" s="13">
        <f t="shared" si="123"/>
        <v>1.3682735015622012</v>
      </c>
      <c r="Q481" t="s">
        <v>130</v>
      </c>
      <c r="R481" t="s">
        <v>132</v>
      </c>
      <c r="S481" t="s">
        <v>402</v>
      </c>
      <c r="T481" s="8" t="s">
        <v>432</v>
      </c>
      <c r="U481" s="8" t="s">
        <v>421</v>
      </c>
      <c r="V481" s="36">
        <v>44231</v>
      </c>
      <c r="W481" s="17" t="s">
        <v>437</v>
      </c>
      <c r="Y481" s="13"/>
    </row>
    <row r="482" spans="1:25" x14ac:dyDescent="0.25">
      <c r="A482" s="26">
        <v>0.35949310057519912</v>
      </c>
      <c r="B482" s="26">
        <v>0.6397008628085411</v>
      </c>
      <c r="C482" s="14">
        <f t="shared" si="114"/>
        <v>2.7816945538035966</v>
      </c>
      <c r="D482" s="15">
        <f t="shared" si="115"/>
        <v>1.5632306569192396</v>
      </c>
      <c r="E482" s="11">
        <v>3.3182503770738947E-2</v>
      </c>
      <c r="F482" s="7">
        <f t="shared" si="102"/>
        <v>1.0331825037707389</v>
      </c>
      <c r="G482" s="7">
        <f t="shared" si="116"/>
        <v>2.6923554586449412</v>
      </c>
      <c r="H482" s="7">
        <f t="shared" si="117"/>
        <v>1.5130247088138042</v>
      </c>
      <c r="I482">
        <v>2.5499999999999998</v>
      </c>
      <c r="J482">
        <v>1.56</v>
      </c>
      <c r="K482" s="7">
        <f t="shared" si="118"/>
        <v>2.6346153846153841</v>
      </c>
      <c r="L482" s="7">
        <f t="shared" si="119"/>
        <v>1.6117647058823528</v>
      </c>
      <c r="M482" s="16">
        <f t="shared" si="120"/>
        <v>0.37956204379562053</v>
      </c>
      <c r="N482" s="16">
        <f t="shared" si="121"/>
        <v>0.62043795620437958</v>
      </c>
      <c r="O482" s="13">
        <f t="shared" si="122"/>
        <v>0.9471260534385052</v>
      </c>
      <c r="P482" s="13">
        <f t="shared" si="123"/>
        <v>1.0310472729972955</v>
      </c>
      <c r="Q482" t="s">
        <v>127</v>
      </c>
      <c r="R482" t="s">
        <v>133</v>
      </c>
      <c r="S482" t="s">
        <v>402</v>
      </c>
      <c r="T482" s="8" t="s">
        <v>432</v>
      </c>
      <c r="U482" s="8" t="s">
        <v>421</v>
      </c>
      <c r="V482" s="36">
        <v>44231</v>
      </c>
      <c r="W482" s="17" t="s">
        <v>33</v>
      </c>
      <c r="X482" s="38"/>
      <c r="Y482" s="13"/>
    </row>
    <row r="483" spans="1:25" x14ac:dyDescent="0.25">
      <c r="A483" s="26">
        <v>9.6092397507085564E-2</v>
      </c>
      <c r="B483" s="26">
        <v>0.90390054764232541</v>
      </c>
      <c r="C483" s="14">
        <f t="shared" si="114"/>
        <v>10.406650535764424</v>
      </c>
      <c r="D483" s="15">
        <f t="shared" si="115"/>
        <v>1.1063164001928465</v>
      </c>
      <c r="E483" s="11">
        <v>3.37891172052045E-2</v>
      </c>
      <c r="F483" s="7">
        <f t="shared" si="102"/>
        <v>1.0337891172052045</v>
      </c>
      <c r="G483" s="7">
        <f t="shared" si="116"/>
        <v>10.066511982538824</v>
      </c>
      <c r="H483" s="7">
        <f t="shared" si="117"/>
        <v>1.07015674839344</v>
      </c>
      <c r="I483">
        <v>2.4700000000000002</v>
      </c>
      <c r="J483">
        <v>1.59</v>
      </c>
      <c r="K483" s="7">
        <f t="shared" si="118"/>
        <v>2.5534591194968552</v>
      </c>
      <c r="L483" s="7">
        <f t="shared" si="119"/>
        <v>1.6437246963562753</v>
      </c>
      <c r="M483" s="16">
        <f t="shared" si="120"/>
        <v>0.39162561576354682</v>
      </c>
      <c r="N483" s="16">
        <f t="shared" si="121"/>
        <v>0.60837438423645318</v>
      </c>
      <c r="O483" s="13">
        <f t="shared" si="122"/>
        <v>0.24536800872878453</v>
      </c>
      <c r="P483" s="13">
        <f t="shared" si="123"/>
        <v>1.4857636532096523</v>
      </c>
      <c r="Q483" t="s">
        <v>129</v>
      </c>
      <c r="R483" t="s">
        <v>124</v>
      </c>
      <c r="S483" t="s">
        <v>402</v>
      </c>
      <c r="T483" s="8" t="s">
        <v>430</v>
      </c>
      <c r="U483" s="8" t="s">
        <v>424</v>
      </c>
      <c r="V483" s="36">
        <v>44231</v>
      </c>
      <c r="W483" s="17" t="s">
        <v>423</v>
      </c>
      <c r="Y483" s="13"/>
    </row>
    <row r="484" spans="1:25" x14ac:dyDescent="0.25">
      <c r="A484" s="26">
        <v>0.23192828929203882</v>
      </c>
      <c r="B484" s="26">
        <v>0.76799755388950086</v>
      </c>
      <c r="C484" s="14">
        <f t="shared" si="114"/>
        <v>4.3116775579749254</v>
      </c>
      <c r="D484" s="15">
        <f t="shared" si="115"/>
        <v>1.302087480533668</v>
      </c>
      <c r="E484" s="11">
        <v>3.3163265306122458E-2</v>
      </c>
      <c r="F484" s="7">
        <f t="shared" si="102"/>
        <v>1.0331632653061225</v>
      </c>
      <c r="G484" s="7">
        <f t="shared" si="116"/>
        <v>4.1732780314226439</v>
      </c>
      <c r="H484" s="7">
        <f t="shared" si="117"/>
        <v>1.2602920799239452</v>
      </c>
      <c r="I484">
        <v>2.4500000000000002</v>
      </c>
      <c r="J484">
        <v>1.6</v>
      </c>
      <c r="K484" s="7">
        <f t="shared" si="118"/>
        <v>2.53125</v>
      </c>
      <c r="L484" s="7">
        <f t="shared" si="119"/>
        <v>1.653061224489796</v>
      </c>
      <c r="M484" s="16">
        <f t="shared" si="120"/>
        <v>0.39506172839506171</v>
      </c>
      <c r="N484" s="16">
        <f t="shared" si="121"/>
        <v>0.60493827160493829</v>
      </c>
      <c r="O484" s="13">
        <f t="shared" si="122"/>
        <v>0.58706848227047337</v>
      </c>
      <c r="P484" s="13">
        <f t="shared" si="123"/>
        <v>1.2695469768377463</v>
      </c>
      <c r="Q484" t="s">
        <v>128</v>
      </c>
      <c r="R484" t="s">
        <v>135</v>
      </c>
      <c r="S484" t="s">
        <v>402</v>
      </c>
      <c r="T484" s="8" t="s">
        <v>432</v>
      </c>
      <c r="U484" s="8" t="s">
        <v>421</v>
      </c>
      <c r="V484" s="36">
        <v>44231</v>
      </c>
      <c r="W484" s="17" t="s">
        <v>424</v>
      </c>
      <c r="X484" s="38"/>
      <c r="Y484" s="13"/>
    </row>
    <row r="485" spans="1:25" x14ac:dyDescent="0.25">
      <c r="A485" s="26">
        <v>0.26085717959618543</v>
      </c>
      <c r="B485" s="26">
        <v>0.73890420730679152</v>
      </c>
      <c r="C485" s="14">
        <f t="shared" si="114"/>
        <v>3.8335153417974901</v>
      </c>
      <c r="D485" s="15">
        <f t="shared" si="115"/>
        <v>1.3533554012973728</v>
      </c>
      <c r="E485" s="11">
        <v>2.9100529100529293E-2</v>
      </c>
      <c r="F485" s="7">
        <f t="shared" si="102"/>
        <v>1.0291005291005293</v>
      </c>
      <c r="G485" s="7">
        <f t="shared" si="116"/>
        <v>3.7251125943430616</v>
      </c>
      <c r="H485" s="7">
        <f t="shared" si="117"/>
        <v>1.3150857112863927</v>
      </c>
      <c r="I485">
        <v>2</v>
      </c>
      <c r="J485">
        <v>1.89</v>
      </c>
      <c r="K485" s="7">
        <f t="shared" si="118"/>
        <v>2.0582010582010586</v>
      </c>
      <c r="L485" s="7">
        <f t="shared" si="119"/>
        <v>1.9450000000000003</v>
      </c>
      <c r="M485" s="16">
        <f t="shared" si="120"/>
        <v>0.48586118251928012</v>
      </c>
      <c r="N485" s="16">
        <f t="shared" si="121"/>
        <v>0.51413881748071977</v>
      </c>
      <c r="O485" s="13">
        <f t="shared" si="122"/>
        <v>0.53689652308421243</v>
      </c>
      <c r="P485" s="13">
        <f t="shared" si="123"/>
        <v>1.4371686832117099</v>
      </c>
      <c r="Q485" t="s">
        <v>138</v>
      </c>
      <c r="R485" t="s">
        <v>119</v>
      </c>
      <c r="S485" t="s">
        <v>402</v>
      </c>
      <c r="T485" s="8" t="s">
        <v>432</v>
      </c>
      <c r="U485" s="8" t="s">
        <v>421</v>
      </c>
      <c r="V485" s="36">
        <v>44231</v>
      </c>
      <c r="W485" s="48" t="s">
        <v>421</v>
      </c>
      <c r="Y485" s="13"/>
    </row>
    <row r="486" spans="1:25" x14ac:dyDescent="0.25">
      <c r="A486" s="26">
        <v>0.36510981792473962</v>
      </c>
      <c r="B486" s="26">
        <v>0.63407891953214013</v>
      </c>
      <c r="C486" s="14">
        <f t="shared" si="114"/>
        <v>2.7389019711492142</v>
      </c>
      <c r="D486" s="15">
        <f t="shared" si="115"/>
        <v>1.5770907519490751</v>
      </c>
      <c r="E486" s="11">
        <v>2.9539874871307603E-2</v>
      </c>
      <c r="F486" s="7">
        <f t="shared" si="102"/>
        <v>1.0295398748713076</v>
      </c>
      <c r="G486" s="7">
        <f t="shared" si="116"/>
        <v>2.6603165530539328</v>
      </c>
      <c r="H486" s="7">
        <f t="shared" si="117"/>
        <v>1.5318403788354593</v>
      </c>
      <c r="I486">
        <v>2.0699999999999998</v>
      </c>
      <c r="J486">
        <v>1.83</v>
      </c>
      <c r="K486" s="7">
        <f t="shared" si="118"/>
        <v>2.1311475409836067</v>
      </c>
      <c r="L486" s="7">
        <f t="shared" si="119"/>
        <v>1.8840579710144929</v>
      </c>
      <c r="M486" s="16">
        <f t="shared" si="120"/>
        <v>0.46923076923076917</v>
      </c>
      <c r="N486" s="16">
        <f t="shared" si="121"/>
        <v>0.53076923076923077</v>
      </c>
      <c r="O486" s="13">
        <f t="shared" si="122"/>
        <v>0.77810289065928107</v>
      </c>
      <c r="P486" s="13">
        <f t="shared" si="123"/>
        <v>1.194641442596786</v>
      </c>
      <c r="Q486" t="s">
        <v>38</v>
      </c>
      <c r="R486" t="s">
        <v>122</v>
      </c>
      <c r="S486" t="s">
        <v>402</v>
      </c>
      <c r="T486" s="8" t="s">
        <v>432</v>
      </c>
      <c r="U486" s="8" t="s">
        <v>421</v>
      </c>
      <c r="V486" s="36">
        <v>44231</v>
      </c>
      <c r="W486" s="17" t="s">
        <v>427</v>
      </c>
      <c r="X486" s="38"/>
      <c r="Y486" s="13"/>
    </row>
    <row r="487" spans="1:25" x14ac:dyDescent="0.25">
      <c r="A487" s="26">
        <v>0.59974359430495661</v>
      </c>
      <c r="B487" s="26">
        <v>0.37277927136013012</v>
      </c>
      <c r="C487" s="14">
        <f t="shared" si="114"/>
        <v>1.6673792092083966</v>
      </c>
      <c r="D487" s="15">
        <f t="shared" si="115"/>
        <v>2.6825525903073406</v>
      </c>
      <c r="E487" s="11">
        <v>3.5471537807986397E-2</v>
      </c>
      <c r="F487" s="7">
        <f t="shared" si="102"/>
        <v>1.0354715378079864</v>
      </c>
      <c r="G487" s="7">
        <f t="shared" si="116"/>
        <v>1.6102607829647448</v>
      </c>
      <c r="H487" s="7">
        <f t="shared" si="117"/>
        <v>2.5906579682393764</v>
      </c>
      <c r="I487">
        <v>2.14</v>
      </c>
      <c r="J487">
        <v>1.76</v>
      </c>
      <c r="K487" s="7">
        <f t="shared" si="118"/>
        <v>2.2159090909090908</v>
      </c>
      <c r="L487" s="7">
        <f t="shared" si="119"/>
        <v>1.8224299065420562</v>
      </c>
      <c r="M487" s="16">
        <f t="shared" si="120"/>
        <v>0.45128205128205129</v>
      </c>
      <c r="N487" s="16">
        <f t="shared" si="121"/>
        <v>0.54871794871794866</v>
      </c>
      <c r="O487" s="13">
        <f t="shared" si="122"/>
        <v>1.3289772828348472</v>
      </c>
      <c r="P487" s="13">
        <f t="shared" si="123"/>
        <v>0.67936409266565756</v>
      </c>
      <c r="Q487" t="s">
        <v>37</v>
      </c>
      <c r="R487" t="s">
        <v>137</v>
      </c>
      <c r="S487" t="s">
        <v>402</v>
      </c>
      <c r="T487" s="8" t="s">
        <v>430</v>
      </c>
      <c r="U487" s="8" t="s">
        <v>427</v>
      </c>
      <c r="V487" s="36">
        <v>44231</v>
      </c>
      <c r="W487" s="17" t="s">
        <v>424</v>
      </c>
      <c r="Y487" s="13"/>
    </row>
    <row r="488" spans="1:25" x14ac:dyDescent="0.25">
      <c r="A488" s="26">
        <v>0.30802160808573836</v>
      </c>
      <c r="B488" s="26">
        <v>0.69141915219962324</v>
      </c>
      <c r="C488" s="14">
        <f t="shared" si="114"/>
        <v>3.2465254831136661</v>
      </c>
      <c r="D488" s="15">
        <f t="shared" si="115"/>
        <v>1.4463006944755339</v>
      </c>
      <c r="E488" s="11">
        <v>3.0955227846419575E-2</v>
      </c>
      <c r="F488" s="7">
        <f t="shared" si="102"/>
        <v>1.0309552278464196</v>
      </c>
      <c r="G488" s="7">
        <f t="shared" si="116"/>
        <v>3.1490460452830624</v>
      </c>
      <c r="H488" s="7">
        <f t="shared" si="117"/>
        <v>1.4028743978501732</v>
      </c>
      <c r="I488">
        <v>1.95</v>
      </c>
      <c r="J488">
        <v>1.93</v>
      </c>
      <c r="K488" s="7">
        <f t="shared" si="118"/>
        <v>2.0103626943005182</v>
      </c>
      <c r="L488" s="7">
        <f t="shared" si="119"/>
        <v>1.9897435897435898</v>
      </c>
      <c r="M488" s="16">
        <f t="shared" si="120"/>
        <v>0.49742268041237114</v>
      </c>
      <c r="N488" s="16">
        <f t="shared" si="121"/>
        <v>0.50257731958762886</v>
      </c>
      <c r="O488" s="13">
        <f t="shared" si="122"/>
        <v>0.61923514993402318</v>
      </c>
      <c r="P488" s="13">
        <f t="shared" si="123"/>
        <v>1.3757468259151477</v>
      </c>
      <c r="Q488" t="s">
        <v>126</v>
      </c>
      <c r="R488" t="s">
        <v>123</v>
      </c>
      <c r="S488" t="s">
        <v>402</v>
      </c>
      <c r="T488" s="8" t="s">
        <v>432</v>
      </c>
      <c r="U488" s="8" t="s">
        <v>421</v>
      </c>
      <c r="V488" s="36">
        <v>44231</v>
      </c>
      <c r="W488" s="17" t="s">
        <v>424</v>
      </c>
      <c r="X488" s="38"/>
      <c r="Y488" s="13"/>
    </row>
    <row r="489" spans="1:25" x14ac:dyDescent="0.25">
      <c r="A489" s="26">
        <v>0.34953420677974573</v>
      </c>
      <c r="B489" s="26">
        <v>0.65023670078195328</v>
      </c>
      <c r="C489" s="14">
        <f t="shared" si="114"/>
        <v>2.8609503178901643</v>
      </c>
      <c r="D489" s="15">
        <f t="shared" si="115"/>
        <v>1.5379015038637973</v>
      </c>
      <c r="E489" s="11">
        <v>3.3950617283950546E-2</v>
      </c>
      <c r="F489" s="7">
        <f t="shared" si="102"/>
        <v>1.0339506172839505</v>
      </c>
      <c r="G489" s="7">
        <f t="shared" si="116"/>
        <v>2.7670086656609354</v>
      </c>
      <c r="H489" s="7">
        <f t="shared" si="117"/>
        <v>1.4874032455279713</v>
      </c>
      <c r="I489">
        <v>2.4</v>
      </c>
      <c r="J489">
        <v>1.62</v>
      </c>
      <c r="K489" s="7">
        <f t="shared" si="118"/>
        <v>2.4814814814814814</v>
      </c>
      <c r="L489" s="7">
        <f t="shared" si="119"/>
        <v>1.675</v>
      </c>
      <c r="M489" s="16">
        <f t="shared" si="120"/>
        <v>0.40298507462686567</v>
      </c>
      <c r="N489" s="16">
        <f t="shared" si="121"/>
        <v>0.59701492537313428</v>
      </c>
      <c r="O489" s="13">
        <f t="shared" si="122"/>
        <v>0.86736266126825778</v>
      </c>
      <c r="P489" s="13">
        <f t="shared" si="123"/>
        <v>1.0891464738097718</v>
      </c>
      <c r="Q489" t="s">
        <v>134</v>
      </c>
      <c r="R489" t="s">
        <v>64</v>
      </c>
      <c r="S489" t="s">
        <v>402</v>
      </c>
      <c r="T489" s="8" t="s">
        <v>432</v>
      </c>
      <c r="U489" s="8" t="s">
        <v>421</v>
      </c>
      <c r="V489" s="36">
        <v>44231</v>
      </c>
      <c r="W489" s="17" t="s">
        <v>33</v>
      </c>
      <c r="Y489" s="13"/>
    </row>
    <row r="490" spans="1:25" x14ac:dyDescent="0.25">
      <c r="A490" s="26">
        <v>0.40447339589012521</v>
      </c>
      <c r="B490" s="26">
        <v>0.59366676128065843</v>
      </c>
      <c r="C490" s="14">
        <f t="shared" si="114"/>
        <v>2.4723504936568164</v>
      </c>
      <c r="D490" s="15">
        <f t="shared" si="115"/>
        <v>1.6844466714673383</v>
      </c>
      <c r="E490" s="11">
        <v>3.275818954738674E-2</v>
      </c>
      <c r="F490" s="7">
        <f t="shared" si="102"/>
        <v>1.0327581895473867</v>
      </c>
      <c r="G490" s="7">
        <f t="shared" si="116"/>
        <v>2.3939296910735131</v>
      </c>
      <c r="H490" s="7">
        <f t="shared" si="117"/>
        <v>1.6310174913312074</v>
      </c>
      <c r="I490">
        <v>2.58</v>
      </c>
      <c r="J490">
        <v>1.55</v>
      </c>
      <c r="K490" s="7">
        <f t="shared" si="118"/>
        <v>2.6645161290322577</v>
      </c>
      <c r="L490" s="7">
        <f t="shared" si="119"/>
        <v>1.6007751937984496</v>
      </c>
      <c r="M490" s="16">
        <f t="shared" si="120"/>
        <v>0.37530266343825669</v>
      </c>
      <c r="N490" s="16">
        <f t="shared" si="121"/>
        <v>0.62469733656174331</v>
      </c>
      <c r="O490" s="13">
        <f t="shared" si="122"/>
        <v>1.0777258871136886</v>
      </c>
      <c r="P490" s="13">
        <f t="shared" si="123"/>
        <v>0.95032702484074383</v>
      </c>
      <c r="Q490" t="s">
        <v>121</v>
      </c>
      <c r="R490" t="s">
        <v>136</v>
      </c>
      <c r="S490" t="s">
        <v>402</v>
      </c>
      <c r="T490" s="8" t="s">
        <v>431</v>
      </c>
      <c r="U490" s="8" t="s">
        <v>29</v>
      </c>
      <c r="V490" s="36">
        <v>44231</v>
      </c>
      <c r="X490" s="38"/>
      <c r="Y490" s="13"/>
    </row>
    <row r="491" spans="1:25" x14ac:dyDescent="0.25">
      <c r="A491" s="26">
        <v>0.37354604291021509</v>
      </c>
      <c r="B491" s="26">
        <v>0.62612976635652118</v>
      </c>
      <c r="C491" s="14">
        <f t="shared" si="114"/>
        <v>2.6770461606532354</v>
      </c>
      <c r="D491" s="15">
        <f t="shared" si="115"/>
        <v>1.5971130167138474</v>
      </c>
      <c r="E491" s="11">
        <v>4.2115467470917878E-2</v>
      </c>
      <c r="F491" s="7">
        <f t="shared" si="102"/>
        <v>1.0421154674709179</v>
      </c>
      <c r="G491" s="7">
        <f t="shared" si="116"/>
        <v>2.568857525116758</v>
      </c>
      <c r="H491" s="7">
        <f t="shared" si="117"/>
        <v>1.5325681909221041</v>
      </c>
      <c r="I491">
        <v>2.11</v>
      </c>
      <c r="J491">
        <v>1.76</v>
      </c>
      <c r="K491" s="7">
        <f t="shared" si="118"/>
        <v>2.1988636363636367</v>
      </c>
      <c r="L491" s="7">
        <f t="shared" si="119"/>
        <v>1.8341232227488156</v>
      </c>
      <c r="M491" s="16">
        <f t="shared" si="120"/>
        <v>0.4547803617571059</v>
      </c>
      <c r="N491" s="16">
        <f t="shared" si="121"/>
        <v>0.54521963824289399</v>
      </c>
      <c r="O491" s="13">
        <f t="shared" si="122"/>
        <v>0.82137681026280251</v>
      </c>
      <c r="P491" s="13">
        <f t="shared" si="123"/>
        <v>1.1483991449287856</v>
      </c>
      <c r="Q491" t="s">
        <v>151</v>
      </c>
      <c r="R491" t="s">
        <v>20</v>
      </c>
      <c r="S491" t="s">
        <v>10</v>
      </c>
      <c r="T491" s="8" t="s">
        <v>432</v>
      </c>
      <c r="U491" s="8" t="s">
        <v>421</v>
      </c>
      <c r="V491" s="36">
        <v>44231</v>
      </c>
      <c r="W491" s="17" t="s">
        <v>33</v>
      </c>
      <c r="Y491" s="13"/>
    </row>
    <row r="492" spans="1:25" x14ac:dyDescent="0.25">
      <c r="A492" s="26">
        <v>0.38426722274874442</v>
      </c>
      <c r="B492" s="26">
        <v>0.61512907173542031</v>
      </c>
      <c r="C492" s="14">
        <f t="shared" si="114"/>
        <v>2.6023557066532743</v>
      </c>
      <c r="D492" s="15">
        <f t="shared" si="115"/>
        <v>1.6256750752793563</v>
      </c>
      <c r="E492" s="11">
        <v>3.9646627881921859E-2</v>
      </c>
      <c r="F492" s="7">
        <f t="shared" si="102"/>
        <v>1.0396466278819219</v>
      </c>
      <c r="G492" s="7">
        <f t="shared" si="116"/>
        <v>2.50311561338401</v>
      </c>
      <c r="H492" s="7">
        <f t="shared" si="117"/>
        <v>1.5636804195588587</v>
      </c>
      <c r="I492">
        <v>2.04</v>
      </c>
      <c r="J492">
        <v>1.82</v>
      </c>
      <c r="K492" s="7">
        <f t="shared" si="118"/>
        <v>2.1208791208791204</v>
      </c>
      <c r="L492" s="7">
        <f t="shared" si="119"/>
        <v>1.8921568627450978</v>
      </c>
      <c r="M492" s="16">
        <f t="shared" si="120"/>
        <v>0.47150259067357525</v>
      </c>
      <c r="N492" s="16">
        <f t="shared" si="121"/>
        <v>0.52849740932642497</v>
      </c>
      <c r="O492" s="13">
        <f t="shared" si="122"/>
        <v>0.8149843295660183</v>
      </c>
      <c r="P492" s="13">
        <f t="shared" si="123"/>
        <v>1.1639206945581972</v>
      </c>
      <c r="Q492" t="s">
        <v>21</v>
      </c>
      <c r="R492" t="s">
        <v>450</v>
      </c>
      <c r="S492" t="s">
        <v>10</v>
      </c>
      <c r="T492" s="8" t="s">
        <v>432</v>
      </c>
      <c r="U492" s="8" t="s">
        <v>421</v>
      </c>
      <c r="V492" s="36">
        <v>44231</v>
      </c>
      <c r="W492" s="17" t="s">
        <v>422</v>
      </c>
      <c r="X492" s="38"/>
      <c r="Y492" s="13"/>
    </row>
    <row r="493" spans="1:25" x14ac:dyDescent="0.25">
      <c r="A493" s="26">
        <v>0.55905740080124999</v>
      </c>
      <c r="B493" s="26">
        <v>0.43877677600776438</v>
      </c>
      <c r="C493" s="14">
        <f t="shared" si="114"/>
        <v>1.7887250907809897</v>
      </c>
      <c r="D493" s="15">
        <f t="shared" si="115"/>
        <v>2.2790631926752307</v>
      </c>
      <c r="E493" s="11">
        <v>3.7923081049187513E-2</v>
      </c>
      <c r="F493" s="7">
        <f t="shared" si="102"/>
        <v>1.0379230810491875</v>
      </c>
      <c r="G493" s="7">
        <f t="shared" si="116"/>
        <v>1.7233696055519374</v>
      </c>
      <c r="H493" s="7">
        <f t="shared" si="117"/>
        <v>2.1957919948860112</v>
      </c>
      <c r="I493">
        <v>2.06</v>
      </c>
      <c r="J493">
        <v>1.81</v>
      </c>
      <c r="K493" s="7">
        <f t="shared" si="118"/>
        <v>2.1381215469613264</v>
      </c>
      <c r="L493" s="7">
        <f t="shared" si="119"/>
        <v>1.8786407766990294</v>
      </c>
      <c r="M493" s="16">
        <f t="shared" si="120"/>
        <v>0.46770025839793272</v>
      </c>
      <c r="N493" s="16">
        <f t="shared" si="121"/>
        <v>0.53229974160206706</v>
      </c>
      <c r="O493" s="13">
        <f t="shared" si="122"/>
        <v>1.1953326746413466</v>
      </c>
      <c r="P493" s="13">
        <f t="shared" si="123"/>
        <v>0.82430394327672252</v>
      </c>
      <c r="Q493" t="s">
        <v>146</v>
      </c>
      <c r="R493" t="s">
        <v>148</v>
      </c>
      <c r="S493" t="s">
        <v>10</v>
      </c>
      <c r="T493" s="8" t="s">
        <v>431</v>
      </c>
      <c r="U493" s="8" t="s">
        <v>29</v>
      </c>
      <c r="V493" s="36">
        <v>44231</v>
      </c>
      <c r="W493" s="48" t="s">
        <v>29</v>
      </c>
      <c r="Y493" s="13"/>
    </row>
    <row r="494" spans="1:25" x14ac:dyDescent="0.25">
      <c r="A494" s="26">
        <v>0.24737374087668068</v>
      </c>
      <c r="B494" s="26">
        <v>0.75244425154750416</v>
      </c>
      <c r="C494" s="14">
        <f t="shared" si="114"/>
        <v>4.0424662555372608</v>
      </c>
      <c r="D494" s="15">
        <f t="shared" si="115"/>
        <v>1.3290021127058433</v>
      </c>
      <c r="E494" s="11">
        <v>4.2815865510900997E-2</v>
      </c>
      <c r="F494" s="7">
        <f t="shared" si="102"/>
        <v>1.042815865510901</v>
      </c>
      <c r="G494" s="7">
        <f t="shared" si="116"/>
        <v>3.8764909407633126</v>
      </c>
      <c r="H494" s="7">
        <f t="shared" si="117"/>
        <v>1.2744360310002885</v>
      </c>
      <c r="I494">
        <v>2.35</v>
      </c>
      <c r="J494">
        <v>1.62</v>
      </c>
      <c r="K494" s="7">
        <f t="shared" si="118"/>
        <v>2.4506172839506175</v>
      </c>
      <c r="L494" s="7">
        <f t="shared" si="119"/>
        <v>1.6893617021276597</v>
      </c>
      <c r="M494" s="16">
        <f t="shared" si="120"/>
        <v>0.40806045340050373</v>
      </c>
      <c r="N494" s="16">
        <f t="shared" si="121"/>
        <v>0.59193954659949621</v>
      </c>
      <c r="O494" s="13">
        <f t="shared" si="122"/>
        <v>0.60621836498791504</v>
      </c>
      <c r="P494" s="13">
        <f t="shared" si="123"/>
        <v>1.2711505015504645</v>
      </c>
      <c r="Q494" t="s">
        <v>155</v>
      </c>
      <c r="R494" t="s">
        <v>158</v>
      </c>
      <c r="S494" t="s">
        <v>10</v>
      </c>
      <c r="T494" s="8" t="s">
        <v>432</v>
      </c>
      <c r="U494" s="8" t="s">
        <v>421</v>
      </c>
      <c r="V494" s="36">
        <v>44231</v>
      </c>
      <c r="W494" s="17" t="s">
        <v>33</v>
      </c>
      <c r="X494" s="38"/>
      <c r="Y494" s="13"/>
    </row>
    <row r="495" spans="1:25" x14ac:dyDescent="0.25">
      <c r="A495" s="26">
        <v>0.28868137031543667</v>
      </c>
      <c r="B495" s="26">
        <v>0.71075219470146012</v>
      </c>
      <c r="C495" s="14">
        <f t="shared" si="114"/>
        <v>3.4640267881066205</v>
      </c>
      <c r="D495" s="15">
        <f t="shared" si="115"/>
        <v>1.4069601296412932</v>
      </c>
      <c r="E495" s="11">
        <v>4.3150961150692391E-2</v>
      </c>
      <c r="F495" s="7">
        <f t="shared" si="102"/>
        <v>1.0431509611506924</v>
      </c>
      <c r="G495" s="7">
        <f t="shared" si="116"/>
        <v>3.3207339274130345</v>
      </c>
      <c r="H495" s="7">
        <f t="shared" si="117"/>
        <v>1.3487598459280385</v>
      </c>
      <c r="I495">
        <v>2.15</v>
      </c>
      <c r="J495">
        <v>1.73</v>
      </c>
      <c r="K495" s="7">
        <f t="shared" si="118"/>
        <v>2.2427745664739884</v>
      </c>
      <c r="L495" s="7">
        <f t="shared" si="119"/>
        <v>1.8046511627906978</v>
      </c>
      <c r="M495" s="16">
        <f t="shared" si="120"/>
        <v>0.44587628865979384</v>
      </c>
      <c r="N495" s="16">
        <f t="shared" si="121"/>
        <v>0.5541237113402061</v>
      </c>
      <c r="O495" s="13">
        <f t="shared" si="122"/>
        <v>0.64744723515832048</v>
      </c>
      <c r="P495" s="13">
        <f t="shared" si="123"/>
        <v>1.2826597746240305</v>
      </c>
      <c r="Q495" t="s">
        <v>147</v>
      </c>
      <c r="R495" t="s">
        <v>143</v>
      </c>
      <c r="S495" t="s">
        <v>10</v>
      </c>
      <c r="T495" s="8" t="s">
        <v>430</v>
      </c>
      <c r="U495" s="8" t="s">
        <v>424</v>
      </c>
      <c r="V495" s="36">
        <v>44231</v>
      </c>
      <c r="W495" s="17" t="s">
        <v>32</v>
      </c>
      <c r="Y495" s="13"/>
    </row>
    <row r="496" spans="1:25" x14ac:dyDescent="0.25">
      <c r="A496" s="26">
        <v>0.18128168442133488</v>
      </c>
      <c r="B496" s="26">
        <v>0.81868082105522777</v>
      </c>
      <c r="C496" s="14">
        <f t="shared" si="114"/>
        <v>5.5162770756024093</v>
      </c>
      <c r="D496" s="15">
        <f t="shared" si="115"/>
        <v>1.2214772525281139</v>
      </c>
      <c r="E496" s="11">
        <v>4.1282939168447275E-2</v>
      </c>
      <c r="F496" s="7">
        <f t="shared" si="102"/>
        <v>1.0412829391684473</v>
      </c>
      <c r="G496" s="7">
        <f t="shared" si="116"/>
        <v>5.2975775056946812</v>
      </c>
      <c r="H496" s="7">
        <f t="shared" si="117"/>
        <v>1.1730502888134968</v>
      </c>
      <c r="I496">
        <v>2.77</v>
      </c>
      <c r="J496">
        <v>1.47</v>
      </c>
      <c r="K496" s="7">
        <f t="shared" si="118"/>
        <v>2.8843537414965992</v>
      </c>
      <c r="L496" s="7">
        <f t="shared" si="119"/>
        <v>1.5306859205776175</v>
      </c>
      <c r="M496" s="16">
        <f t="shared" si="120"/>
        <v>0.34669811320754712</v>
      </c>
      <c r="N496" s="16">
        <f t="shared" si="121"/>
        <v>0.65330188679245271</v>
      </c>
      <c r="O496" s="13">
        <f t="shared" si="122"/>
        <v>0.52288050472548298</v>
      </c>
      <c r="P496" s="13">
        <f t="shared" si="123"/>
        <v>1.2531432062361609</v>
      </c>
      <c r="Q496" t="s">
        <v>152</v>
      </c>
      <c r="R496" t="s">
        <v>157</v>
      </c>
      <c r="S496" t="s">
        <v>10</v>
      </c>
      <c r="T496" s="8" t="s">
        <v>432</v>
      </c>
      <c r="U496" s="8" t="s">
        <v>421</v>
      </c>
      <c r="V496" s="36">
        <v>44231</v>
      </c>
      <c r="W496" s="17" t="s">
        <v>424</v>
      </c>
      <c r="X496" s="38"/>
      <c r="Y496" s="13"/>
    </row>
    <row r="497" spans="1:25" x14ac:dyDescent="0.25">
      <c r="A497" s="26">
        <v>0.50273750458394584</v>
      </c>
      <c r="B497" s="26">
        <v>0.49505064270109789</v>
      </c>
      <c r="C497" s="14">
        <f t="shared" si="114"/>
        <v>1.9891096066675538</v>
      </c>
      <c r="D497" s="15">
        <f t="shared" si="115"/>
        <v>2.0199953575331095</v>
      </c>
      <c r="E497" s="11">
        <v>3.8968048359240282E-2</v>
      </c>
      <c r="F497" s="7">
        <f t="shared" si="102"/>
        <v>1.0389680483592403</v>
      </c>
      <c r="G497" s="7">
        <f t="shared" si="116"/>
        <v>1.914505080121373</v>
      </c>
      <c r="H497" s="7">
        <f t="shared" si="117"/>
        <v>1.9442324147726466</v>
      </c>
      <c r="I497">
        <v>1.92</v>
      </c>
      <c r="J497">
        <v>1.93</v>
      </c>
      <c r="K497" s="7">
        <f t="shared" si="118"/>
        <v>1.9948186528497414</v>
      </c>
      <c r="L497" s="7">
        <f t="shared" si="119"/>
        <v>2.0052083333333335</v>
      </c>
      <c r="M497" s="16">
        <f t="shared" si="120"/>
        <v>0.50129870129870124</v>
      </c>
      <c r="N497" s="16">
        <f t="shared" si="121"/>
        <v>0.49870129870129865</v>
      </c>
      <c r="O497" s="13">
        <f t="shared" si="122"/>
        <v>1.0028701516311873</v>
      </c>
      <c r="P497" s="13">
        <f t="shared" si="123"/>
        <v>0.99267967416626424</v>
      </c>
      <c r="Q497" t="s">
        <v>156</v>
      </c>
      <c r="R497" t="s">
        <v>141</v>
      </c>
      <c r="S497" t="s">
        <v>10</v>
      </c>
      <c r="T497" s="8" t="s">
        <v>430</v>
      </c>
      <c r="U497" s="8" t="s">
        <v>32</v>
      </c>
      <c r="V497" s="36">
        <v>44231</v>
      </c>
      <c r="W497" s="17" t="s">
        <v>424</v>
      </c>
      <c r="Y497" s="13"/>
    </row>
    <row r="498" spans="1:25" x14ac:dyDescent="0.25">
      <c r="A498" s="26">
        <v>0.50913861434733398</v>
      </c>
      <c r="B498" s="26">
        <v>0.48944626257400381</v>
      </c>
      <c r="C498" s="14">
        <f t="shared" si="114"/>
        <v>1.9641016646947951</v>
      </c>
      <c r="D498" s="15">
        <f t="shared" si="115"/>
        <v>2.0431252140755718</v>
      </c>
      <c r="E498" s="11">
        <v>3.9136302294197067E-2</v>
      </c>
      <c r="F498" s="7">
        <f t="shared" si="102"/>
        <v>1.0391363022941971</v>
      </c>
      <c r="G498" s="7">
        <f t="shared" si="116"/>
        <v>1.8901290045959001</v>
      </c>
      <c r="H498" s="7">
        <f t="shared" si="117"/>
        <v>1.9661763423766216</v>
      </c>
      <c r="I498">
        <v>1.9</v>
      </c>
      <c r="J498">
        <v>1.95</v>
      </c>
      <c r="K498" s="7">
        <f t="shared" si="118"/>
        <v>1.9743589743589742</v>
      </c>
      <c r="L498" s="7">
        <f t="shared" si="119"/>
        <v>2.0263157894736841</v>
      </c>
      <c r="M498" s="16">
        <f t="shared" si="120"/>
        <v>0.50649350649350655</v>
      </c>
      <c r="N498" s="16">
        <f t="shared" si="121"/>
        <v>0.49350649350649356</v>
      </c>
      <c r="O498" s="13">
        <f t="shared" si="122"/>
        <v>1.0052223924293517</v>
      </c>
      <c r="P498" s="13">
        <f t="shared" si="123"/>
        <v>0.99177268995258661</v>
      </c>
      <c r="Q498" t="s">
        <v>145</v>
      </c>
      <c r="R498" t="s">
        <v>144</v>
      </c>
      <c r="S498" t="s">
        <v>10</v>
      </c>
      <c r="T498" s="8" t="s">
        <v>430</v>
      </c>
      <c r="U498" s="8" t="s">
        <v>32</v>
      </c>
      <c r="V498" s="36">
        <v>44231</v>
      </c>
      <c r="W498" s="48" t="s">
        <v>32</v>
      </c>
      <c r="Y498" s="13"/>
    </row>
    <row r="499" spans="1:25" x14ac:dyDescent="0.25">
      <c r="A499" s="26">
        <v>0.44485960704847016</v>
      </c>
      <c r="B499" s="26">
        <v>0.55426383085843511</v>
      </c>
      <c r="C499" s="14">
        <f t="shared" si="114"/>
        <v>2.2479002007728788</v>
      </c>
      <c r="D499" s="15">
        <f t="shared" si="115"/>
        <v>1.8041949416962959</v>
      </c>
      <c r="E499" s="11">
        <v>4.1280271315775607E-2</v>
      </c>
      <c r="F499" s="7">
        <f t="shared" si="102"/>
        <v>1.0412802713157756</v>
      </c>
      <c r="G499" s="7">
        <f t="shared" si="116"/>
        <v>2.1587849714394398</v>
      </c>
      <c r="H499" s="7">
        <f t="shared" si="117"/>
        <v>1.7326698597837555</v>
      </c>
      <c r="I499">
        <v>2.2599999999999998</v>
      </c>
      <c r="J499">
        <v>1.67</v>
      </c>
      <c r="K499" s="7">
        <f t="shared" si="118"/>
        <v>2.3532934131736525</v>
      </c>
      <c r="L499" s="7">
        <f t="shared" si="119"/>
        <v>1.7389380530973453</v>
      </c>
      <c r="M499" s="16">
        <f t="shared" si="120"/>
        <v>0.42493638676844786</v>
      </c>
      <c r="N499" s="16">
        <f t="shared" si="121"/>
        <v>0.57506361323155208</v>
      </c>
      <c r="O499" s="13">
        <f t="shared" si="122"/>
        <v>1.0468851830541843</v>
      </c>
      <c r="P499" s="13">
        <f t="shared" si="123"/>
        <v>0.96383046693524344</v>
      </c>
      <c r="Q499" t="s">
        <v>139</v>
      </c>
      <c r="R499" t="s">
        <v>154</v>
      </c>
      <c r="S499" t="s">
        <v>10</v>
      </c>
      <c r="T499" s="8" t="s">
        <v>432</v>
      </c>
      <c r="U499" s="8" t="s">
        <v>421</v>
      </c>
      <c r="V499" s="36">
        <v>44231</v>
      </c>
      <c r="W499" s="17" t="s">
        <v>428</v>
      </c>
      <c r="Y499" s="13"/>
    </row>
    <row r="500" spans="1:25" x14ac:dyDescent="0.25">
      <c r="A500" s="26">
        <v>0.36761566297381459</v>
      </c>
      <c r="B500" s="26">
        <v>0.63163756242271107</v>
      </c>
      <c r="C500" s="14">
        <f t="shared" si="114"/>
        <v>2.7202322988920917</v>
      </c>
      <c r="D500" s="15">
        <f t="shared" si="115"/>
        <v>1.5831864022848749</v>
      </c>
      <c r="E500" s="11">
        <v>4.4358311800172245E-2</v>
      </c>
      <c r="F500" s="7">
        <f t="shared" si="102"/>
        <v>1.0443583118001722</v>
      </c>
      <c r="G500" s="7">
        <f t="shared" si="116"/>
        <v>2.6046925352690464</v>
      </c>
      <c r="H500" s="7">
        <f t="shared" si="117"/>
        <v>1.5159417839610225</v>
      </c>
      <c r="I500">
        <v>2.16</v>
      </c>
      <c r="J500">
        <v>1.72</v>
      </c>
      <c r="K500" s="7">
        <f t="shared" si="118"/>
        <v>2.2558139534883721</v>
      </c>
      <c r="L500" s="7">
        <f t="shared" si="119"/>
        <v>1.7962962962962963</v>
      </c>
      <c r="M500" s="16">
        <f t="shared" si="120"/>
        <v>0.44329896907216493</v>
      </c>
      <c r="N500" s="16">
        <f t="shared" si="121"/>
        <v>0.55670103092783507</v>
      </c>
      <c r="O500" s="13">
        <f t="shared" si="122"/>
        <v>0.82927254205720957</v>
      </c>
      <c r="P500" s="13">
        <f t="shared" si="123"/>
        <v>1.1346082139815366</v>
      </c>
      <c r="Q500" t="s">
        <v>149</v>
      </c>
      <c r="R500" t="s">
        <v>451</v>
      </c>
      <c r="S500" t="s">
        <v>10</v>
      </c>
      <c r="T500" s="8" t="s">
        <v>432</v>
      </c>
      <c r="U500" s="8" t="s">
        <v>421</v>
      </c>
      <c r="V500" s="36">
        <v>44231</v>
      </c>
      <c r="W500" s="17" t="s">
        <v>437</v>
      </c>
      <c r="Y500" s="13"/>
    </row>
    <row r="501" spans="1:25" x14ac:dyDescent="0.25">
      <c r="A501" s="26">
        <v>0.2914213835474444</v>
      </c>
      <c r="B501" s="26">
        <v>0.70781177722599065</v>
      </c>
      <c r="C501" s="14">
        <f t="shared" si="114"/>
        <v>3.4314571835021042</v>
      </c>
      <c r="D501" s="15">
        <f t="shared" si="115"/>
        <v>1.4128049746772147</v>
      </c>
      <c r="E501" s="11">
        <v>4.17510053167085E-2</v>
      </c>
      <c r="F501" s="7">
        <f t="shared" si="102"/>
        <v>1.0417510053167085</v>
      </c>
      <c r="G501" s="7">
        <f t="shared" si="116"/>
        <v>3.2939322025985356</v>
      </c>
      <c r="H501" s="7">
        <f t="shared" si="117"/>
        <v>1.3561829721946848</v>
      </c>
      <c r="I501">
        <v>2.0699999999999998</v>
      </c>
      <c r="J501">
        <v>1.79</v>
      </c>
      <c r="K501" s="7">
        <f t="shared" si="118"/>
        <v>2.1564245810055866</v>
      </c>
      <c r="L501" s="7">
        <f t="shared" si="119"/>
        <v>1.8647342995169083</v>
      </c>
      <c r="M501" s="16">
        <f t="shared" si="120"/>
        <v>0.46373056994818651</v>
      </c>
      <c r="N501" s="16">
        <f t="shared" si="121"/>
        <v>0.53626943005181349</v>
      </c>
      <c r="O501" s="13">
        <f t="shared" si="122"/>
        <v>0.6284282349123661</v>
      </c>
      <c r="P501" s="13">
        <f t="shared" si="123"/>
        <v>1.3198808985953256</v>
      </c>
      <c r="Q501" t="s">
        <v>161</v>
      </c>
      <c r="R501" t="s">
        <v>66</v>
      </c>
      <c r="S501" t="s">
        <v>408</v>
      </c>
      <c r="T501" s="8" t="s">
        <v>430</v>
      </c>
      <c r="U501" s="8" t="s">
        <v>424</v>
      </c>
      <c r="V501" s="36">
        <v>44231</v>
      </c>
      <c r="W501" s="17" t="s">
        <v>422</v>
      </c>
      <c r="Y501" s="13"/>
    </row>
    <row r="502" spans="1:25" x14ac:dyDescent="0.25">
      <c r="A502" s="26">
        <v>0.5216970755870538</v>
      </c>
      <c r="B502" s="26">
        <v>0.47703848126755416</v>
      </c>
      <c r="C502" s="14">
        <f t="shared" si="114"/>
        <v>1.9168211722765032</v>
      </c>
      <c r="D502" s="15">
        <f t="shared" si="115"/>
        <v>2.0962669454733884</v>
      </c>
      <c r="E502" s="11">
        <v>4.3246839654025315E-2</v>
      </c>
      <c r="F502" s="7">
        <f t="shared" si="102"/>
        <v>1.0432468396540253</v>
      </c>
      <c r="G502" s="7">
        <f t="shared" si="116"/>
        <v>1.8373611109257553</v>
      </c>
      <c r="H502" s="7">
        <f t="shared" si="117"/>
        <v>2.0093681243919024</v>
      </c>
      <c r="I502">
        <v>2.25</v>
      </c>
      <c r="J502">
        <v>1.67</v>
      </c>
      <c r="K502" s="7">
        <f t="shared" si="118"/>
        <v>2.3473053892215567</v>
      </c>
      <c r="L502" s="7">
        <f t="shared" si="119"/>
        <v>1.7422222222222221</v>
      </c>
      <c r="M502" s="16">
        <f t="shared" si="120"/>
        <v>0.42602040816326531</v>
      </c>
      <c r="N502" s="16">
        <f t="shared" si="121"/>
        <v>0.57397959183673475</v>
      </c>
      <c r="O502" s="13">
        <f t="shared" si="122"/>
        <v>1.2245823570666174</v>
      </c>
      <c r="P502" s="13">
        <f t="shared" si="123"/>
        <v>0.83110704291947213</v>
      </c>
      <c r="Q502" t="s">
        <v>67</v>
      </c>
      <c r="R502" t="s">
        <v>166</v>
      </c>
      <c r="S502" t="s">
        <v>408</v>
      </c>
      <c r="T502" s="8" t="s">
        <v>432</v>
      </c>
      <c r="U502" s="8" t="s">
        <v>421</v>
      </c>
      <c r="V502" s="36">
        <v>44231</v>
      </c>
      <c r="W502" s="17" t="s">
        <v>422</v>
      </c>
      <c r="Y502" s="13"/>
    </row>
    <row r="503" spans="1:25" x14ac:dyDescent="0.25">
      <c r="A503" s="26">
        <v>0.50594140056468018</v>
      </c>
      <c r="B503" s="26">
        <v>0.49288756416379542</v>
      </c>
      <c r="C503" s="14">
        <f t="shared" si="114"/>
        <v>1.9765134833478779</v>
      </c>
      <c r="D503" s="15">
        <f t="shared" si="115"/>
        <v>2.0288602770827504</v>
      </c>
      <c r="E503" s="11">
        <v>4.4219771241829964E-2</v>
      </c>
      <c r="F503" s="7">
        <f t="shared" si="102"/>
        <v>1.04421977124183</v>
      </c>
      <c r="G503" s="7">
        <f t="shared" si="116"/>
        <v>1.892813694762095</v>
      </c>
      <c r="H503" s="7">
        <f t="shared" si="117"/>
        <v>1.9429437489676571</v>
      </c>
      <c r="I503">
        <v>2.56</v>
      </c>
      <c r="J503">
        <v>1.53</v>
      </c>
      <c r="K503" s="7">
        <f t="shared" si="118"/>
        <v>2.6732026143790848</v>
      </c>
      <c r="L503" s="7">
        <f t="shared" si="119"/>
        <v>1.5976562499999998</v>
      </c>
      <c r="M503" s="16">
        <f t="shared" si="120"/>
        <v>0.37408312958435208</v>
      </c>
      <c r="N503" s="16">
        <f t="shared" si="121"/>
        <v>0.62591687041564803</v>
      </c>
      <c r="O503" s="13">
        <f t="shared" si="122"/>
        <v>1.3524838747121188</v>
      </c>
      <c r="P503" s="13">
        <f t="shared" si="123"/>
        <v>0.78746489743356385</v>
      </c>
      <c r="Q503" t="s">
        <v>164</v>
      </c>
      <c r="R503" t="s">
        <v>172</v>
      </c>
      <c r="S503" t="s">
        <v>408</v>
      </c>
      <c r="T503" s="8" t="s">
        <v>432</v>
      </c>
      <c r="U503" s="8" t="s">
        <v>421</v>
      </c>
      <c r="V503" s="36">
        <v>44231</v>
      </c>
      <c r="W503" s="17" t="s">
        <v>32</v>
      </c>
      <c r="Y503" s="13"/>
    </row>
    <row r="504" spans="1:25" s="13" customFormat="1" x14ac:dyDescent="0.25">
      <c r="A504" s="26">
        <v>0.19783366425359031</v>
      </c>
      <c r="B504" s="26">
        <v>0.80213518253531957</v>
      </c>
      <c r="C504" s="14">
        <f t="shared" si="114"/>
        <v>5.0547514437086098</v>
      </c>
      <c r="D504" s="15">
        <f t="shared" si="115"/>
        <v>1.2466726578920106</v>
      </c>
      <c r="E504" s="11">
        <v>4.5688545688545634E-2</v>
      </c>
      <c r="F504" s="7">
        <f t="shared" si="102"/>
        <v>1.0456885456885456</v>
      </c>
      <c r="G504" s="7">
        <f t="shared" si="116"/>
        <v>4.8338976883219571</v>
      </c>
      <c r="H504" s="7">
        <f t="shared" si="117"/>
        <v>1.1922026525318059</v>
      </c>
      <c r="I504">
        <v>2.2200000000000002</v>
      </c>
      <c r="J504">
        <v>1.68</v>
      </c>
      <c r="K504" s="7">
        <f t="shared" si="118"/>
        <v>2.3214285714285716</v>
      </c>
      <c r="L504" s="7">
        <f t="shared" si="119"/>
        <v>1.7567567567567566</v>
      </c>
      <c r="M504" s="16">
        <f t="shared" si="120"/>
        <v>0.43076923076923074</v>
      </c>
      <c r="N504" s="16">
        <f t="shared" si="121"/>
        <v>0.56923076923076932</v>
      </c>
      <c r="O504" s="13">
        <f t="shared" si="122"/>
        <v>0.45925672058869177</v>
      </c>
      <c r="P504" s="13">
        <f t="shared" si="123"/>
        <v>1.409156401751237</v>
      </c>
      <c r="Q504" t="s">
        <v>163</v>
      </c>
      <c r="R504" t="s">
        <v>167</v>
      </c>
      <c r="S504" t="s">
        <v>408</v>
      </c>
      <c r="T504" s="17" t="s">
        <v>432</v>
      </c>
      <c r="U504" s="17" t="s">
        <v>421</v>
      </c>
      <c r="V504" s="36">
        <v>44231</v>
      </c>
      <c r="W504" s="17" t="s">
        <v>426</v>
      </c>
      <c r="X504" s="39"/>
    </row>
    <row r="505" spans="1:25" x14ac:dyDescent="0.25">
      <c r="A505" s="26">
        <v>0.38145482865527552</v>
      </c>
      <c r="B505" s="26">
        <v>0.61773109409848226</v>
      </c>
      <c r="C505" s="14">
        <f t="shared" si="114"/>
        <v>2.621542381637302</v>
      </c>
      <c r="D505" s="15">
        <f t="shared" si="115"/>
        <v>1.6188273660716426</v>
      </c>
      <c r="E505" s="11">
        <v>4.2741828768029677E-2</v>
      </c>
      <c r="F505" s="7">
        <f t="shared" si="102"/>
        <v>1.0427418287680297</v>
      </c>
      <c r="G505" s="7">
        <f t="shared" si="116"/>
        <v>2.5140857586336409</v>
      </c>
      <c r="H505" s="7">
        <f t="shared" si="117"/>
        <v>1.5524718788582998</v>
      </c>
      <c r="I505">
        <v>2.29</v>
      </c>
      <c r="J505">
        <v>1.65</v>
      </c>
      <c r="K505" s="7">
        <f t="shared" si="118"/>
        <v>2.3878787878787882</v>
      </c>
      <c r="L505" s="7">
        <f t="shared" si="119"/>
        <v>1.7205240174672489</v>
      </c>
      <c r="M505" s="16">
        <f t="shared" si="120"/>
        <v>0.41878172588832485</v>
      </c>
      <c r="N505" s="16">
        <f t="shared" si="121"/>
        <v>0.58121827411167515</v>
      </c>
      <c r="O505" s="13">
        <f t="shared" si="122"/>
        <v>0.91086789387987011</v>
      </c>
      <c r="P505" s="13">
        <f t="shared" si="123"/>
        <v>1.0628211837327597</v>
      </c>
      <c r="Q505" t="s">
        <v>165</v>
      </c>
      <c r="R505" t="s">
        <v>173</v>
      </c>
      <c r="S505" t="s">
        <v>408</v>
      </c>
      <c r="T505" s="8" t="s">
        <v>432</v>
      </c>
      <c r="U505" s="8" t="s">
        <v>421</v>
      </c>
      <c r="V505" s="36">
        <v>44231</v>
      </c>
      <c r="W505" s="17" t="s">
        <v>32</v>
      </c>
      <c r="Y505" s="13"/>
    </row>
    <row r="506" spans="1:25" x14ac:dyDescent="0.25">
      <c r="A506" s="26">
        <v>0.42469566396640018</v>
      </c>
      <c r="B506" s="26">
        <v>0.57473892983672425</v>
      </c>
      <c r="C506" s="14">
        <f t="shared" si="114"/>
        <v>2.3546272892466242</v>
      </c>
      <c r="D506" s="15">
        <f t="shared" si="115"/>
        <v>1.7399204196661722</v>
      </c>
      <c r="E506" s="11">
        <v>4.2656530461408604E-2</v>
      </c>
      <c r="F506" s="7">
        <f t="shared" si="102"/>
        <v>1.0426565304614086</v>
      </c>
      <c r="G506" s="7">
        <f t="shared" si="116"/>
        <v>2.2582962082485851</v>
      </c>
      <c r="H506" s="7">
        <f t="shared" si="117"/>
        <v>1.6687378526236269</v>
      </c>
      <c r="I506">
        <v>2.31</v>
      </c>
      <c r="J506">
        <v>1.64</v>
      </c>
      <c r="K506" s="7">
        <f t="shared" si="118"/>
        <v>2.4085365853658538</v>
      </c>
      <c r="L506" s="7">
        <f t="shared" si="119"/>
        <v>1.7099567099567101</v>
      </c>
      <c r="M506" s="16">
        <f t="shared" si="120"/>
        <v>0.41518987341772151</v>
      </c>
      <c r="N506" s="16">
        <f t="shared" si="121"/>
        <v>0.58481012658227838</v>
      </c>
      <c r="O506" s="13">
        <f t="shared" si="122"/>
        <v>1.0228950443093174</v>
      </c>
      <c r="P506" s="13">
        <f t="shared" si="123"/>
        <v>0.98277868954764536</v>
      </c>
      <c r="Q506" t="s">
        <v>168</v>
      </c>
      <c r="R506" t="s">
        <v>174</v>
      </c>
      <c r="S506" t="s">
        <v>408</v>
      </c>
      <c r="T506" s="8" t="s">
        <v>432</v>
      </c>
      <c r="U506" s="8" t="s">
        <v>421</v>
      </c>
      <c r="V506" s="36">
        <v>44231</v>
      </c>
      <c r="W506" s="17" t="s">
        <v>434</v>
      </c>
      <c r="Y506" s="13"/>
    </row>
    <row r="507" spans="1:25" x14ac:dyDescent="0.25">
      <c r="A507" s="26">
        <v>0.39184728017049891</v>
      </c>
      <c r="B507" s="26">
        <v>0.60773712766233978</v>
      </c>
      <c r="C507" s="14">
        <f t="shared" si="114"/>
        <v>2.5520146511285833</v>
      </c>
      <c r="D507" s="15">
        <f t="shared" si="115"/>
        <v>1.6454482612350818</v>
      </c>
      <c r="E507" s="11">
        <v>4.4204664114166459E-2</v>
      </c>
      <c r="F507" s="7">
        <f t="shared" si="102"/>
        <v>1.0442046641141665</v>
      </c>
      <c r="G507" s="7">
        <f t="shared" si="116"/>
        <v>2.4439793642308065</v>
      </c>
      <c r="H507" s="7">
        <f t="shared" si="117"/>
        <v>1.5757909515094632</v>
      </c>
      <c r="I507">
        <v>2.21</v>
      </c>
      <c r="J507">
        <v>1.69</v>
      </c>
      <c r="K507" s="7">
        <f t="shared" si="118"/>
        <v>2.3076923076923079</v>
      </c>
      <c r="L507" s="7">
        <f t="shared" si="119"/>
        <v>1.7647058823529413</v>
      </c>
      <c r="M507" s="16">
        <f t="shared" si="120"/>
        <v>0.43333333333333329</v>
      </c>
      <c r="N507" s="16">
        <f t="shared" si="121"/>
        <v>0.56666666666666665</v>
      </c>
      <c r="O507" s="13">
        <f t="shared" si="122"/>
        <v>0.90426295423961289</v>
      </c>
      <c r="P507" s="13">
        <f t="shared" si="123"/>
        <v>1.0724772841100114</v>
      </c>
      <c r="Q507" t="s">
        <v>180</v>
      </c>
      <c r="R507" t="s">
        <v>162</v>
      </c>
      <c r="S507" t="s">
        <v>408</v>
      </c>
      <c r="T507" s="8" t="s">
        <v>432</v>
      </c>
      <c r="U507" s="8" t="s">
        <v>421</v>
      </c>
      <c r="V507" s="36">
        <v>44231</v>
      </c>
      <c r="W507" s="17" t="s">
        <v>437</v>
      </c>
      <c r="Y507" s="13"/>
    </row>
    <row r="508" spans="1:25" x14ac:dyDescent="0.25">
      <c r="A508" s="26">
        <v>0.28058525316395039</v>
      </c>
      <c r="B508" s="26">
        <v>0.71928961644065059</v>
      </c>
      <c r="C508" s="14">
        <f t="shared" si="114"/>
        <v>3.5639791782488448</v>
      </c>
      <c r="D508" s="15">
        <f t="shared" si="115"/>
        <v>1.3902605809165203</v>
      </c>
      <c r="E508" s="11">
        <v>4.485629868385721E-2</v>
      </c>
      <c r="F508" s="7">
        <f t="shared" si="102"/>
        <v>1.0448562986838572</v>
      </c>
      <c r="G508" s="7">
        <f t="shared" si="116"/>
        <v>3.4109754448895755</v>
      </c>
      <c r="H508" s="7">
        <f t="shared" si="117"/>
        <v>1.3305758721728032</v>
      </c>
      <c r="I508">
        <v>2.19</v>
      </c>
      <c r="J508">
        <v>1.7</v>
      </c>
      <c r="K508" s="7">
        <f t="shared" si="118"/>
        <v>2.2882352941176474</v>
      </c>
      <c r="L508" s="7">
        <f t="shared" si="119"/>
        <v>1.7762557077625571</v>
      </c>
      <c r="M508" s="16">
        <f t="shared" si="120"/>
        <v>0.43701799485861176</v>
      </c>
      <c r="N508" s="16">
        <f t="shared" si="121"/>
        <v>0.56298200514138819</v>
      </c>
      <c r="O508" s="13">
        <f t="shared" si="122"/>
        <v>0.64204507929868648</v>
      </c>
      <c r="P508" s="13">
        <f t="shared" si="123"/>
        <v>1.2776422867370463</v>
      </c>
      <c r="Q508" t="s">
        <v>175</v>
      </c>
      <c r="R508" t="s">
        <v>170</v>
      </c>
      <c r="S508" t="s">
        <v>408</v>
      </c>
      <c r="T508" s="8" t="s">
        <v>432</v>
      </c>
      <c r="U508" s="8" t="s">
        <v>421</v>
      </c>
      <c r="V508" s="36">
        <v>44231</v>
      </c>
      <c r="W508" s="17" t="s">
        <v>33</v>
      </c>
      <c r="Y508" s="13"/>
    </row>
    <row r="509" spans="1:25" x14ac:dyDescent="0.25">
      <c r="A509" s="26">
        <v>0.47156749790103275</v>
      </c>
      <c r="B509" s="26">
        <v>0.52768187851652859</v>
      </c>
      <c r="C509" s="14">
        <f t="shared" si="114"/>
        <v>2.1205872000319004</v>
      </c>
      <c r="D509" s="15">
        <f t="shared" si="115"/>
        <v>1.8950811856781946</v>
      </c>
      <c r="E509" s="11">
        <v>4.6511627906976827E-2</v>
      </c>
      <c r="F509" s="7">
        <f t="shared" si="102"/>
        <v>1.0465116279069768</v>
      </c>
      <c r="G509" s="7">
        <f t="shared" si="116"/>
        <v>2.0263388800304822</v>
      </c>
      <c r="H509" s="7">
        <f t="shared" si="117"/>
        <v>1.810855355203608</v>
      </c>
      <c r="I509">
        <v>2.15</v>
      </c>
      <c r="J509">
        <v>1.72</v>
      </c>
      <c r="K509" s="7">
        <f t="shared" si="118"/>
        <v>2.25</v>
      </c>
      <c r="L509" s="7">
        <f t="shared" si="119"/>
        <v>1.8</v>
      </c>
      <c r="M509" s="16">
        <f t="shared" si="120"/>
        <v>0.44444444444444442</v>
      </c>
      <c r="N509" s="16">
        <f t="shared" si="121"/>
        <v>0.55555555555555558</v>
      </c>
      <c r="O509" s="13">
        <f t="shared" si="122"/>
        <v>1.0610268702773238</v>
      </c>
      <c r="P509" s="13">
        <f t="shared" si="123"/>
        <v>0.94982738132975153</v>
      </c>
      <c r="Q509" t="s">
        <v>177</v>
      </c>
      <c r="R509" t="s">
        <v>160</v>
      </c>
      <c r="S509" t="s">
        <v>408</v>
      </c>
      <c r="T509" s="8" t="s">
        <v>432</v>
      </c>
      <c r="U509" s="8" t="s">
        <v>421</v>
      </c>
      <c r="V509" s="36">
        <v>44231</v>
      </c>
      <c r="W509" s="17" t="s">
        <v>424</v>
      </c>
      <c r="Y509" s="13"/>
    </row>
    <row r="510" spans="1:25" x14ac:dyDescent="0.25">
      <c r="A510" s="26">
        <v>0.443178549699978</v>
      </c>
      <c r="B510" s="26">
        <v>0.55185475430552544</v>
      </c>
      <c r="C510" s="14">
        <f t="shared" si="114"/>
        <v>2.2564268976397384</v>
      </c>
      <c r="D510" s="15">
        <f t="shared" si="115"/>
        <v>1.8120710063618772</v>
      </c>
      <c r="E510" s="11">
        <v>4.5883940620782715E-2</v>
      </c>
      <c r="F510" s="7">
        <f t="shared" si="102"/>
        <v>1.0458839406207827</v>
      </c>
      <c r="G510" s="7">
        <f t="shared" si="116"/>
        <v>2.1574352660013498</v>
      </c>
      <c r="H510" s="7">
        <f t="shared" si="117"/>
        <v>1.7325736976956787</v>
      </c>
      <c r="I510">
        <v>2.4700000000000002</v>
      </c>
      <c r="J510">
        <v>1.56</v>
      </c>
      <c r="K510" s="7">
        <f t="shared" si="118"/>
        <v>2.5833333333333335</v>
      </c>
      <c r="L510" s="7">
        <f t="shared" si="119"/>
        <v>1.631578947368421</v>
      </c>
      <c r="M510" s="16">
        <f t="shared" si="120"/>
        <v>0.38709677419354838</v>
      </c>
      <c r="N510" s="16">
        <f t="shared" si="121"/>
        <v>0.61290322580645162</v>
      </c>
      <c r="O510" s="13">
        <f t="shared" si="122"/>
        <v>1.1448779200582766</v>
      </c>
      <c r="P510" s="13">
        <f t="shared" si="123"/>
        <v>0.90039459913006792</v>
      </c>
      <c r="Q510" t="s">
        <v>176</v>
      </c>
      <c r="R510" t="s">
        <v>169</v>
      </c>
      <c r="S510" t="s">
        <v>408</v>
      </c>
      <c r="T510" s="8" t="s">
        <v>430</v>
      </c>
      <c r="U510" s="8" t="s">
        <v>423</v>
      </c>
      <c r="V510" s="36">
        <v>44231</v>
      </c>
      <c r="W510" s="17" t="s">
        <v>421</v>
      </c>
      <c r="Y510" s="13"/>
    </row>
    <row r="511" spans="1:25" x14ac:dyDescent="0.25">
      <c r="A511" s="26">
        <v>0.38525078874966173</v>
      </c>
      <c r="B511" s="26">
        <v>0.61434306006011774</v>
      </c>
      <c r="C511" s="14">
        <f t="shared" si="114"/>
        <v>2.5957117524548559</v>
      </c>
      <c r="D511" s="15">
        <f t="shared" si="115"/>
        <v>1.6277550199755542</v>
      </c>
      <c r="E511" s="11">
        <v>4.3868576946162419E-2</v>
      </c>
      <c r="F511" s="7">
        <f t="shared" si="102"/>
        <v>1.0438685769461624</v>
      </c>
      <c r="G511" s="7">
        <f t="shared" si="116"/>
        <v>2.4866269660579405</v>
      </c>
      <c r="H511" s="7">
        <f t="shared" si="117"/>
        <v>1.5593486152610816</v>
      </c>
      <c r="I511">
        <v>2.41</v>
      </c>
      <c r="J511">
        <v>1.59</v>
      </c>
      <c r="K511" s="7">
        <f t="shared" si="118"/>
        <v>2.5157232704402515</v>
      </c>
      <c r="L511" s="7">
        <f t="shared" si="119"/>
        <v>1.6597510373443984</v>
      </c>
      <c r="M511" s="16">
        <f t="shared" si="120"/>
        <v>0.39750000000000002</v>
      </c>
      <c r="N511" s="16">
        <f t="shared" si="121"/>
        <v>0.60249999999999992</v>
      </c>
      <c r="O511" s="13">
        <f t="shared" si="122"/>
        <v>0.96918437421298564</v>
      </c>
      <c r="P511" s="13">
        <f t="shared" si="123"/>
        <v>1.0196565312201125</v>
      </c>
      <c r="Q511" t="s">
        <v>179</v>
      </c>
      <c r="R511" t="s">
        <v>171</v>
      </c>
      <c r="S511" t="s">
        <v>408</v>
      </c>
      <c r="T511" s="8" t="s">
        <v>432</v>
      </c>
      <c r="U511" s="8" t="s">
        <v>421</v>
      </c>
      <c r="V511" s="36">
        <v>44231</v>
      </c>
      <c r="W511" s="17" t="s">
        <v>422</v>
      </c>
      <c r="Y511" s="13"/>
    </row>
    <row r="512" spans="1:25" x14ac:dyDescent="0.25">
      <c r="A512" s="26">
        <v>0.39800497770475179</v>
      </c>
      <c r="B512" s="26">
        <v>0.60107476766234091</v>
      </c>
      <c r="C512" s="14">
        <f t="shared" si="114"/>
        <v>2.5125313903531636</v>
      </c>
      <c r="D512" s="15">
        <f t="shared" si="115"/>
        <v>1.6636865391790308</v>
      </c>
      <c r="E512" s="11">
        <v>5.2489177489177585E-2</v>
      </c>
      <c r="F512" s="7">
        <f t="shared" si="102"/>
        <v>1.0524891774891776</v>
      </c>
      <c r="G512" s="7">
        <f t="shared" si="116"/>
        <v>2.3872277683149852</v>
      </c>
      <c r="H512" s="7">
        <f t="shared" si="117"/>
        <v>1.5807160536775571</v>
      </c>
      <c r="I512">
        <v>2.2400000000000002</v>
      </c>
      <c r="J512">
        <v>1.65</v>
      </c>
      <c r="K512" s="7">
        <f t="shared" si="118"/>
        <v>2.3575757575757579</v>
      </c>
      <c r="L512" s="7">
        <f t="shared" si="119"/>
        <v>1.736607142857143</v>
      </c>
      <c r="M512" s="16">
        <f t="shared" si="120"/>
        <v>0.4241645244215938</v>
      </c>
      <c r="N512" s="16">
        <f t="shared" si="121"/>
        <v>0.57583547557840609</v>
      </c>
      <c r="O512" s="13">
        <f t="shared" si="122"/>
        <v>0.93832688683120291</v>
      </c>
      <c r="P512" s="13">
        <f t="shared" si="123"/>
        <v>1.0438307349136189</v>
      </c>
      <c r="Q512" t="s">
        <v>196</v>
      </c>
      <c r="R512" t="s">
        <v>192</v>
      </c>
      <c r="S512" t="s">
        <v>413</v>
      </c>
      <c r="T512" s="8" t="s">
        <v>432</v>
      </c>
      <c r="U512" s="8" t="s">
        <v>421</v>
      </c>
      <c r="V512" s="36">
        <v>44231</v>
      </c>
      <c r="W512" s="17" t="s">
        <v>424</v>
      </c>
      <c r="Y512" s="13"/>
    </row>
    <row r="513" spans="1:25" x14ac:dyDescent="0.25">
      <c r="A513" s="26">
        <v>0.28474695255659044</v>
      </c>
      <c r="B513" s="26">
        <v>0.71478407864141458</v>
      </c>
      <c r="C513" s="14">
        <f t="shared" si="114"/>
        <v>3.5118900870458329</v>
      </c>
      <c r="D513" s="15">
        <f t="shared" si="115"/>
        <v>1.3990238869067892</v>
      </c>
      <c r="E513" s="11">
        <v>5.4278889712544132E-2</v>
      </c>
      <c r="F513" s="7">
        <f t="shared" si="102"/>
        <v>1.0542788897125441</v>
      </c>
      <c r="G513" s="7">
        <f t="shared" si="116"/>
        <v>3.3310826208455833</v>
      </c>
      <c r="H513" s="7">
        <f t="shared" si="117"/>
        <v>1.3269960164793226</v>
      </c>
      <c r="I513">
        <v>2.13</v>
      </c>
      <c r="J513">
        <v>1.71</v>
      </c>
      <c r="K513" s="7">
        <f t="shared" si="118"/>
        <v>2.2456140350877187</v>
      </c>
      <c r="L513" s="7">
        <f t="shared" si="119"/>
        <v>1.8028169014084505</v>
      </c>
      <c r="M513" s="16">
        <f t="shared" si="120"/>
        <v>0.44531250000000011</v>
      </c>
      <c r="N513" s="16">
        <f t="shared" si="121"/>
        <v>0.55468750000000011</v>
      </c>
      <c r="O513" s="13">
        <f t="shared" si="122"/>
        <v>0.63943175310953626</v>
      </c>
      <c r="P513" s="13">
        <f t="shared" si="123"/>
        <v>1.2886248178324093</v>
      </c>
      <c r="Q513" t="s">
        <v>189</v>
      </c>
      <c r="R513" t="s">
        <v>185</v>
      </c>
      <c r="S513" t="s">
        <v>413</v>
      </c>
      <c r="T513" s="8" t="s">
        <v>432</v>
      </c>
      <c r="U513" s="8" t="s">
        <v>421</v>
      </c>
      <c r="V513" s="36">
        <v>44231</v>
      </c>
      <c r="W513" s="17" t="s">
        <v>32</v>
      </c>
      <c r="Y513" s="13"/>
    </row>
    <row r="514" spans="1:25" x14ac:dyDescent="0.25">
      <c r="A514" s="26">
        <v>0.50073694837925331</v>
      </c>
      <c r="B514" s="26">
        <v>0.49741546784905388</v>
      </c>
      <c r="C514" s="14">
        <f t="shared" si="114"/>
        <v>1.9970565448320177</v>
      </c>
      <c r="D514" s="15">
        <f t="shared" si="115"/>
        <v>2.0103918447173439</v>
      </c>
      <c r="E514" s="11">
        <v>4.644808743169393E-2</v>
      </c>
      <c r="F514" s="7">
        <f t="shared" ref="F514:F577" si="124">(E514/100%) + 1</f>
        <v>1.0464480874316939</v>
      </c>
      <c r="G514" s="7">
        <f t="shared" si="116"/>
        <v>1.9084143483251137</v>
      </c>
      <c r="H514" s="7">
        <f t="shared" si="117"/>
        <v>1.9211577419492112</v>
      </c>
      <c r="I514">
        <v>2</v>
      </c>
      <c r="J514">
        <v>1.83</v>
      </c>
      <c r="K514" s="7">
        <f t="shared" si="118"/>
        <v>2.0928961748633879</v>
      </c>
      <c r="L514" s="7">
        <f t="shared" si="119"/>
        <v>1.915</v>
      </c>
      <c r="M514" s="16">
        <f t="shared" si="120"/>
        <v>0.47780678851174935</v>
      </c>
      <c r="N514" s="16">
        <f t="shared" si="121"/>
        <v>0.5221932114882506</v>
      </c>
      <c r="O514" s="13">
        <f t="shared" si="122"/>
        <v>1.0479904438757048</v>
      </c>
      <c r="P514" s="13">
        <f t="shared" si="123"/>
        <v>0.95255062093093812</v>
      </c>
      <c r="Q514" t="s">
        <v>202</v>
      </c>
      <c r="R514" t="s">
        <v>198</v>
      </c>
      <c r="S514" t="s">
        <v>413</v>
      </c>
      <c r="T514" s="8" t="s">
        <v>431</v>
      </c>
      <c r="U514" s="8" t="s">
        <v>29</v>
      </c>
      <c r="V514" s="36">
        <v>44231</v>
      </c>
      <c r="W514" s="17" t="s">
        <v>29</v>
      </c>
      <c r="Y514" s="13"/>
    </row>
    <row r="515" spans="1:25" x14ac:dyDescent="0.25">
      <c r="A515" s="26">
        <v>0.23002036509609011</v>
      </c>
      <c r="B515" s="26">
        <v>0.7697908649039602</v>
      </c>
      <c r="C515" s="14">
        <f t="shared" si="114"/>
        <v>4.3474411475794934</v>
      </c>
      <c r="D515" s="15">
        <f t="shared" si="115"/>
        <v>1.2990541270254758</v>
      </c>
      <c r="E515" s="11">
        <v>4.7235244126436093E-2</v>
      </c>
      <c r="F515" s="7">
        <f t="shared" si="124"/>
        <v>1.0472352441264361</v>
      </c>
      <c r="G515" s="7">
        <f t="shared" si="116"/>
        <v>4.1513510664988784</v>
      </c>
      <c r="H515" s="7">
        <f t="shared" si="117"/>
        <v>1.2404606646991694</v>
      </c>
      <c r="I515">
        <v>1.93</v>
      </c>
      <c r="J515">
        <v>1.89</v>
      </c>
      <c r="K515" s="7">
        <f t="shared" si="118"/>
        <v>2.0211640211640214</v>
      </c>
      <c r="L515" s="7">
        <f t="shared" si="119"/>
        <v>1.9792746113989641</v>
      </c>
      <c r="M515" s="16">
        <f t="shared" si="120"/>
        <v>0.4947643979057591</v>
      </c>
      <c r="N515" s="16">
        <f t="shared" si="121"/>
        <v>0.50523560209424079</v>
      </c>
      <c r="O515" s="13">
        <f t="shared" si="122"/>
        <v>0.4649088860672298</v>
      </c>
      <c r="P515" s="13">
        <f t="shared" si="123"/>
        <v>1.5236275149912584</v>
      </c>
      <c r="Q515" t="s">
        <v>181</v>
      </c>
      <c r="R515" t="s">
        <v>193</v>
      </c>
      <c r="S515" t="s">
        <v>413</v>
      </c>
      <c r="T515" s="8" t="s">
        <v>432</v>
      </c>
      <c r="U515" s="8" t="s">
        <v>421</v>
      </c>
      <c r="V515" s="36">
        <v>44231</v>
      </c>
      <c r="W515" s="17" t="s">
        <v>437</v>
      </c>
      <c r="Y515" s="13"/>
    </row>
    <row r="516" spans="1:25" x14ac:dyDescent="0.25">
      <c r="A516" s="26">
        <v>0.26421992432563779</v>
      </c>
      <c r="B516" s="26">
        <v>0.7356386550997116</v>
      </c>
      <c r="C516" s="14">
        <f t="shared" si="114"/>
        <v>3.7847259344740034</v>
      </c>
      <c r="D516" s="15">
        <f t="shared" si="115"/>
        <v>1.3593630419875853</v>
      </c>
      <c r="E516" s="11">
        <v>5.3351573187414569E-2</v>
      </c>
      <c r="F516" s="7">
        <f t="shared" si="124"/>
        <v>1.0533515731874146</v>
      </c>
      <c r="G516" s="7">
        <f t="shared" si="116"/>
        <v>3.593032023507138</v>
      </c>
      <c r="H516" s="7">
        <f t="shared" si="117"/>
        <v>1.290512186614188</v>
      </c>
      <c r="I516">
        <v>2.15</v>
      </c>
      <c r="J516">
        <v>1.7</v>
      </c>
      <c r="K516" s="7">
        <f t="shared" si="118"/>
        <v>2.2647058823529411</v>
      </c>
      <c r="L516" s="7">
        <f t="shared" si="119"/>
        <v>1.7906976744186047</v>
      </c>
      <c r="M516" s="16">
        <f t="shared" si="120"/>
        <v>0.44155844155844159</v>
      </c>
      <c r="N516" s="16">
        <f t="shared" si="121"/>
        <v>0.55844155844155841</v>
      </c>
      <c r="O516" s="13">
        <f t="shared" si="122"/>
        <v>0.59838041685512089</v>
      </c>
      <c r="P516" s="13">
        <f t="shared" si="123"/>
        <v>1.3173064288994836</v>
      </c>
      <c r="Q516" t="s">
        <v>183</v>
      </c>
      <c r="R516" t="s">
        <v>190</v>
      </c>
      <c r="S516" t="s">
        <v>413</v>
      </c>
      <c r="T516" s="8" t="s">
        <v>432</v>
      </c>
      <c r="U516" s="8" t="s">
        <v>421</v>
      </c>
      <c r="V516" s="36">
        <v>44231</v>
      </c>
      <c r="W516" s="17" t="s">
        <v>422</v>
      </c>
      <c r="Y516" s="13"/>
    </row>
    <row r="517" spans="1:25" x14ac:dyDescent="0.25">
      <c r="A517" s="26">
        <v>0.63340907016297532</v>
      </c>
      <c r="B517" s="26">
        <v>0.34873560671960768</v>
      </c>
      <c r="C517" s="14">
        <f t="shared" si="114"/>
        <v>1.5787585734171778</v>
      </c>
      <c r="D517" s="15">
        <f t="shared" si="115"/>
        <v>2.8675018573713511</v>
      </c>
      <c r="E517" s="11">
        <v>5.4678939294323881E-2</v>
      </c>
      <c r="F517" s="7">
        <f t="shared" si="124"/>
        <v>1.0546789392943239</v>
      </c>
      <c r="G517" s="7">
        <f t="shared" si="116"/>
        <v>1.4969091678966406</v>
      </c>
      <c r="H517" s="7">
        <f t="shared" si="117"/>
        <v>2.7188386441943844</v>
      </c>
      <c r="I517">
        <v>1.69</v>
      </c>
      <c r="J517">
        <v>2.16</v>
      </c>
      <c r="K517" s="7">
        <f t="shared" si="118"/>
        <v>1.7824074074074072</v>
      </c>
      <c r="L517" s="7">
        <f t="shared" si="119"/>
        <v>2.2781065088757395</v>
      </c>
      <c r="M517" s="16">
        <f t="shared" si="120"/>
        <v>0.56103896103896111</v>
      </c>
      <c r="N517" s="16">
        <f t="shared" si="121"/>
        <v>0.438961038961039</v>
      </c>
      <c r="O517" s="13">
        <f t="shared" si="122"/>
        <v>1.1289930185775252</v>
      </c>
      <c r="P517" s="13">
        <f t="shared" si="123"/>
        <v>0.79445685554466838</v>
      </c>
      <c r="Q517" t="s">
        <v>201</v>
      </c>
      <c r="R517" t="s">
        <v>194</v>
      </c>
      <c r="S517" t="s">
        <v>413</v>
      </c>
      <c r="T517" s="8" t="s">
        <v>430</v>
      </c>
      <c r="U517" s="8" t="s">
        <v>428</v>
      </c>
      <c r="V517" s="36">
        <v>44231</v>
      </c>
      <c r="W517" s="17" t="s">
        <v>425</v>
      </c>
      <c r="Y517" s="13"/>
    </row>
    <row r="518" spans="1:25" x14ac:dyDescent="0.25">
      <c r="A518" s="26">
        <v>0.22028471393014679</v>
      </c>
      <c r="B518" s="26">
        <v>0.77961638116902343</v>
      </c>
      <c r="C518" s="14">
        <f t="shared" si="114"/>
        <v>4.539579629284237</v>
      </c>
      <c r="D518" s="15">
        <f t="shared" si="115"/>
        <v>1.2826821295115869</v>
      </c>
      <c r="E518" s="11">
        <v>5.2489177489177585E-2</v>
      </c>
      <c r="F518" s="7">
        <f t="shared" si="124"/>
        <v>1.0524891774891776</v>
      </c>
      <c r="G518" s="7">
        <f t="shared" si="116"/>
        <v>4.3131841413456398</v>
      </c>
      <c r="H518" s="7">
        <f t="shared" si="117"/>
        <v>1.2187128922043251</v>
      </c>
      <c r="I518">
        <v>2.2400000000000002</v>
      </c>
      <c r="J518">
        <v>1.65</v>
      </c>
      <c r="K518" s="7">
        <f t="shared" si="118"/>
        <v>2.3575757575757579</v>
      </c>
      <c r="L518" s="7">
        <f t="shared" si="119"/>
        <v>1.736607142857143</v>
      </c>
      <c r="M518" s="16">
        <f t="shared" si="120"/>
        <v>0.4241645244215938</v>
      </c>
      <c r="N518" s="16">
        <f t="shared" si="121"/>
        <v>0.57583547557840609</v>
      </c>
      <c r="O518" s="13">
        <f t="shared" si="122"/>
        <v>0.51933790132622493</v>
      </c>
      <c r="P518" s="13">
        <f t="shared" si="123"/>
        <v>1.3538873762265631</v>
      </c>
      <c r="Q518" t="s">
        <v>184</v>
      </c>
      <c r="R518" t="s">
        <v>186</v>
      </c>
      <c r="S518" t="s">
        <v>413</v>
      </c>
      <c r="T518" s="8" t="s">
        <v>432</v>
      </c>
      <c r="U518" s="8" t="s">
        <v>421</v>
      </c>
      <c r="V518" s="36">
        <v>44231</v>
      </c>
      <c r="W518" s="17" t="s">
        <v>33</v>
      </c>
      <c r="Y518" s="13"/>
    </row>
    <row r="519" spans="1:25" x14ac:dyDescent="0.25">
      <c r="A519" s="26">
        <v>0.40033130218175522</v>
      </c>
      <c r="B519" s="26">
        <v>0.59787665687130442</v>
      </c>
      <c r="C519" s="14">
        <f t="shared" si="114"/>
        <v>2.497931074962477</v>
      </c>
      <c r="D519" s="15">
        <f t="shared" si="115"/>
        <v>1.6725857892378868</v>
      </c>
      <c r="E519" s="11">
        <v>4.7235244126436093E-2</v>
      </c>
      <c r="F519" s="7">
        <f t="shared" si="124"/>
        <v>1.0472352441264361</v>
      </c>
      <c r="G519" s="7">
        <f t="shared" si="116"/>
        <v>2.3852626131258181</v>
      </c>
      <c r="H519" s="7">
        <f t="shared" si="117"/>
        <v>1.5971442888489629</v>
      </c>
      <c r="I519">
        <v>1.93</v>
      </c>
      <c r="J519">
        <v>1.89</v>
      </c>
      <c r="K519" s="7">
        <f t="shared" si="118"/>
        <v>2.0211640211640214</v>
      </c>
      <c r="L519" s="7">
        <f t="shared" si="119"/>
        <v>1.9792746113989641</v>
      </c>
      <c r="M519" s="16">
        <f t="shared" si="120"/>
        <v>0.4947643979057591</v>
      </c>
      <c r="N519" s="16">
        <f t="shared" si="121"/>
        <v>0.50523560209424079</v>
      </c>
      <c r="O519" s="13">
        <f t="shared" si="122"/>
        <v>0.80913522451550535</v>
      </c>
      <c r="P519" s="13">
        <f t="shared" si="123"/>
        <v>1.183362087693463</v>
      </c>
      <c r="Q519" t="s">
        <v>182</v>
      </c>
      <c r="R519" t="s">
        <v>197</v>
      </c>
      <c r="S519" t="s">
        <v>413</v>
      </c>
      <c r="T519" s="8" t="s">
        <v>430</v>
      </c>
      <c r="U519" s="8" t="s">
        <v>32</v>
      </c>
      <c r="V519" s="36">
        <v>44231</v>
      </c>
      <c r="W519" s="17" t="s">
        <v>424</v>
      </c>
      <c r="Y519" s="13"/>
    </row>
    <row r="520" spans="1:25" x14ac:dyDescent="0.25">
      <c r="A520" s="26">
        <v>0.44400829581702606</v>
      </c>
      <c r="B520" s="26">
        <v>0.55536998761367129</v>
      </c>
      <c r="C520" s="14">
        <f t="shared" si="114"/>
        <v>2.2522101713435005</v>
      </c>
      <c r="D520" s="15">
        <f t="shared" si="115"/>
        <v>1.8006014410264173</v>
      </c>
      <c r="E520" s="11">
        <v>4.7378811142794408E-2</v>
      </c>
      <c r="F520" s="7">
        <f t="shared" si="124"/>
        <v>1.0473788111427944</v>
      </c>
      <c r="G520" s="7">
        <f t="shared" si="116"/>
        <v>2.150330088200004</v>
      </c>
      <c r="H520" s="7">
        <f t="shared" si="117"/>
        <v>1.7191501507098297</v>
      </c>
      <c r="I520">
        <v>1.94</v>
      </c>
      <c r="J520">
        <v>1.88</v>
      </c>
      <c r="K520" s="7">
        <f t="shared" si="118"/>
        <v>2.0319148936170213</v>
      </c>
      <c r="L520" s="7">
        <f t="shared" si="119"/>
        <v>1.9690721649484533</v>
      </c>
      <c r="M520" s="16">
        <f t="shared" si="120"/>
        <v>0.49214659685863876</v>
      </c>
      <c r="N520" s="16">
        <f t="shared" si="121"/>
        <v>0.50785340314136129</v>
      </c>
      <c r="O520" s="13">
        <f t="shared" si="122"/>
        <v>0.90218706916012747</v>
      </c>
      <c r="P520" s="13">
        <f t="shared" si="123"/>
        <v>1.0935635838578475</v>
      </c>
      <c r="Q520" t="s">
        <v>195</v>
      </c>
      <c r="R520" t="s">
        <v>188</v>
      </c>
      <c r="S520" t="s">
        <v>413</v>
      </c>
      <c r="T520" s="8" t="s">
        <v>432</v>
      </c>
      <c r="U520" s="8" t="s">
        <v>421</v>
      </c>
      <c r="V520" s="36">
        <v>44231</v>
      </c>
      <c r="W520" s="17" t="s">
        <v>32</v>
      </c>
      <c r="Y520" s="13"/>
    </row>
    <row r="521" spans="1:25" x14ac:dyDescent="0.25">
      <c r="A521" s="26">
        <v>0.19349313174172914</v>
      </c>
      <c r="B521" s="26">
        <v>0.80647816968140618</v>
      </c>
      <c r="C521" s="14">
        <f t="shared" si="114"/>
        <v>5.1681420988874196</v>
      </c>
      <c r="D521" s="15">
        <f t="shared" si="115"/>
        <v>1.2399591676424959</v>
      </c>
      <c r="E521" s="11">
        <v>3.1504065040650397E-2</v>
      </c>
      <c r="F521" s="7">
        <f t="shared" si="124"/>
        <v>1.0315040650406504</v>
      </c>
      <c r="G521" s="7">
        <f t="shared" si="116"/>
        <v>5.0102973648327298</v>
      </c>
      <c r="H521" s="7">
        <f t="shared" si="117"/>
        <v>1.202088493556863</v>
      </c>
      <c r="I521">
        <v>2.46</v>
      </c>
      <c r="J521">
        <v>1.6</v>
      </c>
      <c r="K521" s="7">
        <f t="shared" si="118"/>
        <v>2.5375000000000001</v>
      </c>
      <c r="L521" s="7">
        <f t="shared" si="119"/>
        <v>1.6504065040650406</v>
      </c>
      <c r="M521" s="16">
        <f t="shared" si="120"/>
        <v>0.39408866995073888</v>
      </c>
      <c r="N521" s="16">
        <f t="shared" si="121"/>
        <v>0.60591133004926112</v>
      </c>
      <c r="O521" s="13">
        <f t="shared" si="122"/>
        <v>0.49098882179463771</v>
      </c>
      <c r="P521" s="13">
        <f t="shared" si="123"/>
        <v>1.3310168166286624</v>
      </c>
      <c r="Q521" t="s">
        <v>244</v>
      </c>
      <c r="R521" t="s">
        <v>237</v>
      </c>
      <c r="S521" t="s">
        <v>403</v>
      </c>
      <c r="T521" s="8" t="s">
        <v>432</v>
      </c>
      <c r="U521" s="8" t="s">
        <v>421</v>
      </c>
      <c r="V521" s="36">
        <v>44231</v>
      </c>
      <c r="W521" s="17" t="s">
        <v>32</v>
      </c>
      <c r="Y521" s="13"/>
    </row>
    <row r="522" spans="1:25" x14ac:dyDescent="0.25">
      <c r="A522" s="26">
        <v>0.26725437890906206</v>
      </c>
      <c r="B522" s="26">
        <v>0.73255237776745585</v>
      </c>
      <c r="C522" s="14">
        <f t="shared" si="114"/>
        <v>3.7417534712883689</v>
      </c>
      <c r="D522" s="15">
        <f t="shared" si="115"/>
        <v>1.3650901018813479</v>
      </c>
      <c r="E522" s="11">
        <v>3.5940803382663811E-2</v>
      </c>
      <c r="F522" s="7">
        <f t="shared" si="124"/>
        <v>1.0359408033826638</v>
      </c>
      <c r="G522" s="7">
        <f t="shared" si="116"/>
        <v>3.6119375345293849</v>
      </c>
      <c r="H522" s="7">
        <f t="shared" si="117"/>
        <v>1.3177298330405665</v>
      </c>
      <c r="I522">
        <v>2.2000000000000002</v>
      </c>
      <c r="J522">
        <v>1.72</v>
      </c>
      <c r="K522" s="7">
        <f t="shared" si="118"/>
        <v>2.2790697674418605</v>
      </c>
      <c r="L522" s="7">
        <f t="shared" si="119"/>
        <v>1.7818181818181817</v>
      </c>
      <c r="M522" s="16">
        <f t="shared" si="120"/>
        <v>0.43877551020408162</v>
      </c>
      <c r="N522" s="16">
        <f t="shared" si="121"/>
        <v>0.56122448979591844</v>
      </c>
      <c r="O522" s="13">
        <f t="shared" si="122"/>
        <v>0.60909137518809497</v>
      </c>
      <c r="P522" s="13">
        <f t="shared" si="123"/>
        <v>1.3052751458401941</v>
      </c>
      <c r="Q522" t="s">
        <v>240</v>
      </c>
      <c r="R522" t="s">
        <v>246</v>
      </c>
      <c r="S522" t="s">
        <v>403</v>
      </c>
      <c r="T522" s="8" t="s">
        <v>431</v>
      </c>
      <c r="U522" s="8" t="s">
        <v>421</v>
      </c>
      <c r="V522" s="36">
        <v>44231</v>
      </c>
      <c r="W522" s="17" t="s">
        <v>422</v>
      </c>
      <c r="Y522" s="13"/>
    </row>
    <row r="523" spans="1:25" x14ac:dyDescent="0.25">
      <c r="A523" s="26">
        <v>0.62483192773848484</v>
      </c>
      <c r="B523" s="26">
        <v>0.37083353849026202</v>
      </c>
      <c r="C523" s="14">
        <f t="shared" si="114"/>
        <v>1.6004303807255778</v>
      </c>
      <c r="D523" s="15">
        <f t="shared" si="115"/>
        <v>2.6966277216219474</v>
      </c>
      <c r="E523" s="11">
        <v>3.1697025831017633E-2</v>
      </c>
      <c r="F523" s="7">
        <f t="shared" si="124"/>
        <v>1.0316970258310176</v>
      </c>
      <c r="G523" s="7">
        <f t="shared" si="116"/>
        <v>1.5512600508239842</v>
      </c>
      <c r="H523" s="7">
        <f t="shared" si="117"/>
        <v>2.6137787103242363</v>
      </c>
      <c r="I523">
        <v>2.37</v>
      </c>
      <c r="J523">
        <v>1.64</v>
      </c>
      <c r="K523" s="7">
        <f t="shared" si="118"/>
        <v>2.4451219512195119</v>
      </c>
      <c r="L523" s="7">
        <f t="shared" si="119"/>
        <v>1.6919831223628687</v>
      </c>
      <c r="M523" s="16">
        <f t="shared" si="120"/>
        <v>0.40897755610972575</v>
      </c>
      <c r="N523" s="16">
        <f t="shared" si="121"/>
        <v>0.59102244389027447</v>
      </c>
      <c r="O523" s="13">
        <f t="shared" si="122"/>
        <v>1.5277902623361732</v>
      </c>
      <c r="P523" s="13">
        <f t="shared" si="123"/>
        <v>0.62744408833162457</v>
      </c>
      <c r="Q523" t="s">
        <v>361</v>
      </c>
      <c r="R523" t="s">
        <v>245</v>
      </c>
      <c r="S523" t="s">
        <v>403</v>
      </c>
      <c r="T523" s="8" t="s">
        <v>431</v>
      </c>
      <c r="U523" s="8" t="s">
        <v>29</v>
      </c>
      <c r="V523" s="36">
        <v>44231</v>
      </c>
      <c r="W523" s="17" t="s">
        <v>428</v>
      </c>
      <c r="Y523" s="13"/>
    </row>
    <row r="524" spans="1:25" x14ac:dyDescent="0.25">
      <c r="A524" s="26">
        <v>0.50954796229870969</v>
      </c>
      <c r="B524" s="26">
        <v>0.48813898788410137</v>
      </c>
      <c r="C524" s="14">
        <f t="shared" si="114"/>
        <v>1.9625237936164586</v>
      </c>
      <c r="D524" s="15">
        <f t="shared" si="115"/>
        <v>2.0485968644599017</v>
      </c>
      <c r="E524" s="11">
        <v>3.3495866016535869E-2</v>
      </c>
      <c r="F524" s="7">
        <f t="shared" si="124"/>
        <v>1.0334958660165359</v>
      </c>
      <c r="G524" s="7">
        <f t="shared" si="116"/>
        <v>1.8989178942541201</v>
      </c>
      <c r="H524" s="7">
        <f t="shared" si="117"/>
        <v>1.9822013148015092</v>
      </c>
      <c r="I524">
        <v>2.12</v>
      </c>
      <c r="J524">
        <v>1.78</v>
      </c>
      <c r="K524" s="7">
        <f t="shared" si="118"/>
        <v>2.191011235955056</v>
      </c>
      <c r="L524" s="7">
        <f t="shared" si="119"/>
        <v>1.8396226415094339</v>
      </c>
      <c r="M524" s="16">
        <f t="shared" si="120"/>
        <v>0.45641025641025645</v>
      </c>
      <c r="N524" s="16">
        <f t="shared" si="121"/>
        <v>0.54358974358974366</v>
      </c>
      <c r="O524" s="13">
        <f t="shared" si="122"/>
        <v>1.1164253106544764</v>
      </c>
      <c r="P524" s="13">
        <f t="shared" si="123"/>
        <v>0.89799153431509204</v>
      </c>
      <c r="Q524" t="s">
        <v>365</v>
      </c>
      <c r="R524" t="s">
        <v>239</v>
      </c>
      <c r="S524" t="s">
        <v>403</v>
      </c>
      <c r="T524" s="8" t="s">
        <v>431</v>
      </c>
      <c r="U524" s="8" t="s">
        <v>29</v>
      </c>
      <c r="V524" s="36">
        <v>44231</v>
      </c>
      <c r="W524" s="17" t="s">
        <v>440</v>
      </c>
      <c r="Y524" s="13"/>
    </row>
    <row r="525" spans="1:25" x14ac:dyDescent="0.25">
      <c r="A525" s="26">
        <v>0.3093187737217562</v>
      </c>
      <c r="B525" s="26">
        <v>0.69048717419992123</v>
      </c>
      <c r="C525" s="14">
        <f t="shared" si="114"/>
        <v>3.2329107863964874</v>
      </c>
      <c r="D525" s="15">
        <f t="shared" si="115"/>
        <v>1.4482528240422661</v>
      </c>
      <c r="E525" s="11">
        <v>3.4193852437555794E-2</v>
      </c>
      <c r="F525" s="7">
        <f t="shared" si="124"/>
        <v>1.0341938524375558</v>
      </c>
      <c r="G525" s="7">
        <f t="shared" si="116"/>
        <v>3.1260201158386689</v>
      </c>
      <c r="H525" s="7">
        <f t="shared" si="117"/>
        <v>1.4003688192777293</v>
      </c>
      <c r="I525">
        <v>2.2599999999999998</v>
      </c>
      <c r="J525">
        <v>1.69</v>
      </c>
      <c r="K525" s="7">
        <f t="shared" si="118"/>
        <v>2.3372781065088759</v>
      </c>
      <c r="L525" s="7">
        <f t="shared" si="119"/>
        <v>1.7477876106194692</v>
      </c>
      <c r="M525" s="16">
        <f t="shared" si="120"/>
        <v>0.42784810126582273</v>
      </c>
      <c r="N525" s="16">
        <f t="shared" si="121"/>
        <v>0.57215189873417716</v>
      </c>
      <c r="O525" s="13">
        <f t="shared" si="122"/>
        <v>0.72296399775203379</v>
      </c>
      <c r="P525" s="13">
        <f t="shared" si="123"/>
        <v>1.2068249283582695</v>
      </c>
      <c r="Q525" t="s">
        <v>238</v>
      </c>
      <c r="R525" t="s">
        <v>241</v>
      </c>
      <c r="S525" t="s">
        <v>403</v>
      </c>
      <c r="T525" s="8" t="s">
        <v>432</v>
      </c>
      <c r="U525" s="8" t="s">
        <v>421</v>
      </c>
      <c r="V525" s="36">
        <v>44231</v>
      </c>
      <c r="W525" s="17" t="s">
        <v>428</v>
      </c>
      <c r="Y525" s="13"/>
    </row>
    <row r="526" spans="1:25" x14ac:dyDescent="0.25">
      <c r="A526" s="26">
        <v>0.29846133695805993</v>
      </c>
      <c r="B526" s="26">
        <v>0.70103061385516041</v>
      </c>
      <c r="C526" s="14">
        <f t="shared" si="114"/>
        <v>3.3505177259878085</v>
      </c>
      <c r="D526" s="15">
        <f t="shared" si="115"/>
        <v>1.4264712271276208</v>
      </c>
      <c r="E526" s="11">
        <v>3.5288012454592677E-2</v>
      </c>
      <c r="F526" s="7">
        <f t="shared" si="124"/>
        <v>1.0352880124545927</v>
      </c>
      <c r="G526" s="7">
        <f t="shared" si="116"/>
        <v>3.2363146155280735</v>
      </c>
      <c r="H526" s="7">
        <f t="shared" si="117"/>
        <v>1.3778496514661278</v>
      </c>
      <c r="I526">
        <v>2.35</v>
      </c>
      <c r="J526">
        <v>1.64</v>
      </c>
      <c r="K526" s="7">
        <f t="shared" si="118"/>
        <v>2.4329268292682928</v>
      </c>
      <c r="L526" s="7">
        <f t="shared" si="119"/>
        <v>1.6978723404255318</v>
      </c>
      <c r="M526" s="16">
        <f t="shared" si="120"/>
        <v>0.41102756892230574</v>
      </c>
      <c r="N526" s="16">
        <f t="shared" si="121"/>
        <v>0.58897243107769426</v>
      </c>
      <c r="O526" s="13">
        <f t="shared" si="122"/>
        <v>0.72613459418454829</v>
      </c>
      <c r="P526" s="13">
        <f t="shared" si="123"/>
        <v>1.1902604890562087</v>
      </c>
      <c r="Q526" t="s">
        <v>360</v>
      </c>
      <c r="R526" t="s">
        <v>362</v>
      </c>
      <c r="S526" t="s">
        <v>403</v>
      </c>
      <c r="T526" s="8" t="s">
        <v>432</v>
      </c>
      <c r="U526" s="8" t="s">
        <v>421</v>
      </c>
      <c r="V526" s="36">
        <v>44231</v>
      </c>
      <c r="Y526" s="13"/>
    </row>
    <row r="527" spans="1:25" x14ac:dyDescent="0.25">
      <c r="A527" s="26">
        <v>0.53829806186665452</v>
      </c>
      <c r="B527" s="26">
        <v>0.45780899931168367</v>
      </c>
      <c r="C527" s="14">
        <f t="shared" si="114"/>
        <v>1.8577068558120071</v>
      </c>
      <c r="D527" s="15">
        <f t="shared" si="115"/>
        <v>2.1843170437966513</v>
      </c>
      <c r="E527" s="11">
        <v>2.891515407344869E-2</v>
      </c>
      <c r="F527" s="7">
        <f t="shared" si="124"/>
        <v>1.0289151540734487</v>
      </c>
      <c r="G527" s="7">
        <f t="shared" si="116"/>
        <v>1.8055005298127773</v>
      </c>
      <c r="H527" s="7">
        <f t="shared" si="117"/>
        <v>2.1229321340530327</v>
      </c>
      <c r="I527">
        <v>2.06</v>
      </c>
      <c r="J527">
        <v>1.84</v>
      </c>
      <c r="K527" s="7">
        <f t="shared" si="118"/>
        <v>2.1195652173913042</v>
      </c>
      <c r="L527" s="7">
        <f t="shared" si="119"/>
        <v>1.8932038834951457</v>
      </c>
      <c r="M527" s="16">
        <f t="shared" si="120"/>
        <v>0.47179487179487184</v>
      </c>
      <c r="N527" s="16">
        <f t="shared" si="121"/>
        <v>0.52820512820512822</v>
      </c>
      <c r="O527" s="13">
        <f t="shared" si="122"/>
        <v>1.1409578485217133</v>
      </c>
      <c r="P527" s="13">
        <f t="shared" si="123"/>
        <v>0.8667257753959059</v>
      </c>
      <c r="Q527" t="s">
        <v>242</v>
      </c>
      <c r="R527" t="s">
        <v>40</v>
      </c>
      <c r="S527" t="s">
        <v>403</v>
      </c>
      <c r="T527" s="8" t="s">
        <v>430</v>
      </c>
      <c r="U527" s="8" t="s">
        <v>32</v>
      </c>
      <c r="V527" s="36">
        <v>44231</v>
      </c>
      <c r="Y527" s="13"/>
    </row>
    <row r="528" spans="1:25" x14ac:dyDescent="0.25">
      <c r="A528" s="26">
        <v>0.43822492060226931</v>
      </c>
      <c r="B528" s="26">
        <v>0.56075328120514434</v>
      </c>
      <c r="C528" s="14">
        <f t="shared" si="114"/>
        <v>2.2819332105204371</v>
      </c>
      <c r="D528" s="15">
        <f t="shared" si="115"/>
        <v>1.7833154678129524</v>
      </c>
      <c r="E528" s="11">
        <v>3.5940803382663811E-2</v>
      </c>
      <c r="F528" s="7">
        <f t="shared" si="124"/>
        <v>1.0359408033826638</v>
      </c>
      <c r="G528" s="7">
        <f t="shared" si="116"/>
        <v>2.2027640991350341</v>
      </c>
      <c r="H528" s="7">
        <f t="shared" si="117"/>
        <v>1.7214453393378091</v>
      </c>
      <c r="I528">
        <v>2.2000000000000002</v>
      </c>
      <c r="J528">
        <v>1.72</v>
      </c>
      <c r="K528" s="7">
        <f t="shared" si="118"/>
        <v>2.2790697674418605</v>
      </c>
      <c r="L528" s="7">
        <f t="shared" si="119"/>
        <v>1.7818181818181817</v>
      </c>
      <c r="M528" s="16">
        <f t="shared" si="120"/>
        <v>0.43877551020408162</v>
      </c>
      <c r="N528" s="16">
        <f t="shared" si="121"/>
        <v>0.56122448979591844</v>
      </c>
      <c r="O528" s="13">
        <f t="shared" si="122"/>
        <v>0.99874516788424172</v>
      </c>
      <c r="P528" s="13">
        <f t="shared" si="123"/>
        <v>0.99916039196552997</v>
      </c>
      <c r="Q528" t="s">
        <v>73</v>
      </c>
      <c r="R528" t="s">
        <v>39</v>
      </c>
      <c r="S528" t="s">
        <v>403</v>
      </c>
      <c r="T528" s="8" t="s">
        <v>430</v>
      </c>
      <c r="U528" s="8" t="s">
        <v>32</v>
      </c>
      <c r="V528" s="36">
        <v>44231</v>
      </c>
      <c r="Y528" s="13"/>
    </row>
    <row r="529" spans="1:25" x14ac:dyDescent="0.25">
      <c r="A529" s="26">
        <v>0.39521393074154837</v>
      </c>
      <c r="B529" s="26">
        <v>0.6043827105876427</v>
      </c>
      <c r="C529" s="14">
        <f t="shared" si="114"/>
        <v>2.5302751806437556</v>
      </c>
      <c r="D529" s="15">
        <f t="shared" si="115"/>
        <v>1.6545807523641729</v>
      </c>
      <c r="E529" s="11">
        <v>3.3225814910969431E-2</v>
      </c>
      <c r="F529" s="7">
        <f t="shared" si="124"/>
        <v>1.0332258149109694</v>
      </c>
      <c r="G529" s="7">
        <f t="shared" si="116"/>
        <v>2.4489082097332067</v>
      </c>
      <c r="H529" s="7">
        <f t="shared" si="117"/>
        <v>1.6013738027894164</v>
      </c>
      <c r="I529">
        <v>2.23</v>
      </c>
      <c r="J529">
        <v>1.71</v>
      </c>
      <c r="K529" s="7">
        <f t="shared" si="118"/>
        <v>2.3040935672514617</v>
      </c>
      <c r="L529" s="7">
        <f t="shared" si="119"/>
        <v>1.7668161434977576</v>
      </c>
      <c r="M529" s="16">
        <f t="shared" si="120"/>
        <v>0.43401015228426398</v>
      </c>
      <c r="N529" s="16">
        <f t="shared" si="121"/>
        <v>0.56598984771573613</v>
      </c>
      <c r="O529" s="13">
        <f t="shared" si="122"/>
        <v>0.91060987550976635</v>
      </c>
      <c r="P529" s="13">
        <f t="shared" si="123"/>
        <v>1.0678331299171804</v>
      </c>
      <c r="Q529" t="s">
        <v>72</v>
      </c>
      <c r="R529" t="s">
        <v>364</v>
      </c>
      <c r="S529" t="s">
        <v>403</v>
      </c>
      <c r="T529" s="8" t="s">
        <v>432</v>
      </c>
      <c r="U529" s="8" t="s">
        <v>421</v>
      </c>
      <c r="V529" s="36">
        <v>44231</v>
      </c>
      <c r="Y529" s="13"/>
    </row>
    <row r="530" spans="1:25" x14ac:dyDescent="0.25">
      <c r="A530" s="26">
        <v>0.40333847345613733</v>
      </c>
      <c r="B530" s="26">
        <v>0.59536347143661283</v>
      </c>
      <c r="C530" s="14">
        <f t="shared" si="114"/>
        <v>2.4793072464205403</v>
      </c>
      <c r="D530" s="15">
        <f t="shared" si="115"/>
        <v>1.6796462127362277</v>
      </c>
      <c r="E530" s="11">
        <v>3.4391534391534417E-2</v>
      </c>
      <c r="F530" s="7">
        <f t="shared" si="124"/>
        <v>1.0343915343915344</v>
      </c>
      <c r="G530" s="7">
        <f t="shared" si="116"/>
        <v>2.3968750361814943</v>
      </c>
      <c r="H530" s="7">
        <f t="shared" si="117"/>
        <v>1.6238011979905218</v>
      </c>
      <c r="I530">
        <v>2.16</v>
      </c>
      <c r="J530">
        <v>1.75</v>
      </c>
      <c r="K530" s="7">
        <f t="shared" si="118"/>
        <v>2.2342857142857144</v>
      </c>
      <c r="L530" s="7">
        <f t="shared" si="119"/>
        <v>1.8101851851851851</v>
      </c>
      <c r="M530" s="16">
        <f t="shared" si="120"/>
        <v>0.4475703324808184</v>
      </c>
      <c r="N530" s="16">
        <f t="shared" si="121"/>
        <v>0.55242966751918166</v>
      </c>
      <c r="O530" s="13">
        <f t="shared" si="122"/>
        <v>0.90117338926485535</v>
      </c>
      <c r="P530" s="13">
        <f t="shared" si="123"/>
        <v>1.0777181357949797</v>
      </c>
      <c r="Q530" t="s">
        <v>243</v>
      </c>
      <c r="R530" t="s">
        <v>363</v>
      </c>
      <c r="S530" t="s">
        <v>403</v>
      </c>
      <c r="T530" s="8" t="s">
        <v>431</v>
      </c>
      <c r="U530" s="8" t="s">
        <v>29</v>
      </c>
      <c r="V530" s="36">
        <v>44231</v>
      </c>
      <c r="Y530" s="13"/>
    </row>
    <row r="531" spans="1:25" x14ac:dyDescent="0.25">
      <c r="A531" s="26">
        <v>0.42820341821183788</v>
      </c>
      <c r="B531" s="26">
        <v>0.570094405820749</v>
      </c>
      <c r="C531" s="14">
        <f t="shared" si="114"/>
        <v>2.3353386672529708</v>
      </c>
      <c r="D531" s="15">
        <f t="shared" si="115"/>
        <v>1.7540954441752992</v>
      </c>
      <c r="E531" s="11">
        <v>3.5310071454649705E-2</v>
      </c>
      <c r="F531" s="7">
        <f t="shared" si="124"/>
        <v>1.0353100714546497</v>
      </c>
      <c r="G531" s="7">
        <f t="shared" si="116"/>
        <v>2.255690089029784</v>
      </c>
      <c r="H531" s="7">
        <f t="shared" si="117"/>
        <v>1.6942706272631241</v>
      </c>
      <c r="I531">
        <v>2.31</v>
      </c>
      <c r="J531">
        <v>1.66</v>
      </c>
      <c r="K531" s="7">
        <f t="shared" si="118"/>
        <v>2.3915662650602409</v>
      </c>
      <c r="L531" s="7">
        <f t="shared" si="119"/>
        <v>1.7186147186147185</v>
      </c>
      <c r="M531" s="16">
        <f t="shared" si="120"/>
        <v>0.41813602015113349</v>
      </c>
      <c r="N531" s="16">
        <f t="shared" si="121"/>
        <v>0.58186397984886651</v>
      </c>
      <c r="O531" s="13">
        <f t="shared" si="122"/>
        <v>1.0240768495789134</v>
      </c>
      <c r="P531" s="13">
        <f t="shared" si="123"/>
        <v>0.97977263684345173</v>
      </c>
      <c r="Q531" t="s">
        <v>255</v>
      </c>
      <c r="R531" t="s">
        <v>259</v>
      </c>
      <c r="S531" t="s">
        <v>404</v>
      </c>
      <c r="T531" s="8" t="s">
        <v>430</v>
      </c>
      <c r="U531" s="8" t="s">
        <v>32</v>
      </c>
      <c r="V531" s="36">
        <v>44231</v>
      </c>
      <c r="Y531" s="13"/>
    </row>
    <row r="532" spans="1:25" x14ac:dyDescent="0.25">
      <c r="A532" s="26">
        <v>0.56254195442319432</v>
      </c>
      <c r="B532" s="26">
        <v>0.4321362345544919</v>
      </c>
      <c r="C532" s="14">
        <f t="shared" si="114"/>
        <v>1.777645190971322</v>
      </c>
      <c r="D532" s="15">
        <f t="shared" si="115"/>
        <v>2.3140850501253234</v>
      </c>
      <c r="E532" s="11">
        <v>2.4150034051024338E-2</v>
      </c>
      <c r="F532" s="7">
        <f t="shared" si="124"/>
        <v>1.0241500340510243</v>
      </c>
      <c r="G532" s="7">
        <f t="shared" si="116"/>
        <v>1.7357273171586476</v>
      </c>
      <c r="H532" s="7">
        <f t="shared" si="117"/>
        <v>2.2595176226006286</v>
      </c>
      <c r="I532">
        <v>2.02</v>
      </c>
      <c r="J532">
        <v>1.89</v>
      </c>
      <c r="K532" s="7">
        <f t="shared" si="118"/>
        <v>2.0687830687830693</v>
      </c>
      <c r="L532" s="7">
        <f t="shared" si="119"/>
        <v>1.9356435643564358</v>
      </c>
      <c r="M532" s="16">
        <f t="shared" si="120"/>
        <v>0.48337595907928377</v>
      </c>
      <c r="N532" s="16">
        <f t="shared" si="121"/>
        <v>0.51662404092071612</v>
      </c>
      <c r="O532" s="13">
        <f t="shared" si="122"/>
        <v>1.1637772707908414</v>
      </c>
      <c r="P532" s="13">
        <f t="shared" si="123"/>
        <v>0.83646172134062557</v>
      </c>
      <c r="Q532" t="s">
        <v>282</v>
      </c>
      <c r="R532" t="s">
        <v>75</v>
      </c>
      <c r="S532" t="s">
        <v>405</v>
      </c>
      <c r="T532" s="8" t="s">
        <v>430</v>
      </c>
      <c r="U532" s="8" t="s">
        <v>32</v>
      </c>
      <c r="V532" s="36">
        <v>44231</v>
      </c>
      <c r="Y532" s="13"/>
    </row>
    <row r="533" spans="1:25" x14ac:dyDescent="0.25">
      <c r="A533" s="26">
        <v>0.38718946106455737</v>
      </c>
      <c r="B533" s="26">
        <v>0.61149502108240916</v>
      </c>
      <c r="C533" s="14">
        <f t="shared" si="114"/>
        <v>2.5827149252734096</v>
      </c>
      <c r="D533" s="15">
        <f t="shared" si="115"/>
        <v>1.6353362914221232</v>
      </c>
      <c r="E533" s="11">
        <v>3.2592867166194583E-2</v>
      </c>
      <c r="F533" s="7">
        <f t="shared" si="124"/>
        <v>1.0325928671661946</v>
      </c>
      <c r="G533" s="7">
        <f t="shared" si="116"/>
        <v>2.5011938464782411</v>
      </c>
      <c r="H533" s="7">
        <f t="shared" si="117"/>
        <v>1.583718368992876</v>
      </c>
      <c r="I533">
        <v>2.11</v>
      </c>
      <c r="J533">
        <v>1.79</v>
      </c>
      <c r="K533" s="7">
        <f t="shared" si="118"/>
        <v>2.1787709497206706</v>
      </c>
      <c r="L533" s="7">
        <f t="shared" si="119"/>
        <v>1.8483412322274884</v>
      </c>
      <c r="M533" s="16">
        <f t="shared" si="120"/>
        <v>0.4589743589743589</v>
      </c>
      <c r="N533" s="16">
        <f t="shared" si="121"/>
        <v>0.54102564102564099</v>
      </c>
      <c r="O533" s="13">
        <f t="shared" si="122"/>
        <v>0.84359714980546019</v>
      </c>
      <c r="P533" s="13">
        <f t="shared" si="123"/>
        <v>1.1302514607684342</v>
      </c>
      <c r="Q533" t="s">
        <v>293</v>
      </c>
      <c r="R533" t="s">
        <v>389</v>
      </c>
      <c r="S533" t="s">
        <v>406</v>
      </c>
      <c r="T533" s="8" t="s">
        <v>430</v>
      </c>
      <c r="U533" s="8" t="s">
        <v>32</v>
      </c>
      <c r="V533" s="36">
        <v>44231</v>
      </c>
      <c r="Y533" s="13"/>
    </row>
    <row r="534" spans="1:25" x14ac:dyDescent="0.25">
      <c r="A534" s="26">
        <v>0.70339968200853209</v>
      </c>
      <c r="B534" s="26">
        <v>0.27428831863541303</v>
      </c>
      <c r="C534" s="14">
        <f t="shared" si="114"/>
        <v>1.4216668354818367</v>
      </c>
      <c r="D534" s="15">
        <f t="shared" si="115"/>
        <v>3.6457987163835828</v>
      </c>
      <c r="E534" s="11">
        <v>4.2566983578219642E-2</v>
      </c>
      <c r="F534" s="7">
        <f t="shared" si="124"/>
        <v>1.0425669835782196</v>
      </c>
      <c r="G534" s="7">
        <f t="shared" si="116"/>
        <v>1.3636215781575005</v>
      </c>
      <c r="H534" s="7">
        <f t="shared" si="117"/>
        <v>3.4969443439219106</v>
      </c>
      <c r="I534">
        <v>1.78</v>
      </c>
      <c r="J534">
        <v>2.08</v>
      </c>
      <c r="K534" s="7">
        <f t="shared" si="118"/>
        <v>1.8557692307692311</v>
      </c>
      <c r="L534" s="7">
        <f t="shared" si="119"/>
        <v>2.1685393258426968</v>
      </c>
      <c r="M534" s="16">
        <f t="shared" si="120"/>
        <v>0.53886010362694292</v>
      </c>
      <c r="N534" s="16">
        <f t="shared" si="121"/>
        <v>0.46113989637305697</v>
      </c>
      <c r="O534" s="13">
        <f t="shared" si="122"/>
        <v>1.3053474868042951</v>
      </c>
      <c r="P534" s="13">
        <f t="shared" si="123"/>
        <v>0.59480500558016547</v>
      </c>
      <c r="Q534" t="s">
        <v>306</v>
      </c>
      <c r="R534" t="s">
        <v>58</v>
      </c>
      <c r="S534" t="s">
        <v>407</v>
      </c>
      <c r="T534" s="8" t="s">
        <v>430</v>
      </c>
      <c r="U534" s="8" t="s">
        <v>428</v>
      </c>
      <c r="V534" s="36">
        <v>44259</v>
      </c>
      <c r="Y534" s="13"/>
    </row>
    <row r="535" spans="1:25" x14ac:dyDescent="0.25">
      <c r="A535" s="26">
        <v>0.37304361843252853</v>
      </c>
      <c r="B535" s="26">
        <v>0.6266688935282394</v>
      </c>
      <c r="C535" s="14">
        <f t="shared" si="114"/>
        <v>2.680651673393704</v>
      </c>
      <c r="D535" s="15">
        <f t="shared" si="115"/>
        <v>1.5957390103884856</v>
      </c>
      <c r="E535" s="11">
        <v>3.80529783514858E-2</v>
      </c>
      <c r="F535" s="7">
        <f t="shared" si="124"/>
        <v>1.0380529783514858</v>
      </c>
      <c r="G535" s="7">
        <f t="shared" si="116"/>
        <v>2.5823842610141163</v>
      </c>
      <c r="H535" s="7">
        <f t="shared" si="117"/>
        <v>1.5372423601371978</v>
      </c>
      <c r="I535">
        <v>1.85</v>
      </c>
      <c r="J535">
        <v>2.0099999999999998</v>
      </c>
      <c r="K535" s="7">
        <f t="shared" si="118"/>
        <v>1.9203980099502489</v>
      </c>
      <c r="L535" s="7">
        <f t="shared" si="119"/>
        <v>2.086486486486486</v>
      </c>
      <c r="M535" s="16">
        <f t="shared" si="120"/>
        <v>0.52072538860103623</v>
      </c>
      <c r="N535" s="16">
        <f t="shared" si="121"/>
        <v>0.47927461139896382</v>
      </c>
      <c r="O535" s="13">
        <f t="shared" si="122"/>
        <v>0.7163922224624677</v>
      </c>
      <c r="P535" s="13">
        <f t="shared" si="123"/>
        <v>1.3075361778481103</v>
      </c>
      <c r="Q535" t="s">
        <v>309</v>
      </c>
      <c r="R535" t="s">
        <v>82</v>
      </c>
      <c r="S535" t="s">
        <v>407</v>
      </c>
      <c r="T535" s="8" t="s">
        <v>432</v>
      </c>
      <c r="U535" s="8" t="s">
        <v>421</v>
      </c>
      <c r="V535" s="36">
        <v>44259</v>
      </c>
      <c r="Y535" s="13"/>
    </row>
    <row r="536" spans="1:25" x14ac:dyDescent="0.25">
      <c r="A536" s="26">
        <v>0.66313641792108913</v>
      </c>
      <c r="B536" s="26">
        <v>0.29821414884424857</v>
      </c>
      <c r="C536" s="14">
        <f t="shared" si="114"/>
        <v>1.5079853450591163</v>
      </c>
      <c r="D536" s="15">
        <f t="shared" si="115"/>
        <v>3.3532949522199917</v>
      </c>
      <c r="E536" s="11">
        <v>4.4358311800172245E-2</v>
      </c>
      <c r="F536" s="7">
        <f t="shared" si="124"/>
        <v>1.0443583118001722</v>
      </c>
      <c r="G536" s="7">
        <f t="shared" si="116"/>
        <v>1.4439348334957807</v>
      </c>
      <c r="H536" s="7">
        <f t="shared" si="117"/>
        <v>3.2108663418782766</v>
      </c>
      <c r="I536">
        <v>1.72</v>
      </c>
      <c r="J536">
        <v>2.16</v>
      </c>
      <c r="K536" s="7">
        <f t="shared" si="118"/>
        <v>1.7962962962962963</v>
      </c>
      <c r="L536" s="7">
        <f t="shared" si="119"/>
        <v>2.2558139534883721</v>
      </c>
      <c r="M536" s="16">
        <f t="shared" si="120"/>
        <v>0.55670103092783507</v>
      </c>
      <c r="N536" s="16">
        <f t="shared" si="121"/>
        <v>0.44329896907216493</v>
      </c>
      <c r="O536" s="13">
        <f t="shared" si="122"/>
        <v>1.1911894914508454</v>
      </c>
      <c r="P536" s="13">
        <f t="shared" si="123"/>
        <v>0.67271563809051427</v>
      </c>
      <c r="Q536" t="s">
        <v>88</v>
      </c>
      <c r="R536" t="s">
        <v>303</v>
      </c>
      <c r="S536" t="s">
        <v>407</v>
      </c>
      <c r="T536" s="8" t="s">
        <v>431</v>
      </c>
      <c r="U536" s="8" t="s">
        <v>429</v>
      </c>
      <c r="V536" s="36">
        <v>44259</v>
      </c>
      <c r="Y536" s="13"/>
    </row>
    <row r="537" spans="1:25" x14ac:dyDescent="0.25">
      <c r="A537" s="26">
        <v>0.51022179514148891</v>
      </c>
      <c r="B537" s="26">
        <v>0.48870392540845137</v>
      </c>
      <c r="C537" s="14">
        <f t="shared" si="114"/>
        <v>1.9599319541469047</v>
      </c>
      <c r="D537" s="15">
        <f t="shared" si="115"/>
        <v>2.0462287041468206</v>
      </c>
      <c r="E537" s="11">
        <v>2.813852813852824E-2</v>
      </c>
      <c r="F537" s="7">
        <f t="shared" si="124"/>
        <v>1.0281385281385282</v>
      </c>
      <c r="G537" s="7">
        <f t="shared" si="116"/>
        <v>1.9062917111913049</v>
      </c>
      <c r="H537" s="7">
        <f t="shared" si="117"/>
        <v>1.9902266554017496</v>
      </c>
      <c r="I537">
        <v>1.68</v>
      </c>
      <c r="J537">
        <v>2.31</v>
      </c>
      <c r="K537" s="7">
        <f t="shared" si="118"/>
        <v>1.7272727272727273</v>
      </c>
      <c r="L537" s="7">
        <f t="shared" si="119"/>
        <v>2.3750000000000004</v>
      </c>
      <c r="M537" s="16">
        <f t="shared" si="120"/>
        <v>0.57894736842105265</v>
      </c>
      <c r="N537" s="16">
        <f t="shared" si="121"/>
        <v>0.42105263157894729</v>
      </c>
      <c r="O537" s="13">
        <f t="shared" si="122"/>
        <v>0.88129219160802641</v>
      </c>
      <c r="P537" s="13">
        <f t="shared" si="123"/>
        <v>1.1606718228450723</v>
      </c>
      <c r="Q537" t="s">
        <v>92</v>
      </c>
      <c r="R537" t="s">
        <v>90</v>
      </c>
      <c r="S537" t="s">
        <v>27</v>
      </c>
      <c r="T537" s="8" t="s">
        <v>432</v>
      </c>
      <c r="U537" s="8" t="s">
        <v>421</v>
      </c>
      <c r="V537" s="36">
        <v>44259</v>
      </c>
      <c r="Y537" s="13"/>
    </row>
    <row r="538" spans="1:25" x14ac:dyDescent="0.25">
      <c r="A538" s="26">
        <v>0.70246661063707683</v>
      </c>
      <c r="B538" s="26">
        <v>0.28843561538601531</v>
      </c>
      <c r="C538" s="14">
        <f t="shared" si="114"/>
        <v>1.423555205126527</v>
      </c>
      <c r="D538" s="15">
        <f t="shared" si="115"/>
        <v>3.4669782324269951</v>
      </c>
      <c r="E538" s="11">
        <v>3.2151769922225348E-2</v>
      </c>
      <c r="F538" s="7">
        <f t="shared" si="124"/>
        <v>1.0321517699222253</v>
      </c>
      <c r="G538" s="7">
        <f t="shared" si="116"/>
        <v>1.379211126318947</v>
      </c>
      <c r="H538" s="7">
        <f t="shared" si="117"/>
        <v>3.3589810466422381</v>
      </c>
      <c r="I538">
        <v>1.49</v>
      </c>
      <c r="J538">
        <v>2.77</v>
      </c>
      <c r="K538" s="7">
        <f t="shared" si="118"/>
        <v>1.5379061371841158</v>
      </c>
      <c r="L538" s="7">
        <f t="shared" si="119"/>
        <v>2.8590604026845643</v>
      </c>
      <c r="M538" s="16">
        <f t="shared" si="120"/>
        <v>0.6502347417840374</v>
      </c>
      <c r="N538" s="16">
        <f t="shared" si="121"/>
        <v>0.34976525821596238</v>
      </c>
      <c r="O538" s="13">
        <f t="shared" si="122"/>
        <v>1.0803277116656849</v>
      </c>
      <c r="P538" s="13">
        <f t="shared" si="123"/>
        <v>0.82465484667411104</v>
      </c>
      <c r="Q538" t="s">
        <v>91</v>
      </c>
      <c r="R538" t="s">
        <v>93</v>
      </c>
      <c r="S538" t="s">
        <v>27</v>
      </c>
      <c r="T538" s="8" t="s">
        <v>430</v>
      </c>
      <c r="U538" s="8" t="s">
        <v>32</v>
      </c>
      <c r="V538" s="36">
        <v>44259</v>
      </c>
      <c r="Y538" s="13"/>
    </row>
    <row r="539" spans="1:25" x14ac:dyDescent="0.25">
      <c r="A539" s="26">
        <v>0.72632150249247007</v>
      </c>
      <c r="B539" s="26">
        <v>0.16605989461732701</v>
      </c>
      <c r="C539" s="14">
        <f t="shared" si="114"/>
        <v>1.3768007646315925</v>
      </c>
      <c r="D539" s="15">
        <f t="shared" si="115"/>
        <v>6.0219236095773008</v>
      </c>
      <c r="E539" s="11">
        <v>3.7044182905653145E-2</v>
      </c>
      <c r="F539" s="7">
        <f t="shared" si="124"/>
        <v>1.0370441829056531</v>
      </c>
      <c r="G539" s="7">
        <f t="shared" si="116"/>
        <v>1.3276201605740547</v>
      </c>
      <c r="H539" s="7">
        <f t="shared" si="117"/>
        <v>5.8068148964537949</v>
      </c>
      <c r="I539">
        <v>1.46</v>
      </c>
      <c r="J539">
        <v>2.84</v>
      </c>
      <c r="K539" s="7">
        <f t="shared" si="118"/>
        <v>1.5140845070422535</v>
      </c>
      <c r="L539" s="7">
        <f t="shared" si="119"/>
        <v>2.9452054794520546</v>
      </c>
      <c r="M539" s="16">
        <f t="shared" si="120"/>
        <v>0.66046511627906979</v>
      </c>
      <c r="N539" s="16">
        <f t="shared" si="121"/>
        <v>0.33953488372093027</v>
      </c>
      <c r="O539" s="13">
        <f t="shared" si="122"/>
        <v>1.0997121340555005</v>
      </c>
      <c r="P539" s="13">
        <f t="shared" si="123"/>
        <v>0.48908051154418231</v>
      </c>
      <c r="Q539" t="s">
        <v>100</v>
      </c>
      <c r="R539" t="s">
        <v>98</v>
      </c>
      <c r="S539" t="s">
        <v>27</v>
      </c>
      <c r="T539" s="8" t="s">
        <v>430</v>
      </c>
      <c r="U539" s="8" t="s">
        <v>426</v>
      </c>
      <c r="V539" s="36">
        <v>44259</v>
      </c>
      <c r="Y539" s="13"/>
    </row>
    <row r="540" spans="1:25" x14ac:dyDescent="0.25">
      <c r="A540" s="26">
        <v>0.26397906264290577</v>
      </c>
      <c r="B540" s="26">
        <v>0.73592219391368852</v>
      </c>
      <c r="C540" s="14">
        <f t="shared" si="114"/>
        <v>3.7881792214435466</v>
      </c>
      <c r="D540" s="15">
        <f t="shared" si="115"/>
        <v>1.3588393015869331</v>
      </c>
      <c r="E540" s="11">
        <v>2.3185220076411994E-2</v>
      </c>
      <c r="F540" s="7">
        <f t="shared" si="124"/>
        <v>1.023185220076412</v>
      </c>
      <c r="G540" s="7">
        <f t="shared" si="116"/>
        <v>3.7023396615919095</v>
      </c>
      <c r="H540" s="7">
        <f t="shared" si="117"/>
        <v>1.3280482115305128</v>
      </c>
      <c r="I540">
        <v>1.98</v>
      </c>
      <c r="J540">
        <v>1.93</v>
      </c>
      <c r="K540" s="7">
        <f t="shared" si="118"/>
        <v>2.0259067357512959</v>
      </c>
      <c r="L540" s="7">
        <f t="shared" si="119"/>
        <v>1.9747474747474751</v>
      </c>
      <c r="M540" s="16">
        <f t="shared" si="120"/>
        <v>0.49360613810741677</v>
      </c>
      <c r="N540" s="16">
        <f t="shared" si="121"/>
        <v>0.50639386189258306</v>
      </c>
      <c r="O540" s="13">
        <f t="shared" si="122"/>
        <v>0.53479696110557606</v>
      </c>
      <c r="P540" s="13">
        <f t="shared" si="123"/>
        <v>1.453260494041678</v>
      </c>
      <c r="Q540" t="s">
        <v>60</v>
      </c>
      <c r="R540" t="s">
        <v>312</v>
      </c>
      <c r="S540" t="s">
        <v>27</v>
      </c>
      <c r="T540" s="8" t="s">
        <v>432</v>
      </c>
      <c r="U540" s="8" t="s">
        <v>421</v>
      </c>
      <c r="V540" s="36">
        <v>44259</v>
      </c>
      <c r="Y540" s="13"/>
    </row>
    <row r="541" spans="1:25" x14ac:dyDescent="0.25">
      <c r="A541" s="26">
        <v>0.45467384275541639</v>
      </c>
      <c r="B541" s="26">
        <v>0.5383502801115283</v>
      </c>
      <c r="C541" s="14">
        <f t="shared" si="114"/>
        <v>2.1993787765308768</v>
      </c>
      <c r="D541" s="15">
        <f t="shared" si="115"/>
        <v>1.8575266642246999</v>
      </c>
      <c r="E541" s="11">
        <v>2.4525731055444977E-2</v>
      </c>
      <c r="F541" s="7">
        <f t="shared" si="124"/>
        <v>1.024525731055445</v>
      </c>
      <c r="G541" s="7">
        <f t="shared" si="116"/>
        <v>2.1467286861259431</v>
      </c>
      <c r="H541" s="7">
        <f t="shared" si="117"/>
        <v>1.8130600412652542</v>
      </c>
      <c r="I541">
        <v>1.88</v>
      </c>
      <c r="J541">
        <v>2.0299999999999998</v>
      </c>
      <c r="K541" s="7">
        <f t="shared" si="118"/>
        <v>1.9261083743842364</v>
      </c>
      <c r="L541" s="7">
        <f t="shared" si="119"/>
        <v>2.0797872340425529</v>
      </c>
      <c r="M541" s="16">
        <f t="shared" si="120"/>
        <v>0.51918158567774941</v>
      </c>
      <c r="N541" s="16">
        <f t="shared" si="121"/>
        <v>0.4808184143222507</v>
      </c>
      <c r="O541" s="13">
        <f t="shared" si="122"/>
        <v>0.87575109614466906</v>
      </c>
      <c r="P541" s="13">
        <f t="shared" si="123"/>
        <v>1.1196540400191892</v>
      </c>
      <c r="Q541" t="s">
        <v>313</v>
      </c>
      <c r="R541" t="s">
        <v>311</v>
      </c>
      <c r="S541" t="s">
        <v>27</v>
      </c>
      <c r="T541" s="8" t="s">
        <v>430</v>
      </c>
      <c r="U541" s="8" t="s">
        <v>423</v>
      </c>
      <c r="V541" s="36">
        <v>44259</v>
      </c>
      <c r="Y541" s="13"/>
    </row>
    <row r="542" spans="1:25" x14ac:dyDescent="0.25">
      <c r="A542" s="26">
        <v>0.47692625297122471</v>
      </c>
      <c r="B542" s="26">
        <v>0.52181414036583496</v>
      </c>
      <c r="C542" s="14">
        <f t="shared" si="114"/>
        <v>2.0967602302663235</v>
      </c>
      <c r="D542" s="15">
        <f t="shared" si="115"/>
        <v>1.9163911489614236</v>
      </c>
      <c r="E542" s="11">
        <v>3.0507091113151752E-2</v>
      </c>
      <c r="F542" s="7">
        <f t="shared" si="124"/>
        <v>1.0305070911131518</v>
      </c>
      <c r="G542" s="7">
        <f t="shared" si="116"/>
        <v>2.0346878234495285</v>
      </c>
      <c r="H542" s="7">
        <f t="shared" si="117"/>
        <v>1.8596583812842487</v>
      </c>
      <c r="I542">
        <v>1.62</v>
      </c>
      <c r="J542">
        <v>2.42</v>
      </c>
      <c r="K542" s="7">
        <f t="shared" si="118"/>
        <v>1.669421487603306</v>
      </c>
      <c r="L542" s="7">
        <f t="shared" si="119"/>
        <v>2.4938271604938271</v>
      </c>
      <c r="M542" s="16">
        <f t="shared" si="120"/>
        <v>0.59900990099009899</v>
      </c>
      <c r="N542" s="16">
        <f t="shared" si="121"/>
        <v>0.40099009900990101</v>
      </c>
      <c r="O542" s="13">
        <f t="shared" si="122"/>
        <v>0.79619093471229252</v>
      </c>
      <c r="P542" s="13">
        <f t="shared" si="123"/>
        <v>1.3013142759740575</v>
      </c>
      <c r="Q542" t="s">
        <v>99</v>
      </c>
      <c r="R542" t="s">
        <v>24</v>
      </c>
      <c r="S542" t="s">
        <v>27</v>
      </c>
      <c r="T542" s="8" t="s">
        <v>430</v>
      </c>
      <c r="U542" s="8" t="s">
        <v>32</v>
      </c>
      <c r="V542" s="36">
        <v>44259</v>
      </c>
      <c r="Y542" s="13"/>
    </row>
    <row r="543" spans="1:25" x14ac:dyDescent="0.25">
      <c r="A543" s="26">
        <v>0.41206945238334414</v>
      </c>
      <c r="B543" s="26">
        <v>0.58695089213519935</v>
      </c>
      <c r="C543" s="14">
        <f t="shared" si="114"/>
        <v>2.4267753754037313</v>
      </c>
      <c r="D543" s="15">
        <f t="shared" si="115"/>
        <v>1.7037200443843232</v>
      </c>
      <c r="E543" s="11">
        <v>2.720133146096626E-2</v>
      </c>
      <c r="F543" s="7">
        <f t="shared" si="124"/>
        <v>1.0272013314609663</v>
      </c>
      <c r="G543" s="7">
        <f t="shared" si="116"/>
        <v>2.3625119059689896</v>
      </c>
      <c r="H543" s="7">
        <f t="shared" si="117"/>
        <v>1.6586038123229057</v>
      </c>
      <c r="I543">
        <v>1.74</v>
      </c>
      <c r="J543">
        <v>2.21</v>
      </c>
      <c r="K543" s="7">
        <f t="shared" si="118"/>
        <v>1.7873303167420813</v>
      </c>
      <c r="L543" s="7">
        <f t="shared" si="119"/>
        <v>2.2701149425287355</v>
      </c>
      <c r="M543" s="16">
        <f t="shared" si="120"/>
        <v>0.55949367088607604</v>
      </c>
      <c r="N543" s="16">
        <f t="shared" si="121"/>
        <v>0.44050632911392407</v>
      </c>
      <c r="O543" s="13">
        <f t="shared" si="122"/>
        <v>0.73650422484805855</v>
      </c>
      <c r="P543" s="13">
        <f t="shared" si="123"/>
        <v>1.3324459907666881</v>
      </c>
      <c r="Q543" t="s">
        <v>96</v>
      </c>
      <c r="R543" t="s">
        <v>314</v>
      </c>
      <c r="S543" t="s">
        <v>27</v>
      </c>
      <c r="T543" s="8" t="s">
        <v>430</v>
      </c>
      <c r="U543" s="8" t="s">
        <v>32</v>
      </c>
      <c r="V543" s="36">
        <v>44259</v>
      </c>
      <c r="Y543" s="13"/>
    </row>
    <row r="544" spans="1:25" x14ac:dyDescent="0.25">
      <c r="A544" s="26">
        <v>0.22661389094986889</v>
      </c>
      <c r="B544" s="26">
        <v>0.77333603273458806</v>
      </c>
      <c r="C544" s="14">
        <f t="shared" ref="C544:C607" si="125">(100%/A544)</f>
        <v>4.4127921541280015</v>
      </c>
      <c r="D544" s="15">
        <f t="shared" ref="D544:D607" si="126">(100%/B544)</f>
        <v>1.293098934578164</v>
      </c>
      <c r="E544" s="11">
        <v>3.3255418614534626E-2</v>
      </c>
      <c r="F544" s="7">
        <f t="shared" si="124"/>
        <v>1.0332554186145346</v>
      </c>
      <c r="G544" s="7">
        <f t="shared" ref="G544:G607" si="127">C544/F544</f>
        <v>4.2707660416095372</v>
      </c>
      <c r="H544" s="7">
        <f t="shared" ref="H544:H607" si="128">D544/F544</f>
        <v>1.2514804290231034</v>
      </c>
      <c r="I544">
        <v>1.81</v>
      </c>
      <c r="J544">
        <v>2.08</v>
      </c>
      <c r="K544" s="7">
        <f t="shared" ref="K544:K607" si="129">(I544*F544)</f>
        <v>1.8701923076923077</v>
      </c>
      <c r="L544" s="7">
        <f t="shared" ref="L544:L607" si="130">(J544*F544)</f>
        <v>2.1491712707182322</v>
      </c>
      <c r="M544" s="16">
        <f t="shared" ref="M544:M607" si="131">(1/K544)</f>
        <v>0.53470437017994854</v>
      </c>
      <c r="N544" s="16">
        <f t="shared" ref="N544:N607" si="132">(1/L544)</f>
        <v>0.46529562982005135</v>
      </c>
      <c r="O544" s="13">
        <f t="shared" ref="O544:O607" si="133">(I544/G544)</f>
        <v>0.42381155567066831</v>
      </c>
      <c r="P544" s="13">
        <f t="shared" ref="P544:P607" si="134">(J544/H544)</f>
        <v>1.6620315841643909</v>
      </c>
      <c r="Q544" t="s">
        <v>315</v>
      </c>
      <c r="R544" t="s">
        <v>103</v>
      </c>
      <c r="S544" t="s">
        <v>28</v>
      </c>
      <c r="T544" s="8" t="s">
        <v>432</v>
      </c>
      <c r="U544" s="8" t="s">
        <v>421</v>
      </c>
      <c r="V544" s="36">
        <v>44259</v>
      </c>
      <c r="Y544" s="13"/>
    </row>
    <row r="545" spans="1:25" x14ac:dyDescent="0.25">
      <c r="A545" s="26">
        <v>0.47781146572794375</v>
      </c>
      <c r="B545" s="26">
        <v>0.5211785829866914</v>
      </c>
      <c r="C545" s="14">
        <f t="shared" si="125"/>
        <v>2.092875687854213</v>
      </c>
      <c r="D545" s="15">
        <f t="shared" si="126"/>
        <v>1.9187281147842861</v>
      </c>
      <c r="E545" s="11">
        <v>2.8338796658559762E-2</v>
      </c>
      <c r="F545" s="7">
        <f t="shared" si="124"/>
        <v>1.0283387966585598</v>
      </c>
      <c r="G545" s="7">
        <f t="shared" si="127"/>
        <v>2.0352005532172024</v>
      </c>
      <c r="H545" s="7">
        <f t="shared" si="128"/>
        <v>1.8658521112097679</v>
      </c>
      <c r="I545">
        <v>1.93</v>
      </c>
      <c r="J545">
        <v>1.96</v>
      </c>
      <c r="K545" s="7">
        <f t="shared" si="129"/>
        <v>1.9846938775510203</v>
      </c>
      <c r="L545" s="7">
        <f t="shared" si="130"/>
        <v>2.0155440414507773</v>
      </c>
      <c r="M545" s="16">
        <f t="shared" si="131"/>
        <v>0.50385604113110538</v>
      </c>
      <c r="N545" s="16">
        <f t="shared" si="132"/>
        <v>0.49614395886889456</v>
      </c>
      <c r="O545" s="13">
        <f t="shared" si="133"/>
        <v>0.94830949065392911</v>
      </c>
      <c r="P545" s="13">
        <f t="shared" si="134"/>
        <v>1.0504583874705853</v>
      </c>
      <c r="Q545" t="s">
        <v>22</v>
      </c>
      <c r="R545" t="s">
        <v>25</v>
      </c>
      <c r="S545" t="s">
        <v>28</v>
      </c>
      <c r="T545" s="8" t="s">
        <v>432</v>
      </c>
      <c r="U545" s="8" t="s">
        <v>421</v>
      </c>
      <c r="V545" s="36">
        <v>44259</v>
      </c>
      <c r="Y545" s="13"/>
    </row>
    <row r="546" spans="1:25" x14ac:dyDescent="0.25">
      <c r="A546" s="26">
        <v>0.21709107893542989</v>
      </c>
      <c r="B546" s="26">
        <v>0.78281621190023154</v>
      </c>
      <c r="C546" s="14">
        <f t="shared" si="125"/>
        <v>4.6063615552688519</v>
      </c>
      <c r="D546" s="15">
        <f t="shared" si="126"/>
        <v>1.2774390524853465</v>
      </c>
      <c r="E546" s="11">
        <v>2.861071447458885E-2</v>
      </c>
      <c r="F546" s="7">
        <f t="shared" si="124"/>
        <v>1.0286107144745888</v>
      </c>
      <c r="G546" s="7">
        <f t="shared" si="127"/>
        <v>4.4782360230631735</v>
      </c>
      <c r="H546" s="7">
        <f t="shared" si="128"/>
        <v>1.2419072001771423</v>
      </c>
      <c r="I546">
        <v>1.98</v>
      </c>
      <c r="J546">
        <v>1.91</v>
      </c>
      <c r="K546" s="7">
        <f t="shared" si="129"/>
        <v>2.0366492146596857</v>
      </c>
      <c r="L546" s="7">
        <f t="shared" si="130"/>
        <v>1.9646464646464645</v>
      </c>
      <c r="M546" s="16">
        <f t="shared" si="131"/>
        <v>0.49100257069408743</v>
      </c>
      <c r="N546" s="16">
        <f t="shared" si="132"/>
        <v>0.50899742930591263</v>
      </c>
      <c r="O546" s="13">
        <f t="shared" si="133"/>
        <v>0.44213837542346718</v>
      </c>
      <c r="P546" s="13">
        <f t="shared" si="134"/>
        <v>1.5379571031777275</v>
      </c>
      <c r="Q546" t="s">
        <v>23</v>
      </c>
      <c r="R546" t="s">
        <v>36</v>
      </c>
      <c r="S546" t="s">
        <v>28</v>
      </c>
      <c r="T546" s="8" t="s">
        <v>432</v>
      </c>
      <c r="U546" s="8" t="s">
        <v>421</v>
      </c>
      <c r="V546" s="36">
        <v>44259</v>
      </c>
      <c r="Y546" s="13"/>
    </row>
    <row r="547" spans="1:25" x14ac:dyDescent="0.25">
      <c r="A547" s="26">
        <v>0.51522685028613302</v>
      </c>
      <c r="B547" s="26">
        <v>0.47516102725514464</v>
      </c>
      <c r="C547" s="14">
        <f t="shared" si="125"/>
        <v>1.9408926367960957</v>
      </c>
      <c r="D547" s="15">
        <f t="shared" si="126"/>
        <v>2.1045497055528406</v>
      </c>
      <c r="E547" s="11">
        <v>3.3495866016535869E-2</v>
      </c>
      <c r="F547" s="7">
        <f t="shared" si="124"/>
        <v>1.0334958660165359</v>
      </c>
      <c r="G547" s="7">
        <f t="shared" si="127"/>
        <v>1.8779878087727557</v>
      </c>
      <c r="H547" s="7">
        <f t="shared" si="128"/>
        <v>2.0363407099677437</v>
      </c>
      <c r="I547">
        <v>1.78</v>
      </c>
      <c r="J547">
        <v>2.12</v>
      </c>
      <c r="K547" s="7">
        <f t="shared" si="129"/>
        <v>1.8396226415094339</v>
      </c>
      <c r="L547" s="7">
        <f t="shared" si="130"/>
        <v>2.191011235955056</v>
      </c>
      <c r="M547" s="16">
        <f t="shared" si="131"/>
        <v>0.54358974358974366</v>
      </c>
      <c r="N547" s="16">
        <f t="shared" si="132"/>
        <v>0.45641025641025645</v>
      </c>
      <c r="O547" s="13">
        <f t="shared" si="133"/>
        <v>0.94782297929996162</v>
      </c>
      <c r="P547" s="13">
        <f t="shared" si="134"/>
        <v>1.0410831496039685</v>
      </c>
      <c r="Q547" t="s">
        <v>318</v>
      </c>
      <c r="R547" t="s">
        <v>113</v>
      </c>
      <c r="S547" t="s">
        <v>412</v>
      </c>
      <c r="T547" s="8" t="s">
        <v>430</v>
      </c>
      <c r="U547" s="8" t="s">
        <v>423</v>
      </c>
      <c r="V547" s="36">
        <v>44259</v>
      </c>
      <c r="Y547" s="13"/>
    </row>
    <row r="548" spans="1:25" x14ac:dyDescent="0.25">
      <c r="A548" s="26">
        <v>0.43370801067841397</v>
      </c>
      <c r="B548" s="26">
        <v>0.56119514616495714</v>
      </c>
      <c r="C548" s="14">
        <f t="shared" si="125"/>
        <v>2.3056987082986589</v>
      </c>
      <c r="D548" s="15">
        <f t="shared" si="126"/>
        <v>1.7819113490800953</v>
      </c>
      <c r="E548" s="11">
        <v>2.3632327980154022E-2</v>
      </c>
      <c r="F548" s="7">
        <f t="shared" si="124"/>
        <v>1.023632327980154</v>
      </c>
      <c r="G548" s="7">
        <f t="shared" si="127"/>
        <v>2.2524676539361517</v>
      </c>
      <c r="H548" s="7">
        <f t="shared" si="128"/>
        <v>1.7407728345158737</v>
      </c>
      <c r="I548">
        <v>1.85</v>
      </c>
      <c r="J548">
        <v>2.0699999999999998</v>
      </c>
      <c r="K548" s="7">
        <f t="shared" si="129"/>
        <v>1.893719806763285</v>
      </c>
      <c r="L548" s="7">
        <f t="shared" si="130"/>
        <v>2.1189189189189186</v>
      </c>
      <c r="M548" s="16">
        <f t="shared" si="131"/>
        <v>0.52806122448979598</v>
      </c>
      <c r="N548" s="16">
        <f t="shared" si="132"/>
        <v>0.47193877551020413</v>
      </c>
      <c r="O548" s="13">
        <f t="shared" si="133"/>
        <v>0.8213214501736148</v>
      </c>
      <c r="P548" s="13">
        <f t="shared" si="134"/>
        <v>1.1891270124143956</v>
      </c>
      <c r="Q548" t="s">
        <v>321</v>
      </c>
      <c r="R548" t="s">
        <v>112</v>
      </c>
      <c r="S548" t="s">
        <v>412</v>
      </c>
      <c r="T548" s="8" t="s">
        <v>430</v>
      </c>
      <c r="U548" s="8" t="s">
        <v>423</v>
      </c>
      <c r="V548" s="36">
        <v>44259</v>
      </c>
      <c r="Y548" s="13"/>
    </row>
    <row r="549" spans="1:25" x14ac:dyDescent="0.25">
      <c r="A549" s="26">
        <v>0.52909910479349653</v>
      </c>
      <c r="B549" s="26">
        <v>0.46578793850361522</v>
      </c>
      <c r="C549" s="14">
        <f t="shared" si="125"/>
        <v>1.890005087780847</v>
      </c>
      <c r="D549" s="15">
        <f t="shared" si="126"/>
        <v>2.1468997312652363</v>
      </c>
      <c r="E549" s="11">
        <v>2.5748928223876311E-2</v>
      </c>
      <c r="F549" s="7">
        <f t="shared" si="124"/>
        <v>1.0257489282238763</v>
      </c>
      <c r="G549" s="7">
        <f t="shared" si="127"/>
        <v>1.8425611139106559</v>
      </c>
      <c r="H549" s="7">
        <f t="shared" si="128"/>
        <v>2.093007043139373</v>
      </c>
      <c r="I549">
        <v>1.97</v>
      </c>
      <c r="J549">
        <v>1.93</v>
      </c>
      <c r="K549" s="7">
        <f t="shared" si="129"/>
        <v>2.0207253886010363</v>
      </c>
      <c r="L549" s="7">
        <f t="shared" si="130"/>
        <v>1.9796954314720812</v>
      </c>
      <c r="M549" s="16">
        <f t="shared" si="131"/>
        <v>0.49487179487179483</v>
      </c>
      <c r="N549" s="16">
        <f t="shared" si="132"/>
        <v>0.50512820512820511</v>
      </c>
      <c r="O549" s="13">
        <f t="shared" si="133"/>
        <v>1.0691639941422988</v>
      </c>
      <c r="P549" s="13">
        <f t="shared" si="134"/>
        <v>0.9221182538904058</v>
      </c>
      <c r="Q549" t="s">
        <v>320</v>
      </c>
      <c r="R549" t="s">
        <v>111</v>
      </c>
      <c r="S549" t="s">
        <v>412</v>
      </c>
      <c r="T549" s="8" t="s">
        <v>431</v>
      </c>
      <c r="U549" s="8" t="s">
        <v>29</v>
      </c>
      <c r="V549" s="36">
        <v>44259</v>
      </c>
      <c r="Y549" s="13"/>
    </row>
    <row r="550" spans="1:25" x14ac:dyDescent="0.25">
      <c r="A550" s="26">
        <v>0.51674890181419031</v>
      </c>
      <c r="B550" s="26">
        <v>0.48201160051488423</v>
      </c>
      <c r="C550" s="14">
        <f t="shared" si="125"/>
        <v>1.9351758590859558</v>
      </c>
      <c r="D550" s="15">
        <f t="shared" si="126"/>
        <v>2.0746388653961878</v>
      </c>
      <c r="E550" s="11">
        <v>2.6419837134403323E-2</v>
      </c>
      <c r="F550" s="7">
        <f t="shared" si="124"/>
        <v>1.0264198371344033</v>
      </c>
      <c r="G550" s="7">
        <f t="shared" si="127"/>
        <v>1.8853648274069321</v>
      </c>
      <c r="H550" s="7">
        <f t="shared" si="128"/>
        <v>2.0212380843965767</v>
      </c>
      <c r="I550">
        <v>1.81</v>
      </c>
      <c r="J550">
        <v>2.11</v>
      </c>
      <c r="K550" s="7">
        <f t="shared" si="129"/>
        <v>1.85781990521327</v>
      </c>
      <c r="L550" s="7">
        <f t="shared" si="130"/>
        <v>2.165745856353591</v>
      </c>
      <c r="M550" s="16">
        <f t="shared" si="131"/>
        <v>0.53826530612244905</v>
      </c>
      <c r="N550" s="16">
        <f t="shared" si="132"/>
        <v>0.46173469387755106</v>
      </c>
      <c r="O550" s="13">
        <f t="shared" si="133"/>
        <v>0.96002639578750049</v>
      </c>
      <c r="P550" s="13">
        <f t="shared" si="134"/>
        <v>1.043914626529473</v>
      </c>
      <c r="Q550" t="s">
        <v>115</v>
      </c>
      <c r="R550" t="s">
        <v>323</v>
      </c>
      <c r="S550" t="s">
        <v>412</v>
      </c>
      <c r="T550" s="8" t="s">
        <v>432</v>
      </c>
      <c r="U550" s="8" t="s">
        <v>421</v>
      </c>
      <c r="V550" s="36">
        <v>44259</v>
      </c>
      <c r="Y550" s="13"/>
    </row>
    <row r="551" spans="1:25" x14ac:dyDescent="0.25">
      <c r="A551" s="26">
        <v>0.46180546744482737</v>
      </c>
      <c r="B551" s="26">
        <v>0.53749936078628158</v>
      </c>
      <c r="C551" s="14">
        <f t="shared" si="125"/>
        <v>2.1654139469872593</v>
      </c>
      <c r="D551" s="15">
        <f t="shared" si="126"/>
        <v>1.8604673288116078</v>
      </c>
      <c r="E551" s="11">
        <v>3.2592867166194583E-2</v>
      </c>
      <c r="F551" s="7">
        <f t="shared" si="124"/>
        <v>1.0325928671661946</v>
      </c>
      <c r="G551" s="7">
        <f t="shared" si="127"/>
        <v>2.0970645990708152</v>
      </c>
      <c r="H551" s="7">
        <f t="shared" si="128"/>
        <v>1.8017433472278361</v>
      </c>
      <c r="I551">
        <v>2.11</v>
      </c>
      <c r="J551">
        <v>1.79</v>
      </c>
      <c r="K551" s="7">
        <f t="shared" si="129"/>
        <v>2.1787709497206706</v>
      </c>
      <c r="L551" s="7">
        <f t="shared" si="130"/>
        <v>1.8483412322274884</v>
      </c>
      <c r="M551" s="16">
        <f t="shared" si="131"/>
        <v>0.4589743589743589</v>
      </c>
      <c r="N551" s="16">
        <f t="shared" si="132"/>
        <v>0.54102564102564099</v>
      </c>
      <c r="O551" s="13">
        <f t="shared" si="133"/>
        <v>1.0061683368909646</v>
      </c>
      <c r="P551" s="13">
        <f t="shared" si="134"/>
        <v>0.99348223083720311</v>
      </c>
      <c r="Q551" t="s">
        <v>131</v>
      </c>
      <c r="R551" t="s">
        <v>125</v>
      </c>
      <c r="S551" t="s">
        <v>402</v>
      </c>
      <c r="T551" s="8" t="s">
        <v>432</v>
      </c>
      <c r="U551" s="8" t="s">
        <v>421</v>
      </c>
      <c r="V551" s="36">
        <v>44259</v>
      </c>
      <c r="Y551" s="13"/>
    </row>
    <row r="552" spans="1:25" x14ac:dyDescent="0.25">
      <c r="A552" s="26">
        <v>0.18762725075758924</v>
      </c>
      <c r="B552" s="26">
        <v>0.81233693747777869</v>
      </c>
      <c r="C552" s="14">
        <f t="shared" si="125"/>
        <v>5.3297162110635012</v>
      </c>
      <c r="D552" s="15">
        <f t="shared" si="126"/>
        <v>1.2310162863022029</v>
      </c>
      <c r="E552" s="11">
        <v>4.0847359865764821E-2</v>
      </c>
      <c r="F552" s="7">
        <f t="shared" si="124"/>
        <v>1.0408473598657648</v>
      </c>
      <c r="G552" s="7">
        <f t="shared" si="127"/>
        <v>5.1205550559794473</v>
      </c>
      <c r="H552" s="7">
        <f t="shared" si="128"/>
        <v>1.1827058738573961</v>
      </c>
      <c r="I552">
        <v>2.34</v>
      </c>
      <c r="J552">
        <v>1.63</v>
      </c>
      <c r="K552" s="7">
        <f t="shared" si="129"/>
        <v>2.4355828220858897</v>
      </c>
      <c r="L552" s="7">
        <f t="shared" si="130"/>
        <v>1.6965811965811965</v>
      </c>
      <c r="M552" s="16">
        <f t="shared" si="131"/>
        <v>0.41057934508816119</v>
      </c>
      <c r="N552" s="16">
        <f t="shared" si="132"/>
        <v>0.58942065491183881</v>
      </c>
      <c r="O552" s="13">
        <f t="shared" si="133"/>
        <v>0.45698170890038609</v>
      </c>
      <c r="P552" s="13">
        <f t="shared" si="134"/>
        <v>1.3781955734131544</v>
      </c>
      <c r="Q552" t="s">
        <v>178</v>
      </c>
      <c r="R552" t="s">
        <v>159</v>
      </c>
      <c r="S552" t="s">
        <v>408</v>
      </c>
      <c r="T552" s="8" t="s">
        <v>432</v>
      </c>
      <c r="U552" s="8" t="s">
        <v>421</v>
      </c>
      <c r="V552" s="36">
        <v>44259</v>
      </c>
      <c r="Y552" s="13"/>
    </row>
    <row r="553" spans="1:25" x14ac:dyDescent="0.25">
      <c r="A553" s="26">
        <v>0.4887249023668746</v>
      </c>
      <c r="B553" s="26">
        <v>0.50991598107563207</v>
      </c>
      <c r="C553" s="14">
        <f t="shared" si="125"/>
        <v>2.0461408763028874</v>
      </c>
      <c r="D553" s="15">
        <f t="shared" si="126"/>
        <v>1.9611073924189824</v>
      </c>
      <c r="E553" s="11">
        <v>4.6650717703349276E-2</v>
      </c>
      <c r="F553" s="7">
        <f t="shared" si="124"/>
        <v>1.0466507177033493</v>
      </c>
      <c r="G553" s="7">
        <f t="shared" si="127"/>
        <v>1.9549414543876731</v>
      </c>
      <c r="H553" s="7">
        <f t="shared" si="128"/>
        <v>1.8736980343568792</v>
      </c>
      <c r="I553">
        <v>1.76</v>
      </c>
      <c r="J553">
        <v>2.09</v>
      </c>
      <c r="K553" s="7">
        <f t="shared" si="129"/>
        <v>1.8421052631578947</v>
      </c>
      <c r="L553" s="7">
        <f t="shared" si="130"/>
        <v>2.1875</v>
      </c>
      <c r="M553" s="16">
        <f t="shared" si="131"/>
        <v>0.54285714285714282</v>
      </c>
      <c r="N553" s="16">
        <f t="shared" si="132"/>
        <v>0.45714285714285713</v>
      </c>
      <c r="O553" s="13">
        <f t="shared" si="133"/>
        <v>0.90028271488634803</v>
      </c>
      <c r="P553" s="13">
        <f t="shared" si="134"/>
        <v>1.115441208602945</v>
      </c>
      <c r="Q553" t="s">
        <v>339</v>
      </c>
      <c r="R553" t="s">
        <v>331</v>
      </c>
      <c r="S553" t="s">
        <v>409</v>
      </c>
      <c r="T553" s="8" t="s">
        <v>430</v>
      </c>
      <c r="U553" s="8" t="s">
        <v>32</v>
      </c>
      <c r="V553" s="36">
        <v>44259</v>
      </c>
      <c r="Y553" s="13"/>
    </row>
    <row r="554" spans="1:25" x14ac:dyDescent="0.25">
      <c r="A554" s="26">
        <v>0.31576592290762628</v>
      </c>
      <c r="B554" s="26">
        <v>0.68404974505016614</v>
      </c>
      <c r="C554" s="14">
        <f t="shared" si="125"/>
        <v>3.1669028462344198</v>
      </c>
      <c r="D554" s="15">
        <f t="shared" si="126"/>
        <v>1.4618819862679184</v>
      </c>
      <c r="E554" s="11">
        <v>2.3185220076411994E-2</v>
      </c>
      <c r="F554" s="7">
        <f t="shared" si="124"/>
        <v>1.023185220076412</v>
      </c>
      <c r="G554" s="7">
        <f t="shared" si="127"/>
        <v>3.0951413137084933</v>
      </c>
      <c r="H554" s="7">
        <f t="shared" si="128"/>
        <v>1.4287559647888037</v>
      </c>
      <c r="I554">
        <v>1.98</v>
      </c>
      <c r="J554">
        <v>1.93</v>
      </c>
      <c r="K554" s="7">
        <f t="shared" si="129"/>
        <v>2.0259067357512959</v>
      </c>
      <c r="L554" s="7">
        <f t="shared" si="130"/>
        <v>1.9747474747474751</v>
      </c>
      <c r="M554" s="16">
        <f t="shared" si="131"/>
        <v>0.49360613810741677</v>
      </c>
      <c r="N554" s="16">
        <f t="shared" si="132"/>
        <v>0.50639386189258306</v>
      </c>
      <c r="O554" s="13">
        <f t="shared" si="133"/>
        <v>0.63971231013928442</v>
      </c>
      <c r="P554" s="13">
        <f t="shared" si="134"/>
        <v>1.3508255066394697</v>
      </c>
      <c r="Q554" t="s">
        <v>333</v>
      </c>
      <c r="R554" t="s">
        <v>336</v>
      </c>
      <c r="S554" t="s">
        <v>409</v>
      </c>
      <c r="T554" s="8" t="s">
        <v>432</v>
      </c>
      <c r="U554" s="8" t="s">
        <v>421</v>
      </c>
      <c r="V554" s="36">
        <v>44259</v>
      </c>
      <c r="Y554" s="13"/>
    </row>
    <row r="555" spans="1:25" x14ac:dyDescent="0.25">
      <c r="A555" s="26">
        <v>0.56972812957525365</v>
      </c>
      <c r="B555" s="26">
        <v>0.42615993022849358</v>
      </c>
      <c r="C555" s="14">
        <f t="shared" si="125"/>
        <v>1.755223146074119</v>
      </c>
      <c r="D555" s="15">
        <f t="shared" si="126"/>
        <v>2.3465368962864046</v>
      </c>
      <c r="E555" s="11">
        <v>2.876392847888054E-2</v>
      </c>
      <c r="F555" s="7">
        <f t="shared" si="124"/>
        <v>1.0287639284788805</v>
      </c>
      <c r="G555" s="7">
        <f t="shared" si="127"/>
        <v>1.7061476374559257</v>
      </c>
      <c r="H555" s="7">
        <f t="shared" si="128"/>
        <v>2.2809284339469107</v>
      </c>
      <c r="I555">
        <v>1.7</v>
      </c>
      <c r="J555">
        <v>2.27</v>
      </c>
      <c r="K555" s="7">
        <f t="shared" si="129"/>
        <v>1.748898678414097</v>
      </c>
      <c r="L555" s="7">
        <f t="shared" si="130"/>
        <v>2.335294117647059</v>
      </c>
      <c r="M555" s="16">
        <f t="shared" si="131"/>
        <v>0.5717884130982368</v>
      </c>
      <c r="N555" s="16">
        <f t="shared" si="132"/>
        <v>0.4282115869017632</v>
      </c>
      <c r="O555" s="13">
        <f t="shared" si="133"/>
        <v>0.99639677286949646</v>
      </c>
      <c r="P555" s="13">
        <f t="shared" si="134"/>
        <v>0.99520877823948195</v>
      </c>
      <c r="Q555" t="s">
        <v>204</v>
      </c>
      <c r="R555" t="s">
        <v>68</v>
      </c>
      <c r="S555" t="s">
        <v>409</v>
      </c>
      <c r="T555" s="8" t="s">
        <v>431</v>
      </c>
      <c r="U555" s="8" t="s">
        <v>29</v>
      </c>
      <c r="V555" s="36">
        <v>44259</v>
      </c>
      <c r="Y555" s="13"/>
    </row>
    <row r="556" spans="1:25" x14ac:dyDescent="0.25">
      <c r="A556" s="26">
        <v>0.54529118633505069</v>
      </c>
      <c r="B556" s="26">
        <v>0.45157444675203146</v>
      </c>
      <c r="C556" s="14">
        <f t="shared" si="125"/>
        <v>1.8338825659755966</v>
      </c>
      <c r="D556" s="15">
        <f t="shared" si="126"/>
        <v>2.2144742847885723</v>
      </c>
      <c r="E556" s="11">
        <v>3.9024126949857019E-2</v>
      </c>
      <c r="F556" s="7">
        <f t="shared" si="124"/>
        <v>1.039024126949857</v>
      </c>
      <c r="G556" s="7">
        <f t="shared" si="127"/>
        <v>1.7650047947963572</v>
      </c>
      <c r="H556" s="7">
        <f t="shared" si="128"/>
        <v>2.1313020817806692</v>
      </c>
      <c r="I556">
        <v>1.91</v>
      </c>
      <c r="J556">
        <v>1.94</v>
      </c>
      <c r="K556" s="7">
        <f t="shared" si="129"/>
        <v>1.9845360824742269</v>
      </c>
      <c r="L556" s="7">
        <f t="shared" si="130"/>
        <v>2.0157068062827226</v>
      </c>
      <c r="M556" s="16">
        <f t="shared" si="131"/>
        <v>0.50389610389610384</v>
      </c>
      <c r="N556" s="16">
        <f t="shared" si="132"/>
        <v>0.4961038961038961</v>
      </c>
      <c r="O556" s="13">
        <f t="shared" si="133"/>
        <v>1.0821500347370852</v>
      </c>
      <c r="P556" s="13">
        <f t="shared" si="134"/>
        <v>0.91024168586142451</v>
      </c>
      <c r="Q556" t="s">
        <v>207</v>
      </c>
      <c r="R556" t="s">
        <v>217</v>
      </c>
      <c r="S556" t="s">
        <v>11</v>
      </c>
      <c r="T556" s="8" t="s">
        <v>430</v>
      </c>
      <c r="U556" s="8" t="s">
        <v>32</v>
      </c>
      <c r="V556" s="36">
        <v>44259</v>
      </c>
      <c r="Y556" s="13"/>
    </row>
    <row r="557" spans="1:25" x14ac:dyDescent="0.25">
      <c r="A557" s="26">
        <v>0.29647739434814852</v>
      </c>
      <c r="B557" s="26">
        <v>0.70336167767105018</v>
      </c>
      <c r="C557" s="14">
        <f t="shared" si="125"/>
        <v>3.3729384400407825</v>
      </c>
      <c r="D557" s="15">
        <f t="shared" si="126"/>
        <v>1.4217436515892785</v>
      </c>
      <c r="E557" s="11">
        <v>4.0843214756258295E-2</v>
      </c>
      <c r="F557" s="7">
        <f t="shared" si="124"/>
        <v>1.0408432147562583</v>
      </c>
      <c r="G557" s="7">
        <f t="shared" si="127"/>
        <v>3.2405826278366505</v>
      </c>
      <c r="H557" s="7">
        <f t="shared" si="128"/>
        <v>1.3659537108307118</v>
      </c>
      <c r="I557">
        <v>2.2999999999999998</v>
      </c>
      <c r="J557">
        <v>1.65</v>
      </c>
      <c r="K557" s="7">
        <f t="shared" si="129"/>
        <v>2.393939393939394</v>
      </c>
      <c r="L557" s="7">
        <f t="shared" si="130"/>
        <v>1.7173913043478262</v>
      </c>
      <c r="M557" s="16">
        <f t="shared" si="131"/>
        <v>0.41772151898734178</v>
      </c>
      <c r="N557" s="16">
        <f t="shared" si="132"/>
        <v>0.58227848101265822</v>
      </c>
      <c r="O557" s="13">
        <f t="shared" si="133"/>
        <v>0.70974891374253735</v>
      </c>
      <c r="P557" s="13">
        <f t="shared" si="134"/>
        <v>1.2079472290437601</v>
      </c>
      <c r="Q557" t="s">
        <v>211</v>
      </c>
      <c r="R557" t="s">
        <v>223</v>
      </c>
      <c r="S557" t="s">
        <v>11</v>
      </c>
      <c r="T557" s="8" t="s">
        <v>432</v>
      </c>
      <c r="U557" s="8" t="s">
        <v>421</v>
      </c>
      <c r="V557" s="36">
        <v>44259</v>
      </c>
      <c r="Y557" s="13"/>
    </row>
    <row r="558" spans="1:25" x14ac:dyDescent="0.25">
      <c r="A558" s="26">
        <v>0.25602002125435569</v>
      </c>
      <c r="B558" s="26">
        <v>0.74382789367361057</v>
      </c>
      <c r="C558" s="14">
        <f t="shared" si="125"/>
        <v>3.9059445237937105</v>
      </c>
      <c r="D558" s="15">
        <f t="shared" si="126"/>
        <v>1.3443970150960713</v>
      </c>
      <c r="E558" s="11">
        <v>4.3051436752224115E-2</v>
      </c>
      <c r="F558" s="7">
        <f t="shared" si="124"/>
        <v>1.0430514367522241</v>
      </c>
      <c r="G558" s="7">
        <f t="shared" si="127"/>
        <v>3.7447285782528135</v>
      </c>
      <c r="H558" s="7">
        <f t="shared" si="128"/>
        <v>1.2889076873161256</v>
      </c>
      <c r="I558">
        <v>2.54</v>
      </c>
      <c r="J558">
        <v>1.54</v>
      </c>
      <c r="K558" s="7">
        <f t="shared" si="129"/>
        <v>2.6493506493506493</v>
      </c>
      <c r="L558" s="7">
        <f t="shared" si="130"/>
        <v>1.6062992125984252</v>
      </c>
      <c r="M558" s="16">
        <f t="shared" si="131"/>
        <v>0.37745098039215685</v>
      </c>
      <c r="N558" s="16">
        <f t="shared" si="132"/>
        <v>0.62254901960784315</v>
      </c>
      <c r="O558" s="13">
        <f t="shared" si="133"/>
        <v>0.67828680955699427</v>
      </c>
      <c r="P558" s="13">
        <f t="shared" si="134"/>
        <v>1.1948101599166658</v>
      </c>
      <c r="Q558" t="s">
        <v>215</v>
      </c>
      <c r="R558" t="s">
        <v>216</v>
      </c>
      <c r="S558" t="s">
        <v>11</v>
      </c>
      <c r="T558" s="8" t="s">
        <v>432</v>
      </c>
      <c r="U558" s="8" t="s">
        <v>421</v>
      </c>
      <c r="V558" s="36">
        <v>44259</v>
      </c>
      <c r="Y558" s="13"/>
    </row>
    <row r="559" spans="1:25" s="13" customFormat="1" x14ac:dyDescent="0.25">
      <c r="A559" s="26">
        <v>0.61253004153977564</v>
      </c>
      <c r="B559" s="26">
        <v>0.3557689671549118</v>
      </c>
      <c r="C559" s="14">
        <f t="shared" si="125"/>
        <v>1.6325729877447379</v>
      </c>
      <c r="D559" s="15">
        <f t="shared" si="126"/>
        <v>2.8108128935387775</v>
      </c>
      <c r="E559" s="11">
        <v>4.3440650933960434E-2</v>
      </c>
      <c r="F559" s="7">
        <f t="shared" si="124"/>
        <v>1.0434406509339604</v>
      </c>
      <c r="G559" s="7">
        <f t="shared" si="127"/>
        <v>1.5646055061046915</v>
      </c>
      <c r="H559" s="7">
        <f t="shared" si="128"/>
        <v>2.6937927816238343</v>
      </c>
      <c r="I559">
        <v>1.77</v>
      </c>
      <c r="J559">
        <v>2.09</v>
      </c>
      <c r="K559" s="7">
        <f t="shared" si="129"/>
        <v>1.8468899521531099</v>
      </c>
      <c r="L559" s="7">
        <f t="shared" si="130"/>
        <v>2.1807909604519771</v>
      </c>
      <c r="M559" s="16">
        <f t="shared" si="131"/>
        <v>0.54145077720207258</v>
      </c>
      <c r="N559" s="16">
        <f t="shared" si="132"/>
        <v>0.45854922279792754</v>
      </c>
      <c r="O559" s="13">
        <f t="shared" si="133"/>
        <v>1.1312755791117388</v>
      </c>
      <c r="P559" s="13">
        <f t="shared" si="134"/>
        <v>0.77585774758076809</v>
      </c>
      <c r="Q559" t="s">
        <v>208</v>
      </c>
      <c r="R559" t="s">
        <v>219</v>
      </c>
      <c r="S559" t="s">
        <v>11</v>
      </c>
      <c r="T559" s="17" t="s">
        <v>430</v>
      </c>
      <c r="U559" s="17" t="s">
        <v>427</v>
      </c>
      <c r="V559" s="36">
        <v>44259</v>
      </c>
      <c r="W559" s="17"/>
      <c r="X559" s="39"/>
    </row>
    <row r="560" spans="1:25" x14ac:dyDescent="0.25">
      <c r="A560" s="26">
        <v>0.36244889990852686</v>
      </c>
      <c r="B560" s="26">
        <v>0.63414816083816961</v>
      </c>
      <c r="C560" s="14">
        <f t="shared" si="125"/>
        <v>2.7590096155689126</v>
      </c>
      <c r="D560" s="15">
        <f t="shared" si="126"/>
        <v>1.5769185527216145</v>
      </c>
      <c r="E560" s="11">
        <v>4.0843214756258295E-2</v>
      </c>
      <c r="F560" s="7">
        <f t="shared" si="124"/>
        <v>1.0408432147562583</v>
      </c>
      <c r="G560" s="7">
        <f t="shared" si="127"/>
        <v>2.6507446812870943</v>
      </c>
      <c r="H560" s="7">
        <f t="shared" si="128"/>
        <v>1.5150394702730448</v>
      </c>
      <c r="I560">
        <v>2.2999999999999998</v>
      </c>
      <c r="J560">
        <v>1.65</v>
      </c>
      <c r="K560" s="7">
        <f t="shared" si="129"/>
        <v>2.393939393939394</v>
      </c>
      <c r="L560" s="7">
        <f t="shared" si="130"/>
        <v>1.7173913043478262</v>
      </c>
      <c r="M560" s="16">
        <f t="shared" si="131"/>
        <v>0.41772151898734178</v>
      </c>
      <c r="N560" s="16">
        <f t="shared" si="132"/>
        <v>0.58227848101265822</v>
      </c>
      <c r="O560" s="13">
        <f t="shared" si="133"/>
        <v>0.86768069978101892</v>
      </c>
      <c r="P560" s="13">
        <f t="shared" si="134"/>
        <v>1.089080537091639</v>
      </c>
      <c r="Q560" t="s">
        <v>212</v>
      </c>
      <c r="R560" t="s">
        <v>8</v>
      </c>
      <c r="S560" t="s">
        <v>11</v>
      </c>
      <c r="T560" s="8" t="s">
        <v>430</v>
      </c>
      <c r="U560" s="8" t="s">
        <v>423</v>
      </c>
      <c r="V560" s="36">
        <v>44259</v>
      </c>
      <c r="Y560" s="13"/>
    </row>
    <row r="561" spans="1:25" x14ac:dyDescent="0.25">
      <c r="A561" s="26">
        <v>0.41264028207376463</v>
      </c>
      <c r="B561" s="26">
        <v>0.58563385068524387</v>
      </c>
      <c r="C561" s="14">
        <f t="shared" si="125"/>
        <v>2.4234182735975289</v>
      </c>
      <c r="D561" s="15">
        <f t="shared" si="126"/>
        <v>1.7075515679804212</v>
      </c>
      <c r="E561" s="11">
        <v>4.1986687147977486E-2</v>
      </c>
      <c r="F561" s="7">
        <f t="shared" si="124"/>
        <v>1.0419866871479775</v>
      </c>
      <c r="G561" s="7">
        <f t="shared" si="127"/>
        <v>2.3257670212953188</v>
      </c>
      <c r="H561" s="7">
        <f t="shared" si="128"/>
        <v>1.6387460502534459</v>
      </c>
      <c r="I561">
        <v>2.52</v>
      </c>
      <c r="J561">
        <v>1.55</v>
      </c>
      <c r="K561" s="7">
        <f t="shared" si="129"/>
        <v>2.6258064516129034</v>
      </c>
      <c r="L561" s="7">
        <f t="shared" si="130"/>
        <v>1.6150793650793651</v>
      </c>
      <c r="M561" s="16">
        <f t="shared" si="131"/>
        <v>0.38083538083538082</v>
      </c>
      <c r="N561" s="16">
        <f t="shared" si="132"/>
        <v>0.61916461916461918</v>
      </c>
      <c r="O561" s="13">
        <f t="shared" si="133"/>
        <v>1.0835135148646595</v>
      </c>
      <c r="P561" s="13">
        <f t="shared" si="134"/>
        <v>0.94584514773370743</v>
      </c>
      <c r="Q561" t="s">
        <v>221</v>
      </c>
      <c r="R561" t="s">
        <v>214</v>
      </c>
      <c r="S561" t="s">
        <v>11</v>
      </c>
      <c r="T561" s="8" t="s">
        <v>430</v>
      </c>
      <c r="U561" s="8" t="s">
        <v>32</v>
      </c>
      <c r="V561" s="36">
        <v>44259</v>
      </c>
      <c r="Y561" s="13"/>
    </row>
    <row r="562" spans="1:25" x14ac:dyDescent="0.25">
      <c r="A562" s="26">
        <v>0.29532697196532487</v>
      </c>
      <c r="B562" s="26">
        <v>0.70455230434790417</v>
      </c>
      <c r="C562" s="14">
        <f t="shared" si="125"/>
        <v>3.386077449496935</v>
      </c>
      <c r="D562" s="15">
        <f t="shared" si="126"/>
        <v>1.4193410394499333</v>
      </c>
      <c r="E562" s="11">
        <v>4.1986687147977486E-2</v>
      </c>
      <c r="F562" s="7">
        <f t="shared" si="124"/>
        <v>1.0419866871479775</v>
      </c>
      <c r="G562" s="7">
        <f t="shared" si="127"/>
        <v>3.249635999443496</v>
      </c>
      <c r="H562" s="7">
        <f t="shared" si="128"/>
        <v>1.3621489189413856</v>
      </c>
      <c r="I562">
        <v>2.52</v>
      </c>
      <c r="J562">
        <v>1.55</v>
      </c>
      <c r="K562" s="7">
        <f t="shared" si="129"/>
        <v>2.6258064516129034</v>
      </c>
      <c r="L562" s="7">
        <f t="shared" si="130"/>
        <v>1.6150793650793651</v>
      </c>
      <c r="M562" s="16">
        <f t="shared" si="131"/>
        <v>0.38083538083538082</v>
      </c>
      <c r="N562" s="16">
        <f t="shared" si="132"/>
        <v>0.61916461916461918</v>
      </c>
      <c r="O562" s="13">
        <f t="shared" si="133"/>
        <v>0.77547146832185299</v>
      </c>
      <c r="P562" s="13">
        <f t="shared" si="134"/>
        <v>1.1379078883714167</v>
      </c>
      <c r="Q562" t="s">
        <v>222</v>
      </c>
      <c r="R562" t="s">
        <v>218</v>
      </c>
      <c r="S562" t="s">
        <v>11</v>
      </c>
      <c r="T562" s="8" t="s">
        <v>432</v>
      </c>
      <c r="U562" s="8" t="s">
        <v>421</v>
      </c>
      <c r="V562" s="36">
        <v>44259</v>
      </c>
      <c r="Y562" s="13"/>
    </row>
    <row r="563" spans="1:25" x14ac:dyDescent="0.25">
      <c r="A563" s="26">
        <v>0.42389712476172048</v>
      </c>
      <c r="B563" s="26">
        <v>0.57469255753899373</v>
      </c>
      <c r="C563" s="14">
        <f t="shared" si="125"/>
        <v>2.3590629461384443</v>
      </c>
      <c r="D563" s="15">
        <f t="shared" si="126"/>
        <v>1.7400608149204169</v>
      </c>
      <c r="E563" s="11">
        <v>3.9529106814990778E-2</v>
      </c>
      <c r="F563" s="7">
        <f t="shared" si="124"/>
        <v>1.0395291068149908</v>
      </c>
      <c r="G563" s="7">
        <f t="shared" si="127"/>
        <v>2.269357279822946</v>
      </c>
      <c r="H563" s="7">
        <f t="shared" si="128"/>
        <v>1.673893307568638</v>
      </c>
      <c r="I563">
        <v>1.97</v>
      </c>
      <c r="J563">
        <v>1.88</v>
      </c>
      <c r="K563" s="7">
        <f t="shared" si="129"/>
        <v>2.0478723404255317</v>
      </c>
      <c r="L563" s="7">
        <f t="shared" si="130"/>
        <v>1.9543147208121825</v>
      </c>
      <c r="M563" s="16">
        <f t="shared" si="131"/>
        <v>0.48831168831168836</v>
      </c>
      <c r="N563" s="16">
        <f t="shared" si="132"/>
        <v>0.51168831168831175</v>
      </c>
      <c r="O563" s="13">
        <f t="shared" si="133"/>
        <v>0.86808719698543824</v>
      </c>
      <c r="P563" s="13">
        <f t="shared" si="134"/>
        <v>1.1231301251396577</v>
      </c>
      <c r="Q563" t="s">
        <v>209</v>
      </c>
      <c r="R563" t="s">
        <v>7</v>
      </c>
      <c r="S563" t="s">
        <v>11</v>
      </c>
      <c r="T563" s="8" t="s">
        <v>430</v>
      </c>
      <c r="U563" s="8" t="s">
        <v>32</v>
      </c>
      <c r="V563" s="36">
        <v>44259</v>
      </c>
      <c r="Y563" s="13"/>
    </row>
    <row r="564" spans="1:25" x14ac:dyDescent="0.25">
      <c r="A564" s="26">
        <v>0.3339707896323974</v>
      </c>
      <c r="B564" s="26">
        <v>0.66581952851007364</v>
      </c>
      <c r="C564" s="14">
        <f t="shared" si="125"/>
        <v>2.9942738438313805</v>
      </c>
      <c r="D564" s="15">
        <f t="shared" si="126"/>
        <v>1.501908485979276</v>
      </c>
      <c r="E564" s="11">
        <v>5.3609341825902268E-2</v>
      </c>
      <c r="F564" s="7">
        <f t="shared" si="124"/>
        <v>1.0536093418259023</v>
      </c>
      <c r="G564" s="7">
        <f t="shared" si="127"/>
        <v>2.8419203636162829</v>
      </c>
      <c r="H564" s="7">
        <f t="shared" si="128"/>
        <v>1.4254889609999779</v>
      </c>
      <c r="I564">
        <v>2.4</v>
      </c>
      <c r="J564">
        <v>1.57</v>
      </c>
      <c r="K564" s="7">
        <f t="shared" si="129"/>
        <v>2.5286624203821653</v>
      </c>
      <c r="L564" s="7">
        <f t="shared" si="130"/>
        <v>1.6541666666666666</v>
      </c>
      <c r="M564" s="16">
        <f t="shared" si="131"/>
        <v>0.39546599496221668</v>
      </c>
      <c r="N564" s="16">
        <f t="shared" si="132"/>
        <v>0.60453400503778343</v>
      </c>
      <c r="O564" s="13">
        <f t="shared" si="133"/>
        <v>0.84449938524880097</v>
      </c>
      <c r="P564" s="13">
        <f t="shared" si="134"/>
        <v>1.1013764700770801</v>
      </c>
      <c r="Q564" t="s">
        <v>343</v>
      </c>
      <c r="R564" t="s">
        <v>346</v>
      </c>
      <c r="S564" t="s">
        <v>414</v>
      </c>
      <c r="T564" s="8" t="s">
        <v>432</v>
      </c>
      <c r="U564" s="8" t="s">
        <v>421</v>
      </c>
      <c r="V564" s="36">
        <v>44259</v>
      </c>
      <c r="Y564" s="13"/>
    </row>
    <row r="565" spans="1:25" x14ac:dyDescent="0.25">
      <c r="A565" s="26">
        <v>0.43661297125638798</v>
      </c>
      <c r="B565" s="26">
        <v>0.56174381157657061</v>
      </c>
      <c r="C565" s="14">
        <f t="shared" si="125"/>
        <v>2.2903579733841206</v>
      </c>
      <c r="D565" s="15">
        <f t="shared" si="126"/>
        <v>1.7801709238121108</v>
      </c>
      <c r="E565" s="11">
        <v>5.2350427350427386E-2</v>
      </c>
      <c r="F565" s="7">
        <f t="shared" si="124"/>
        <v>1.0523504273504274</v>
      </c>
      <c r="G565" s="7">
        <f t="shared" si="127"/>
        <v>2.1764213838452151</v>
      </c>
      <c r="H565" s="7">
        <f t="shared" si="128"/>
        <v>1.6916141976529295</v>
      </c>
      <c r="I565">
        <v>2.34</v>
      </c>
      <c r="J565">
        <v>1.6</v>
      </c>
      <c r="K565" s="7">
        <f t="shared" si="129"/>
        <v>2.4624999999999999</v>
      </c>
      <c r="L565" s="7">
        <f t="shared" si="130"/>
        <v>1.683760683760684</v>
      </c>
      <c r="M565" s="16">
        <f t="shared" si="131"/>
        <v>0.40609137055837563</v>
      </c>
      <c r="N565" s="16">
        <f t="shared" si="132"/>
        <v>0.59390862944162426</v>
      </c>
      <c r="O565" s="13">
        <f t="shared" si="133"/>
        <v>1.0751594417188552</v>
      </c>
      <c r="P565" s="13">
        <f t="shared" si="134"/>
        <v>0.94584214427849933</v>
      </c>
      <c r="Q565" t="s">
        <v>340</v>
      </c>
      <c r="R565" t="s">
        <v>342</v>
      </c>
      <c r="S565" t="s">
        <v>414</v>
      </c>
      <c r="T565" s="8" t="s">
        <v>431</v>
      </c>
      <c r="U565" s="8" t="s">
        <v>29</v>
      </c>
      <c r="V565" s="36">
        <v>44259</v>
      </c>
      <c r="Y565" s="13"/>
    </row>
    <row r="566" spans="1:25" x14ac:dyDescent="0.25">
      <c r="A566" s="26">
        <v>0.39631620634128278</v>
      </c>
      <c r="B566" s="26">
        <v>0.60295685945277833</v>
      </c>
      <c r="C566" s="14">
        <f t="shared" si="125"/>
        <v>2.5232377177603036</v>
      </c>
      <c r="D566" s="15">
        <f t="shared" si="126"/>
        <v>1.6584934466249601</v>
      </c>
      <c r="E566" s="11">
        <v>5.3609341825902268E-2</v>
      </c>
      <c r="F566" s="7">
        <f t="shared" si="124"/>
        <v>1.0536093418259023</v>
      </c>
      <c r="G566" s="7">
        <f t="shared" si="127"/>
        <v>2.3948513149926511</v>
      </c>
      <c r="H566" s="7">
        <f t="shared" si="128"/>
        <v>1.5741066264188539</v>
      </c>
      <c r="I566">
        <v>2.4</v>
      </c>
      <c r="J566">
        <v>1.57</v>
      </c>
      <c r="K566" s="7">
        <f t="shared" si="129"/>
        <v>2.5286624203821653</v>
      </c>
      <c r="L566" s="7">
        <f t="shared" si="130"/>
        <v>1.6541666666666666</v>
      </c>
      <c r="M566" s="16">
        <f t="shared" si="131"/>
        <v>0.39546599496221668</v>
      </c>
      <c r="N566" s="16">
        <f t="shared" si="132"/>
        <v>0.60453400503778343</v>
      </c>
      <c r="O566" s="13">
        <f t="shared" si="133"/>
        <v>1.0021498975636258</v>
      </c>
      <c r="P566" s="13">
        <f t="shared" si="134"/>
        <v>0.9973911383448042</v>
      </c>
      <c r="Q566" t="s">
        <v>230</v>
      </c>
      <c r="R566" t="s">
        <v>226</v>
      </c>
      <c r="S566" t="s">
        <v>414</v>
      </c>
      <c r="T566" s="8" t="s">
        <v>432</v>
      </c>
      <c r="U566" s="8" t="s">
        <v>421</v>
      </c>
      <c r="V566" s="36">
        <v>44259</v>
      </c>
      <c r="Y566" s="13"/>
    </row>
    <row r="567" spans="1:25" x14ac:dyDescent="0.25">
      <c r="A567" s="26">
        <v>4.2756878073698865E-2</v>
      </c>
      <c r="B567" s="26">
        <v>0.95724027890325036</v>
      </c>
      <c r="C567" s="14">
        <f t="shared" si="125"/>
        <v>23.388049947807865</v>
      </c>
      <c r="D567" s="15">
        <f t="shared" si="126"/>
        <v>1.044669788807614</v>
      </c>
      <c r="E567" s="11">
        <v>5.0861706599411471E-2</v>
      </c>
      <c r="F567" s="7">
        <f t="shared" si="124"/>
        <v>1.0508617065994115</v>
      </c>
      <c r="G567" s="7">
        <f t="shared" si="127"/>
        <v>22.256068330333964</v>
      </c>
      <c r="H567" s="7">
        <f t="shared" si="128"/>
        <v>0.99410777102932546</v>
      </c>
      <c r="I567">
        <v>2.44</v>
      </c>
      <c r="J567">
        <v>1.56</v>
      </c>
      <c r="K567" s="7">
        <f t="shared" si="129"/>
        <v>2.5641025641025639</v>
      </c>
      <c r="L567" s="7">
        <f t="shared" si="130"/>
        <v>1.639344262295082</v>
      </c>
      <c r="M567" s="16">
        <f t="shared" si="131"/>
        <v>0.39</v>
      </c>
      <c r="N567" s="16">
        <f t="shared" si="132"/>
        <v>0.61</v>
      </c>
      <c r="O567" s="13">
        <f t="shared" si="133"/>
        <v>0.10963302070179197</v>
      </c>
      <c r="P567" s="13">
        <f t="shared" si="134"/>
        <v>1.5692463588577874</v>
      </c>
      <c r="Q567" t="s">
        <v>225</v>
      </c>
      <c r="R567" t="s">
        <v>345</v>
      </c>
      <c r="S567" t="s">
        <v>414</v>
      </c>
      <c r="T567" s="8" t="s">
        <v>430</v>
      </c>
      <c r="U567" s="8" t="s">
        <v>424</v>
      </c>
      <c r="V567" s="36">
        <v>44259</v>
      </c>
      <c r="Y567" s="13"/>
    </row>
    <row r="568" spans="1:25" x14ac:dyDescent="0.25">
      <c r="A568" s="26">
        <v>0.50453995360635862</v>
      </c>
      <c r="B568" s="26">
        <v>0.49363085839266468</v>
      </c>
      <c r="C568" s="14">
        <f t="shared" si="125"/>
        <v>1.9820035912957621</v>
      </c>
      <c r="D568" s="15">
        <f t="shared" si="126"/>
        <v>2.0258052814124068</v>
      </c>
      <c r="E568" s="11">
        <v>2.9789419619928204E-2</v>
      </c>
      <c r="F568" s="7">
        <f t="shared" si="124"/>
        <v>1.0297894196199282</v>
      </c>
      <c r="G568" s="7">
        <f t="shared" si="127"/>
        <v>1.9246688240662586</v>
      </c>
      <c r="H568" s="7">
        <f t="shared" si="128"/>
        <v>1.9672034328727959</v>
      </c>
      <c r="I568">
        <v>1.65</v>
      </c>
      <c r="J568">
        <v>2.36</v>
      </c>
      <c r="K568" s="7">
        <f t="shared" si="129"/>
        <v>1.6991525423728815</v>
      </c>
      <c r="L568" s="7">
        <f t="shared" si="130"/>
        <v>2.4303030303030306</v>
      </c>
      <c r="M568" s="16">
        <f t="shared" si="131"/>
        <v>0.58852867830423938</v>
      </c>
      <c r="N568" s="16">
        <f t="shared" si="132"/>
        <v>0.41147132169576056</v>
      </c>
      <c r="O568" s="13">
        <f t="shared" si="133"/>
        <v>0.85729034489893985</v>
      </c>
      <c r="P568" s="13">
        <f t="shared" si="134"/>
        <v>1.1996725710027791</v>
      </c>
      <c r="Q568" t="s">
        <v>232</v>
      </c>
      <c r="R568" t="s">
        <v>233</v>
      </c>
      <c r="S568" t="s">
        <v>410</v>
      </c>
      <c r="T568" s="8" t="s">
        <v>430</v>
      </c>
      <c r="U568" s="8" t="s">
        <v>32</v>
      </c>
      <c r="V568" s="36">
        <v>44259</v>
      </c>
      <c r="Y568" s="13"/>
    </row>
    <row r="569" spans="1:25" x14ac:dyDescent="0.25">
      <c r="A569" s="26">
        <v>0.72879678430081052</v>
      </c>
      <c r="B569" s="26">
        <v>0.24709818667886033</v>
      </c>
      <c r="C569" s="14">
        <f t="shared" si="125"/>
        <v>1.3721246052963516</v>
      </c>
      <c r="D569" s="15">
        <f t="shared" si="126"/>
        <v>4.0469742552163845</v>
      </c>
      <c r="E569" s="11">
        <v>2.8142785952212312E-2</v>
      </c>
      <c r="F569" s="7">
        <f t="shared" si="124"/>
        <v>1.0281427859522123</v>
      </c>
      <c r="G569" s="7">
        <f t="shared" si="127"/>
        <v>1.3345661945442346</v>
      </c>
      <c r="H569" s="7">
        <f t="shared" si="128"/>
        <v>3.9361986588937525</v>
      </c>
      <c r="I569">
        <v>1.79</v>
      </c>
      <c r="J569">
        <v>2.13</v>
      </c>
      <c r="K569" s="7">
        <f t="shared" si="129"/>
        <v>1.84037558685446</v>
      </c>
      <c r="L569" s="7">
        <f t="shared" si="130"/>
        <v>2.1899441340782122</v>
      </c>
      <c r="M569" s="16">
        <f t="shared" si="131"/>
        <v>0.54336734693877553</v>
      </c>
      <c r="N569" s="16">
        <f t="shared" si="132"/>
        <v>0.45663265306122452</v>
      </c>
      <c r="O569" s="13">
        <f t="shared" si="133"/>
        <v>1.3412598096052477</v>
      </c>
      <c r="P569" s="13">
        <f t="shared" si="134"/>
        <v>0.54113122445873318</v>
      </c>
      <c r="Q569" t="s">
        <v>350</v>
      </c>
      <c r="R569" t="s">
        <v>349</v>
      </c>
      <c r="S569" t="s">
        <v>410</v>
      </c>
      <c r="T569" s="8" t="s">
        <v>430</v>
      </c>
      <c r="U569" s="8" t="s">
        <v>428</v>
      </c>
      <c r="V569" s="36">
        <v>44259</v>
      </c>
      <c r="Y569" s="13"/>
    </row>
    <row r="570" spans="1:25" x14ac:dyDescent="0.25">
      <c r="A570" s="26">
        <v>0.56992652280603329</v>
      </c>
      <c r="B570" s="26">
        <v>0.42806289278202037</v>
      </c>
      <c r="C570" s="14">
        <f t="shared" si="125"/>
        <v>1.7546121473282204</v>
      </c>
      <c r="D570" s="15">
        <f t="shared" si="126"/>
        <v>2.336105317377331</v>
      </c>
      <c r="E570" s="11">
        <v>2.5439286650930981E-2</v>
      </c>
      <c r="F570" s="7">
        <f t="shared" si="124"/>
        <v>1.025439286650931</v>
      </c>
      <c r="G570" s="7">
        <f t="shared" si="127"/>
        <v>1.711083406077367</v>
      </c>
      <c r="H570" s="7">
        <f t="shared" si="128"/>
        <v>2.278150786485873</v>
      </c>
      <c r="I570">
        <v>2.0499999999999998</v>
      </c>
      <c r="J570">
        <v>1.86</v>
      </c>
      <c r="K570" s="7">
        <f t="shared" si="129"/>
        <v>2.1021505376344085</v>
      </c>
      <c r="L570" s="7">
        <f t="shared" si="130"/>
        <v>1.9073170731707316</v>
      </c>
      <c r="M570" s="16">
        <f t="shared" si="131"/>
        <v>0.47570332480818417</v>
      </c>
      <c r="N570" s="16">
        <f t="shared" si="132"/>
        <v>0.52429667519181589</v>
      </c>
      <c r="O570" s="13">
        <f t="shared" si="133"/>
        <v>1.1980713463288117</v>
      </c>
      <c r="P570" s="13">
        <f t="shared" si="134"/>
        <v>0.8164516637939998</v>
      </c>
      <c r="Q570" t="s">
        <v>236</v>
      </c>
      <c r="R570" t="s">
        <v>357</v>
      </c>
      <c r="S570" t="s">
        <v>410</v>
      </c>
      <c r="T570" s="8" t="s">
        <v>431</v>
      </c>
      <c r="U570" s="8" t="s">
        <v>29</v>
      </c>
      <c r="V570" s="36">
        <v>44259</v>
      </c>
      <c r="Y570" s="13"/>
    </row>
    <row r="571" spans="1:25" x14ac:dyDescent="0.25">
      <c r="A571" s="26">
        <v>0.39145061952850957</v>
      </c>
      <c r="B571" s="26">
        <v>0.60791548612720281</v>
      </c>
      <c r="C571" s="14">
        <f t="shared" si="125"/>
        <v>2.5546006318867747</v>
      </c>
      <c r="D571" s="15">
        <f t="shared" si="126"/>
        <v>1.6449654973763175</v>
      </c>
      <c r="E571" s="11">
        <v>3.0523369863730387E-2</v>
      </c>
      <c r="F571" s="7">
        <f t="shared" si="124"/>
        <v>1.0305233698637304</v>
      </c>
      <c r="G571" s="7">
        <f t="shared" si="127"/>
        <v>2.4789351766225138</v>
      </c>
      <c r="H571" s="7">
        <f t="shared" si="128"/>
        <v>1.5962427883550441</v>
      </c>
      <c r="I571">
        <v>2.21</v>
      </c>
      <c r="J571">
        <v>1.73</v>
      </c>
      <c r="K571" s="7">
        <f t="shared" si="129"/>
        <v>2.2774566473988442</v>
      </c>
      <c r="L571" s="7">
        <f t="shared" si="130"/>
        <v>1.7828054298642535</v>
      </c>
      <c r="M571" s="16">
        <f t="shared" si="131"/>
        <v>0.43908629441624358</v>
      </c>
      <c r="N571" s="16">
        <f t="shared" si="132"/>
        <v>0.56091370558375631</v>
      </c>
      <c r="O571" s="13">
        <f t="shared" si="133"/>
        <v>0.89151181557359993</v>
      </c>
      <c r="P571" s="13">
        <f t="shared" si="134"/>
        <v>1.0837950295661445</v>
      </c>
      <c r="Q571" t="s">
        <v>352</v>
      </c>
      <c r="R571" t="s">
        <v>359</v>
      </c>
      <c r="S571" t="s">
        <v>410</v>
      </c>
      <c r="T571" s="8" t="s">
        <v>432</v>
      </c>
      <c r="U571" s="8" t="s">
        <v>421</v>
      </c>
      <c r="V571" s="36">
        <v>44259</v>
      </c>
      <c r="Y571" s="13"/>
    </row>
    <row r="572" spans="1:25" x14ac:dyDescent="0.25">
      <c r="A572" s="26">
        <v>0.54898807246157122</v>
      </c>
      <c r="B572" s="26">
        <v>0.44826375258955592</v>
      </c>
      <c r="C572" s="14">
        <f t="shared" si="125"/>
        <v>1.8215331992845789</v>
      </c>
      <c r="D572" s="15">
        <f t="shared" si="126"/>
        <v>2.2308294931792774</v>
      </c>
      <c r="E572" s="11">
        <v>2.813852813852824E-2</v>
      </c>
      <c r="F572" s="7">
        <f t="shared" si="124"/>
        <v>1.0281385281385282</v>
      </c>
      <c r="G572" s="7">
        <f t="shared" si="127"/>
        <v>1.7716807117252114</v>
      </c>
      <c r="H572" s="7">
        <f t="shared" si="128"/>
        <v>2.169775212313318</v>
      </c>
      <c r="I572">
        <v>2.31</v>
      </c>
      <c r="J572">
        <v>1.68</v>
      </c>
      <c r="K572" s="7">
        <f t="shared" si="129"/>
        <v>2.3750000000000004</v>
      </c>
      <c r="L572" s="7">
        <f t="shared" si="130"/>
        <v>1.7272727272727273</v>
      </c>
      <c r="M572" s="16">
        <f t="shared" si="131"/>
        <v>0.42105263157894729</v>
      </c>
      <c r="N572" s="16">
        <f t="shared" si="132"/>
        <v>0.57894736842105265</v>
      </c>
      <c r="O572" s="13">
        <f t="shared" si="133"/>
        <v>1.3038466720962316</v>
      </c>
      <c r="P572" s="13">
        <f t="shared" si="134"/>
        <v>0.77427375447286928</v>
      </c>
      <c r="Q572" t="s">
        <v>355</v>
      </c>
      <c r="R572" t="s">
        <v>71</v>
      </c>
      <c r="S572" t="s">
        <v>410</v>
      </c>
      <c r="T572" s="8" t="s">
        <v>430</v>
      </c>
      <c r="U572" s="8" t="s">
        <v>32</v>
      </c>
      <c r="V572" s="36">
        <v>44259</v>
      </c>
      <c r="Y572" s="13"/>
    </row>
    <row r="573" spans="1:25" x14ac:dyDescent="0.25">
      <c r="A573" s="26">
        <v>0.58673989011011107</v>
      </c>
      <c r="B573" s="26">
        <v>0.40829859928892348</v>
      </c>
      <c r="C573" s="14">
        <f t="shared" si="125"/>
        <v>1.7043327321964321</v>
      </c>
      <c r="D573" s="15">
        <f t="shared" si="126"/>
        <v>2.4491879270258581</v>
      </c>
      <c r="E573" s="11">
        <v>3.0713170223841679E-2</v>
      </c>
      <c r="F573" s="7">
        <f t="shared" si="124"/>
        <v>1.0307131702238417</v>
      </c>
      <c r="G573" s="7">
        <f t="shared" si="127"/>
        <v>1.6535470598734072</v>
      </c>
      <c r="H573" s="7">
        <f t="shared" si="128"/>
        <v>2.3762070746548858</v>
      </c>
      <c r="I573">
        <v>1.7</v>
      </c>
      <c r="J573">
        <v>2.2599999999999998</v>
      </c>
      <c r="K573" s="7">
        <f t="shared" si="129"/>
        <v>1.7522123893805308</v>
      </c>
      <c r="L573" s="7">
        <f t="shared" si="130"/>
        <v>2.3294117647058821</v>
      </c>
      <c r="M573" s="16">
        <f t="shared" si="131"/>
        <v>0.57070707070707072</v>
      </c>
      <c r="N573" s="16">
        <f t="shared" si="132"/>
        <v>0.42929292929292934</v>
      </c>
      <c r="O573" s="13">
        <f t="shared" si="133"/>
        <v>1.0280929047947078</v>
      </c>
      <c r="P573" s="13">
        <f t="shared" si="134"/>
        <v>0.95109556069655099</v>
      </c>
      <c r="Q573" t="s">
        <v>351</v>
      </c>
      <c r="R573" t="s">
        <v>348</v>
      </c>
      <c r="S573" t="s">
        <v>410</v>
      </c>
      <c r="T573" s="8" t="s">
        <v>430</v>
      </c>
      <c r="U573" s="8" t="s">
        <v>32</v>
      </c>
      <c r="V573" s="36">
        <v>44259</v>
      </c>
      <c r="Y573" s="13"/>
    </row>
    <row r="574" spans="1:25" x14ac:dyDescent="0.25">
      <c r="A574" s="26">
        <v>0.69494612159012381</v>
      </c>
      <c r="B574" s="26">
        <v>0.11538108146611714</v>
      </c>
      <c r="C574" s="14">
        <f t="shared" si="125"/>
        <v>1.4389604732405366</v>
      </c>
      <c r="D574" s="15">
        <f t="shared" si="126"/>
        <v>8.666932111341497</v>
      </c>
      <c r="E574" s="11">
        <v>3.678349083513166E-2</v>
      </c>
      <c r="F574" s="7">
        <f t="shared" si="124"/>
        <v>1.0367834908351317</v>
      </c>
      <c r="G574" s="7">
        <f t="shared" si="127"/>
        <v>1.3879083588430312</v>
      </c>
      <c r="H574" s="7">
        <f t="shared" si="128"/>
        <v>8.3594426299750033</v>
      </c>
      <c r="I574">
        <v>1.51</v>
      </c>
      <c r="J574">
        <v>2.67</v>
      </c>
      <c r="K574" s="7">
        <f t="shared" si="129"/>
        <v>1.5655430711610487</v>
      </c>
      <c r="L574" s="7">
        <f t="shared" si="130"/>
        <v>2.7682119205298013</v>
      </c>
      <c r="M574" s="16">
        <f t="shared" si="131"/>
        <v>0.63875598086124397</v>
      </c>
      <c r="N574" s="16">
        <f t="shared" si="132"/>
        <v>0.36124401913875598</v>
      </c>
      <c r="O574" s="13">
        <f t="shared" si="133"/>
        <v>1.0879680854856622</v>
      </c>
      <c r="P574" s="13">
        <f t="shared" si="134"/>
        <v>0.3193992851181256</v>
      </c>
      <c r="Q574" t="s">
        <v>356</v>
      </c>
      <c r="R574" t="s">
        <v>354</v>
      </c>
      <c r="S574" t="s">
        <v>410</v>
      </c>
      <c r="T574" s="8" t="s">
        <v>430</v>
      </c>
      <c r="U574" s="8" t="s">
        <v>445</v>
      </c>
      <c r="V574" s="36">
        <v>44259</v>
      </c>
      <c r="Y574" s="13"/>
    </row>
    <row r="575" spans="1:25" x14ac:dyDescent="0.25">
      <c r="A575" s="26">
        <v>0.58325144427604769</v>
      </c>
      <c r="B575" s="26">
        <v>0.41437491579558994</v>
      </c>
      <c r="C575" s="14">
        <f t="shared" si="125"/>
        <v>1.7145264016298072</v>
      </c>
      <c r="D575" s="15">
        <f t="shared" si="126"/>
        <v>2.4132734919053291</v>
      </c>
      <c r="E575" s="11">
        <v>4.8387096774193505E-2</v>
      </c>
      <c r="F575" s="7">
        <f t="shared" si="124"/>
        <v>1.0483870967741935</v>
      </c>
      <c r="G575" s="7">
        <f t="shared" si="127"/>
        <v>1.6353944138622778</v>
      </c>
      <c r="H575" s="7">
        <f t="shared" si="128"/>
        <v>2.3018916384327754</v>
      </c>
      <c r="I575">
        <v>1.55</v>
      </c>
      <c r="J575">
        <v>2.48</v>
      </c>
      <c r="K575" s="7">
        <f t="shared" si="129"/>
        <v>1.625</v>
      </c>
      <c r="L575" s="7">
        <f t="shared" si="130"/>
        <v>2.6</v>
      </c>
      <c r="M575" s="16">
        <f t="shared" si="131"/>
        <v>0.61538461538461542</v>
      </c>
      <c r="N575" s="16">
        <f t="shared" si="132"/>
        <v>0.38461538461538458</v>
      </c>
      <c r="O575" s="13">
        <f t="shared" si="133"/>
        <v>0.94778359694857739</v>
      </c>
      <c r="P575" s="13">
        <f t="shared" si="134"/>
        <v>1.0773747810685337</v>
      </c>
      <c r="Q575" t="s">
        <v>353</v>
      </c>
      <c r="R575" t="s">
        <v>358</v>
      </c>
      <c r="S575" t="s">
        <v>410</v>
      </c>
      <c r="T575" s="8" t="s">
        <v>430</v>
      </c>
      <c r="U575" s="8" t="s">
        <v>32</v>
      </c>
      <c r="V575" s="36">
        <v>44259</v>
      </c>
      <c r="Y575" s="13"/>
    </row>
    <row r="576" spans="1:25" x14ac:dyDescent="0.25">
      <c r="A576" s="26">
        <v>0.57448130067169922</v>
      </c>
      <c r="B576" s="26">
        <v>0.4189121571240258</v>
      </c>
      <c r="C576" s="14">
        <f t="shared" si="125"/>
        <v>1.7407006961423683</v>
      </c>
      <c r="D576" s="15">
        <f t="shared" si="126"/>
        <v>2.3871353050848167</v>
      </c>
      <c r="E576" s="11">
        <v>2.9789419619928204E-2</v>
      </c>
      <c r="F576" s="7">
        <f t="shared" si="124"/>
        <v>1.0297894196199282</v>
      </c>
      <c r="G576" s="7">
        <f t="shared" si="127"/>
        <v>1.6903462620394967</v>
      </c>
      <c r="H576" s="7">
        <f t="shared" si="128"/>
        <v>2.3180810169576747</v>
      </c>
      <c r="I576">
        <v>1.65</v>
      </c>
      <c r="J576">
        <v>2.36</v>
      </c>
      <c r="K576" s="7">
        <f t="shared" si="129"/>
        <v>1.6991525423728815</v>
      </c>
      <c r="L576" s="7">
        <f t="shared" si="130"/>
        <v>2.4303030303030306</v>
      </c>
      <c r="M576" s="16">
        <f t="shared" si="131"/>
        <v>0.58852867830423938</v>
      </c>
      <c r="N576" s="16">
        <f t="shared" si="132"/>
        <v>0.41147132169576056</v>
      </c>
      <c r="O576" s="13">
        <f t="shared" si="133"/>
        <v>0.9761313625819974</v>
      </c>
      <c r="P576" s="13">
        <f t="shared" si="134"/>
        <v>1.018083484889299</v>
      </c>
      <c r="Q576" t="s">
        <v>70</v>
      </c>
      <c r="R576" t="s">
        <v>234</v>
      </c>
      <c r="S576" t="s">
        <v>410</v>
      </c>
      <c r="T576" s="8" t="s">
        <v>431</v>
      </c>
      <c r="U576" s="8" t="s">
        <v>29</v>
      </c>
      <c r="V576" s="36">
        <v>44259</v>
      </c>
      <c r="Y576" s="13"/>
    </row>
    <row r="577" spans="1:25" x14ac:dyDescent="0.25">
      <c r="A577" s="26">
        <v>0.59328470811849199</v>
      </c>
      <c r="B577" s="26">
        <v>0.40070039251238931</v>
      </c>
      <c r="C577" s="14">
        <f t="shared" si="125"/>
        <v>1.6855313921225794</v>
      </c>
      <c r="D577" s="15">
        <f t="shared" si="126"/>
        <v>2.4956301982386524</v>
      </c>
      <c r="E577" s="11">
        <v>2.8225806451612989E-2</v>
      </c>
      <c r="F577" s="7">
        <f t="shared" si="124"/>
        <v>1.028225806451613</v>
      </c>
      <c r="G577" s="7">
        <f t="shared" si="127"/>
        <v>1.6392619029270574</v>
      </c>
      <c r="H577" s="7">
        <f t="shared" si="128"/>
        <v>2.4271227026007285</v>
      </c>
      <c r="I577">
        <v>1.6</v>
      </c>
      <c r="J577">
        <v>2.48</v>
      </c>
      <c r="K577" s="7">
        <f t="shared" si="129"/>
        <v>1.645161290322581</v>
      </c>
      <c r="L577" s="7">
        <f t="shared" si="130"/>
        <v>2.5500000000000003</v>
      </c>
      <c r="M577" s="16">
        <f t="shared" si="131"/>
        <v>0.6078431372549018</v>
      </c>
      <c r="N577" s="16">
        <f t="shared" si="132"/>
        <v>0.39215686274509798</v>
      </c>
      <c r="O577" s="13">
        <f t="shared" si="133"/>
        <v>0.97604903593687409</v>
      </c>
      <c r="P577" s="13">
        <f t="shared" si="134"/>
        <v>1.0217860009065929</v>
      </c>
      <c r="Q577" t="s">
        <v>231</v>
      </c>
      <c r="R577" t="s">
        <v>235</v>
      </c>
      <c r="S577" t="s">
        <v>410</v>
      </c>
      <c r="T577" s="8" t="s">
        <v>431</v>
      </c>
      <c r="U577" s="8" t="s">
        <v>29</v>
      </c>
      <c r="V577" s="36">
        <v>44259</v>
      </c>
      <c r="Y577" s="13"/>
    </row>
    <row r="578" spans="1:25" x14ac:dyDescent="0.25">
      <c r="A578" s="26">
        <v>0.70752032322386127</v>
      </c>
      <c r="B578" s="26">
        <v>0.28136955612240222</v>
      </c>
      <c r="C578" s="14">
        <f t="shared" si="125"/>
        <v>1.4133869617249106</v>
      </c>
      <c r="D578" s="15">
        <f t="shared" si="126"/>
        <v>3.554044772224672</v>
      </c>
      <c r="E578" s="11">
        <v>3.2592867166194583E-2</v>
      </c>
      <c r="F578" s="7">
        <f t="shared" ref="F578:F641" si="135">(E578/100%) + 1</f>
        <v>1.0325928671661946</v>
      </c>
      <c r="G578" s="7">
        <f t="shared" si="127"/>
        <v>1.3687746707022601</v>
      </c>
      <c r="H578" s="7">
        <f t="shared" si="128"/>
        <v>3.4418645385167594</v>
      </c>
      <c r="I578">
        <v>1.79</v>
      </c>
      <c r="J578">
        <v>2.11</v>
      </c>
      <c r="K578" s="7">
        <f t="shared" si="129"/>
        <v>1.8483412322274884</v>
      </c>
      <c r="L578" s="7">
        <f t="shared" si="130"/>
        <v>2.1787709497206706</v>
      </c>
      <c r="M578" s="16">
        <f t="shared" si="131"/>
        <v>0.54102564102564099</v>
      </c>
      <c r="N578" s="16">
        <f t="shared" si="132"/>
        <v>0.4589743589743589</v>
      </c>
      <c r="O578" s="13">
        <f t="shared" si="133"/>
        <v>1.3077389860535826</v>
      </c>
      <c r="P578" s="13">
        <f t="shared" si="134"/>
        <v>0.61303981501528981</v>
      </c>
      <c r="Q578" t="s">
        <v>252</v>
      </c>
      <c r="R578" t="s">
        <v>248</v>
      </c>
      <c r="S578" t="s">
        <v>415</v>
      </c>
      <c r="T578" s="8" t="s">
        <v>431</v>
      </c>
      <c r="U578" s="8" t="s">
        <v>29</v>
      </c>
      <c r="V578" s="36">
        <v>44259</v>
      </c>
      <c r="Y578" s="13"/>
    </row>
    <row r="579" spans="1:25" x14ac:dyDescent="0.25">
      <c r="A579" s="26">
        <v>0.46790579042310815</v>
      </c>
      <c r="B579" s="26">
        <v>0.53132549801516105</v>
      </c>
      <c r="C579" s="14">
        <f t="shared" si="125"/>
        <v>2.1371823569350163</v>
      </c>
      <c r="D579" s="15">
        <f t="shared" si="126"/>
        <v>1.8820854706496046</v>
      </c>
      <c r="E579" s="11">
        <v>2.8338796658559762E-2</v>
      </c>
      <c r="F579" s="7">
        <f t="shared" si="135"/>
        <v>1.0283387966585598</v>
      </c>
      <c r="G579" s="7">
        <f t="shared" si="127"/>
        <v>2.0782862261732085</v>
      </c>
      <c r="H579" s="7">
        <f t="shared" si="128"/>
        <v>1.8302192592219344</v>
      </c>
      <c r="I579">
        <v>1.93</v>
      </c>
      <c r="J579">
        <v>1.96</v>
      </c>
      <c r="K579" s="7">
        <f t="shared" si="129"/>
        <v>1.9846938775510203</v>
      </c>
      <c r="L579" s="7">
        <f t="shared" si="130"/>
        <v>2.0155440414507773</v>
      </c>
      <c r="M579" s="16">
        <f t="shared" si="131"/>
        <v>0.50385604113110538</v>
      </c>
      <c r="N579" s="16">
        <f t="shared" si="132"/>
        <v>0.49614395886889456</v>
      </c>
      <c r="O579" s="13">
        <f t="shared" si="133"/>
        <v>0.92864975752341339</v>
      </c>
      <c r="P579" s="13">
        <f t="shared" si="134"/>
        <v>1.0709099415953245</v>
      </c>
      <c r="Q579" t="s">
        <v>366</v>
      </c>
      <c r="R579" t="s">
        <v>253</v>
      </c>
      <c r="S579" t="s">
        <v>415</v>
      </c>
      <c r="T579" s="8" t="s">
        <v>432</v>
      </c>
      <c r="U579" s="8" t="s">
        <v>421</v>
      </c>
      <c r="V579" s="36">
        <v>44259</v>
      </c>
      <c r="Y579" s="13"/>
    </row>
    <row r="580" spans="1:25" x14ac:dyDescent="0.25">
      <c r="A580" s="26">
        <v>0.79776525460845871</v>
      </c>
      <c r="B580" s="26">
        <v>0.14437646424278644</v>
      </c>
      <c r="C580" s="14">
        <f t="shared" si="125"/>
        <v>1.2535015710740594</v>
      </c>
      <c r="D580" s="15">
        <f t="shared" si="126"/>
        <v>6.9263366799063553</v>
      </c>
      <c r="E580" s="11">
        <v>3.7994516255385857E-2</v>
      </c>
      <c r="F580" s="7">
        <f t="shared" si="135"/>
        <v>1.0379945162553859</v>
      </c>
      <c r="G580" s="7">
        <f t="shared" si="127"/>
        <v>1.2076186833781408</v>
      </c>
      <c r="H580" s="7">
        <f t="shared" si="128"/>
        <v>6.6728066203022358</v>
      </c>
      <c r="I580">
        <v>1.48</v>
      </c>
      <c r="J580">
        <v>2.76</v>
      </c>
      <c r="K580" s="7">
        <f t="shared" si="129"/>
        <v>1.536231884057971</v>
      </c>
      <c r="L580" s="7">
        <f t="shared" si="130"/>
        <v>2.8648648648648649</v>
      </c>
      <c r="M580" s="16">
        <f t="shared" si="131"/>
        <v>0.65094339622641517</v>
      </c>
      <c r="N580" s="16">
        <f t="shared" si="132"/>
        <v>0.34905660377358488</v>
      </c>
      <c r="O580" s="13">
        <f t="shared" si="133"/>
        <v>1.2255524201231396</v>
      </c>
      <c r="P580" s="13">
        <f t="shared" si="134"/>
        <v>0.41361905972257734</v>
      </c>
      <c r="Q580" t="s">
        <v>370</v>
      </c>
      <c r="R580" t="s">
        <v>372</v>
      </c>
      <c r="S580" t="s">
        <v>415</v>
      </c>
      <c r="T580" s="8" t="s">
        <v>431</v>
      </c>
      <c r="U580" s="8" t="s">
        <v>429</v>
      </c>
      <c r="V580" s="36">
        <v>44259</v>
      </c>
      <c r="Y580" s="13"/>
    </row>
    <row r="581" spans="1:25" x14ac:dyDescent="0.25">
      <c r="A581" s="26">
        <v>0.70898903613470954</v>
      </c>
      <c r="B581" s="26">
        <v>0.28399145377868729</v>
      </c>
      <c r="C581" s="14">
        <f t="shared" si="125"/>
        <v>1.4104590466614744</v>
      </c>
      <c r="D581" s="15">
        <f t="shared" si="126"/>
        <v>3.5212327226554274</v>
      </c>
      <c r="E581" s="11">
        <v>3.0736618971912932E-2</v>
      </c>
      <c r="F581" s="7">
        <f t="shared" si="135"/>
        <v>1.0307366189719129</v>
      </c>
      <c r="G581" s="7">
        <f t="shared" si="127"/>
        <v>1.3683990853728547</v>
      </c>
      <c r="H581" s="7">
        <f t="shared" si="128"/>
        <v>3.4162293818256004</v>
      </c>
      <c r="I581">
        <v>2.04</v>
      </c>
      <c r="J581">
        <v>1.85</v>
      </c>
      <c r="K581" s="7">
        <f t="shared" si="129"/>
        <v>2.1027027027027025</v>
      </c>
      <c r="L581" s="7">
        <f t="shared" si="130"/>
        <v>1.9068627450980391</v>
      </c>
      <c r="M581" s="16">
        <f t="shared" si="131"/>
        <v>0.47557840616966585</v>
      </c>
      <c r="N581" s="16">
        <f t="shared" si="132"/>
        <v>0.52442159383033427</v>
      </c>
      <c r="O581" s="13">
        <f t="shared" si="133"/>
        <v>1.4907931624670376</v>
      </c>
      <c r="P581" s="13">
        <f t="shared" si="134"/>
        <v>0.54153272313681045</v>
      </c>
      <c r="Q581" t="s">
        <v>375</v>
      </c>
      <c r="R581" t="s">
        <v>250</v>
      </c>
      <c r="S581" t="s">
        <v>415</v>
      </c>
      <c r="T581" s="8" t="s">
        <v>432</v>
      </c>
      <c r="U581" s="8" t="s">
        <v>425</v>
      </c>
      <c r="V581" s="36">
        <v>44259</v>
      </c>
      <c r="Y581" s="13"/>
    </row>
    <row r="582" spans="1:25" x14ac:dyDescent="0.25">
      <c r="A582" s="26">
        <v>0.27559086731363996</v>
      </c>
      <c r="B582" s="26">
        <v>0.72420371568881536</v>
      </c>
      <c r="C582" s="14">
        <f t="shared" si="125"/>
        <v>3.6285672662074693</v>
      </c>
      <c r="D582" s="15">
        <f t="shared" si="126"/>
        <v>1.3808269390731656</v>
      </c>
      <c r="E582" s="11">
        <v>3.2911392405063244E-2</v>
      </c>
      <c r="F582" s="7">
        <f t="shared" si="135"/>
        <v>1.0329113924050632</v>
      </c>
      <c r="G582" s="7">
        <f t="shared" si="127"/>
        <v>3.512951152333212</v>
      </c>
      <c r="H582" s="7">
        <f t="shared" si="128"/>
        <v>1.3368300022889716</v>
      </c>
      <c r="I582">
        <v>2.5</v>
      </c>
      <c r="J582">
        <v>1.58</v>
      </c>
      <c r="K582" s="7">
        <f t="shared" si="129"/>
        <v>2.5822784810126582</v>
      </c>
      <c r="L582" s="7">
        <f t="shared" si="130"/>
        <v>1.6319999999999999</v>
      </c>
      <c r="M582" s="16">
        <f t="shared" si="131"/>
        <v>0.38725490196078433</v>
      </c>
      <c r="N582" s="16">
        <f t="shared" si="132"/>
        <v>0.61274509803921573</v>
      </c>
      <c r="O582" s="13">
        <f t="shared" si="133"/>
        <v>0.71165236622762718</v>
      </c>
      <c r="P582" s="13">
        <f t="shared" si="134"/>
        <v>1.1819004640041466</v>
      </c>
      <c r="Q582" t="s">
        <v>44</v>
      </c>
      <c r="R582" t="s">
        <v>55</v>
      </c>
      <c r="S582" t="s">
        <v>404</v>
      </c>
      <c r="T582" s="8" t="s">
        <v>432</v>
      </c>
      <c r="U582" s="8" t="s">
        <v>421</v>
      </c>
      <c r="V582" s="36">
        <v>44259</v>
      </c>
      <c r="Y582" s="13"/>
    </row>
    <row r="583" spans="1:25" x14ac:dyDescent="0.25">
      <c r="A583" s="26">
        <v>0.52368966917886617</v>
      </c>
      <c r="B583" s="26">
        <v>0.47245861939201966</v>
      </c>
      <c r="C583" s="14">
        <f t="shared" si="125"/>
        <v>1.9095278346200297</v>
      </c>
      <c r="D583" s="15">
        <f t="shared" si="126"/>
        <v>2.1165874829140456</v>
      </c>
      <c r="E583" s="11">
        <v>2.8828352287754377E-2</v>
      </c>
      <c r="F583" s="7">
        <f t="shared" si="135"/>
        <v>1.0288283522877544</v>
      </c>
      <c r="G583" s="7">
        <f t="shared" si="127"/>
        <v>1.8560217847553557</v>
      </c>
      <c r="H583" s="7">
        <f t="shared" si="128"/>
        <v>2.0572795046010302</v>
      </c>
      <c r="I583">
        <v>1.9</v>
      </c>
      <c r="J583">
        <v>1.99</v>
      </c>
      <c r="K583" s="7">
        <f t="shared" si="129"/>
        <v>1.9547738693467331</v>
      </c>
      <c r="L583" s="7">
        <f t="shared" si="130"/>
        <v>2.0473684210526311</v>
      </c>
      <c r="M583" s="16">
        <f t="shared" si="131"/>
        <v>0.51156812339331637</v>
      </c>
      <c r="N583" s="16">
        <f t="shared" si="132"/>
        <v>0.48843187660668391</v>
      </c>
      <c r="O583" s="13">
        <f t="shared" si="133"/>
        <v>1.0236948809576829</v>
      </c>
      <c r="P583" s="13">
        <f t="shared" si="134"/>
        <v>0.96729685759734541</v>
      </c>
      <c r="Q583" t="s">
        <v>43</v>
      </c>
      <c r="R583" t="s">
        <v>41</v>
      </c>
      <c r="S583" t="s">
        <v>404</v>
      </c>
      <c r="T583" s="8" t="s">
        <v>430</v>
      </c>
      <c r="U583" s="8" t="s">
        <v>32</v>
      </c>
      <c r="V583" s="36">
        <v>44259</v>
      </c>
      <c r="Y583" s="13"/>
    </row>
    <row r="584" spans="1:25" x14ac:dyDescent="0.25">
      <c r="A584" s="26">
        <v>0.28431807815421761</v>
      </c>
      <c r="B584" s="26">
        <v>0.71532396564288314</v>
      </c>
      <c r="C584" s="14">
        <f t="shared" si="125"/>
        <v>3.5171875333850129</v>
      </c>
      <c r="D584" s="15">
        <f t="shared" si="126"/>
        <v>1.3979679809850492</v>
      </c>
      <c r="E584" s="11">
        <v>4.0540540540540349E-2</v>
      </c>
      <c r="F584" s="7">
        <f t="shared" si="135"/>
        <v>1.0405405405405403</v>
      </c>
      <c r="G584" s="7">
        <f t="shared" si="127"/>
        <v>3.3801542528635196</v>
      </c>
      <c r="H584" s="7">
        <f t="shared" si="128"/>
        <v>1.343501696011606</v>
      </c>
      <c r="I584">
        <v>2</v>
      </c>
      <c r="J584">
        <v>1.85</v>
      </c>
      <c r="K584" s="7">
        <f t="shared" si="129"/>
        <v>2.0810810810810807</v>
      </c>
      <c r="L584" s="7">
        <f t="shared" si="130"/>
        <v>1.9249999999999998</v>
      </c>
      <c r="M584" s="16">
        <f t="shared" si="131"/>
        <v>0.48051948051948062</v>
      </c>
      <c r="N584" s="16">
        <f t="shared" si="132"/>
        <v>0.51948051948051954</v>
      </c>
      <c r="O584" s="13">
        <f t="shared" si="133"/>
        <v>0.59168897345607441</v>
      </c>
      <c r="P584" s="13">
        <f t="shared" si="134"/>
        <v>1.3769986338625497</v>
      </c>
      <c r="Q584" t="s">
        <v>276</v>
      </c>
      <c r="R584" t="s">
        <v>270</v>
      </c>
      <c r="S584" t="s">
        <v>417</v>
      </c>
      <c r="T584" s="8" t="s">
        <v>432</v>
      </c>
      <c r="U584" s="8" t="s">
        <v>421</v>
      </c>
      <c r="V584" s="36">
        <v>44259</v>
      </c>
      <c r="Y584" s="13"/>
    </row>
    <row r="585" spans="1:25" x14ac:dyDescent="0.25">
      <c r="A585" s="26">
        <v>0.25054840381665749</v>
      </c>
      <c r="B585" s="26">
        <v>0.74938391496864842</v>
      </c>
      <c r="C585" s="14">
        <f t="shared" si="125"/>
        <v>3.9912447445953987</v>
      </c>
      <c r="D585" s="15">
        <f t="shared" si="126"/>
        <v>1.3344294960505476</v>
      </c>
      <c r="E585" s="11">
        <v>3.8527765820060234E-2</v>
      </c>
      <c r="F585" s="7">
        <f t="shared" si="135"/>
        <v>1.0385277658200602</v>
      </c>
      <c r="G585" s="7">
        <f t="shared" si="127"/>
        <v>3.8431757685782846</v>
      </c>
      <c r="H585" s="7">
        <f t="shared" si="128"/>
        <v>1.2849242359898123</v>
      </c>
      <c r="I585">
        <v>1.84</v>
      </c>
      <c r="J585">
        <v>2.02</v>
      </c>
      <c r="K585" s="7">
        <f t="shared" si="129"/>
        <v>1.9108910891089108</v>
      </c>
      <c r="L585" s="7">
        <f t="shared" si="130"/>
        <v>2.0978260869565215</v>
      </c>
      <c r="M585" s="16">
        <f t="shared" si="131"/>
        <v>0.52331606217616577</v>
      </c>
      <c r="N585" s="16">
        <f t="shared" si="132"/>
        <v>0.47668393782383423</v>
      </c>
      <c r="O585" s="13">
        <f t="shared" si="133"/>
        <v>0.47877071224371187</v>
      </c>
      <c r="P585" s="13">
        <f t="shared" si="134"/>
        <v>1.5720771259668387</v>
      </c>
      <c r="Q585" t="s">
        <v>272</v>
      </c>
      <c r="R585" t="s">
        <v>271</v>
      </c>
      <c r="S585" t="s">
        <v>417</v>
      </c>
      <c r="T585" s="8" t="s">
        <v>432</v>
      </c>
      <c r="U585" s="8" t="s">
        <v>421</v>
      </c>
      <c r="V585" s="36">
        <v>44259</v>
      </c>
      <c r="Y585" s="13"/>
    </row>
    <row r="586" spans="1:25" x14ac:dyDescent="0.25">
      <c r="A586" s="26">
        <v>0.62303456491682063</v>
      </c>
      <c r="B586" s="26">
        <v>0.36441710498079177</v>
      </c>
      <c r="C586" s="14">
        <f t="shared" si="125"/>
        <v>1.6050473863091477</v>
      </c>
      <c r="D586" s="15">
        <f t="shared" si="126"/>
        <v>2.7441082933050289</v>
      </c>
      <c r="E586" s="11">
        <v>5.1993831240361388E-2</v>
      </c>
      <c r="F586" s="7">
        <f t="shared" si="135"/>
        <v>1.0519938312403614</v>
      </c>
      <c r="G586" s="7">
        <f t="shared" si="127"/>
        <v>1.5257193898339729</v>
      </c>
      <c r="H586" s="7">
        <f t="shared" si="128"/>
        <v>2.6084832551437751</v>
      </c>
      <c r="I586">
        <v>1.78</v>
      </c>
      <c r="J586">
        <v>2.04</v>
      </c>
      <c r="K586" s="7">
        <f t="shared" si="129"/>
        <v>1.8725490196078434</v>
      </c>
      <c r="L586" s="7">
        <f t="shared" si="130"/>
        <v>2.1460674157303372</v>
      </c>
      <c r="M586" s="16">
        <f t="shared" si="131"/>
        <v>0.53403141361256534</v>
      </c>
      <c r="N586" s="16">
        <f t="shared" si="132"/>
        <v>0.46596858638743455</v>
      </c>
      <c r="O586" s="13">
        <f t="shared" si="133"/>
        <v>1.1666627637167917</v>
      </c>
      <c r="P586" s="13">
        <f t="shared" si="134"/>
        <v>0.78206367473405869</v>
      </c>
      <c r="Q586" t="s">
        <v>467</v>
      </c>
      <c r="R586" t="s">
        <v>470</v>
      </c>
      <c r="S586" t="s">
        <v>469</v>
      </c>
      <c r="T586" s="8" t="s">
        <v>431</v>
      </c>
      <c r="U586" s="8" t="s">
        <v>29</v>
      </c>
      <c r="V586" s="36">
        <v>44259</v>
      </c>
      <c r="Y586" s="13"/>
    </row>
    <row r="587" spans="1:25" x14ac:dyDescent="0.25">
      <c r="A587" s="26">
        <v>0.52966741134076245</v>
      </c>
      <c r="B587" s="26">
        <v>0.46838878449488874</v>
      </c>
      <c r="C587" s="14">
        <f t="shared" si="125"/>
        <v>1.8879772071849221</v>
      </c>
      <c r="D587" s="15">
        <f t="shared" si="126"/>
        <v>2.1349785330116342</v>
      </c>
      <c r="E587" s="11">
        <v>5.0049608642928067E-2</v>
      </c>
      <c r="F587" s="7">
        <f t="shared" si="135"/>
        <v>1.0500496086429281</v>
      </c>
      <c r="G587" s="7">
        <f t="shared" si="127"/>
        <v>1.7979885822965278</v>
      </c>
      <c r="H587" s="7">
        <f t="shared" si="128"/>
        <v>2.0332168265562762</v>
      </c>
      <c r="I587">
        <v>1.88</v>
      </c>
      <c r="J587">
        <v>1.93</v>
      </c>
      <c r="K587" s="7">
        <f t="shared" si="129"/>
        <v>1.9740932642487046</v>
      </c>
      <c r="L587" s="7">
        <f t="shared" si="130"/>
        <v>2.0265957446808511</v>
      </c>
      <c r="M587" s="16">
        <f t="shared" si="131"/>
        <v>0.50656167979002631</v>
      </c>
      <c r="N587" s="16">
        <f t="shared" si="132"/>
        <v>0.49343832020997375</v>
      </c>
      <c r="O587" s="13">
        <f t="shared" si="133"/>
        <v>1.0456128690198472</v>
      </c>
      <c r="P587" s="13">
        <f t="shared" si="134"/>
        <v>0.9492347175135778</v>
      </c>
      <c r="Q587" t="s">
        <v>468</v>
      </c>
      <c r="R587" t="s">
        <v>475</v>
      </c>
      <c r="S587" t="s">
        <v>469</v>
      </c>
      <c r="T587" s="8" t="s">
        <v>430</v>
      </c>
      <c r="U587" s="8" t="s">
        <v>32</v>
      </c>
      <c r="V587" s="36">
        <v>44259</v>
      </c>
      <c r="Y587" s="13"/>
    </row>
    <row r="588" spans="1:25" x14ac:dyDescent="0.25">
      <c r="A588" s="26">
        <v>0.68057519970173463</v>
      </c>
      <c r="B588" s="26">
        <v>0.31024706955371184</v>
      </c>
      <c r="C588" s="14">
        <f t="shared" si="125"/>
        <v>1.4693453426428922</v>
      </c>
      <c r="D588" s="15">
        <f t="shared" si="126"/>
        <v>3.2232375359370606</v>
      </c>
      <c r="E588" s="11">
        <v>5.0454921422663279E-2</v>
      </c>
      <c r="F588" s="7">
        <f t="shared" si="135"/>
        <v>1.0504549214226633</v>
      </c>
      <c r="G588" s="7">
        <f t="shared" si="127"/>
        <v>1.3987704876025644</v>
      </c>
      <c r="H588" s="7">
        <f t="shared" si="128"/>
        <v>3.0684206149196114</v>
      </c>
      <c r="I588">
        <v>1.95</v>
      </c>
      <c r="J588">
        <v>1.86</v>
      </c>
      <c r="K588" s="7">
        <f t="shared" si="129"/>
        <v>2.0483870967741935</v>
      </c>
      <c r="L588" s="7">
        <f t="shared" si="130"/>
        <v>1.9538461538461538</v>
      </c>
      <c r="M588" s="16">
        <f t="shared" si="131"/>
        <v>0.48818897637795278</v>
      </c>
      <c r="N588" s="16">
        <f t="shared" si="132"/>
        <v>0.51181102362204722</v>
      </c>
      <c r="O588" s="13">
        <f t="shared" si="133"/>
        <v>1.3940814574535529</v>
      </c>
      <c r="P588" s="13">
        <f t="shared" si="134"/>
        <v>0.60617504358956009</v>
      </c>
      <c r="Q588" t="s">
        <v>472</v>
      </c>
      <c r="R588" t="s">
        <v>476</v>
      </c>
      <c r="S588" t="s">
        <v>469</v>
      </c>
      <c r="T588" s="8" t="s">
        <v>430</v>
      </c>
      <c r="U588" s="8" t="s">
        <v>32</v>
      </c>
      <c r="V588" s="36">
        <v>44259</v>
      </c>
      <c r="Y588" s="13"/>
    </row>
    <row r="589" spans="1:25" x14ac:dyDescent="0.25">
      <c r="A589" s="26">
        <v>0.41543620233866091</v>
      </c>
      <c r="B589" s="26">
        <v>0.58412164189495208</v>
      </c>
      <c r="C589" s="14">
        <f t="shared" si="125"/>
        <v>2.407108466644432</v>
      </c>
      <c r="D589" s="15">
        <f t="shared" si="126"/>
        <v>1.7119721788699607</v>
      </c>
      <c r="E589" s="11">
        <v>3.128132088410629E-2</v>
      </c>
      <c r="F589" s="7">
        <f t="shared" si="135"/>
        <v>1.0312813208841063</v>
      </c>
      <c r="G589" s="7">
        <f t="shared" si="127"/>
        <v>2.3340948952520968</v>
      </c>
      <c r="H589" s="7">
        <f t="shared" si="128"/>
        <v>1.6600438155927284</v>
      </c>
      <c r="I589">
        <v>2.13</v>
      </c>
      <c r="J589">
        <v>1.78</v>
      </c>
      <c r="K589" s="7">
        <f t="shared" si="129"/>
        <v>2.1966292134831464</v>
      </c>
      <c r="L589" s="7">
        <f t="shared" si="130"/>
        <v>1.8356807511737092</v>
      </c>
      <c r="M589" s="16">
        <f t="shared" si="131"/>
        <v>0.45524296675191805</v>
      </c>
      <c r="N589" s="16">
        <f t="shared" si="132"/>
        <v>0.54475703324808178</v>
      </c>
      <c r="O589" s="13">
        <f t="shared" si="133"/>
        <v>0.9125592983955978</v>
      </c>
      <c r="P589" s="13">
        <f t="shared" si="134"/>
        <v>1.0722608543705461</v>
      </c>
      <c r="Q589" t="s">
        <v>382</v>
      </c>
      <c r="R589" t="s">
        <v>285</v>
      </c>
      <c r="S589" t="s">
        <v>405</v>
      </c>
      <c r="T589" s="8" t="s">
        <v>432</v>
      </c>
      <c r="U589" s="8" t="s">
        <v>421</v>
      </c>
      <c r="V589" s="36">
        <v>44259</v>
      </c>
      <c r="Y589" s="13"/>
    </row>
    <row r="590" spans="1:25" x14ac:dyDescent="0.25">
      <c r="A590" s="26">
        <v>0.32213724346208933</v>
      </c>
      <c r="B590" s="26">
        <v>0.6769722204155455</v>
      </c>
      <c r="C590" s="14">
        <f t="shared" si="125"/>
        <v>3.1042669554527458</v>
      </c>
      <c r="D590" s="15">
        <f t="shared" si="126"/>
        <v>1.477165487508735</v>
      </c>
      <c r="E590" s="11">
        <v>2.8676664035780064E-2</v>
      </c>
      <c r="F590" s="7">
        <f t="shared" si="135"/>
        <v>1.0286766640357801</v>
      </c>
      <c r="G590" s="7">
        <f t="shared" si="127"/>
        <v>3.0177285671805336</v>
      </c>
      <c r="H590" s="7">
        <f t="shared" si="128"/>
        <v>1.4359861938671872</v>
      </c>
      <c r="I590">
        <v>1.81</v>
      </c>
      <c r="J590">
        <v>2.1</v>
      </c>
      <c r="K590" s="7">
        <f t="shared" si="129"/>
        <v>1.861904761904762</v>
      </c>
      <c r="L590" s="7">
        <f t="shared" si="130"/>
        <v>2.160220994475138</v>
      </c>
      <c r="M590" s="16">
        <f t="shared" si="131"/>
        <v>0.53708439897698212</v>
      </c>
      <c r="N590" s="16">
        <f t="shared" si="132"/>
        <v>0.46291560102301793</v>
      </c>
      <c r="O590" s="13">
        <f t="shared" si="133"/>
        <v>0.59978886758893779</v>
      </c>
      <c r="P590" s="13">
        <f t="shared" si="134"/>
        <v>1.462409603218112</v>
      </c>
      <c r="Q590" t="s">
        <v>281</v>
      </c>
      <c r="R590" t="s">
        <v>279</v>
      </c>
      <c r="S590" t="s">
        <v>405</v>
      </c>
      <c r="T590" s="8" t="s">
        <v>432</v>
      </c>
      <c r="U590" s="8" t="s">
        <v>421</v>
      </c>
      <c r="V590" s="36">
        <v>44259</v>
      </c>
      <c r="Y590" s="13"/>
    </row>
    <row r="591" spans="1:25" x14ac:dyDescent="0.25">
      <c r="A591" s="26">
        <v>0.2998188880260344</v>
      </c>
      <c r="B591" s="26">
        <v>0.69989109101867897</v>
      </c>
      <c r="C591" s="14">
        <f t="shared" si="125"/>
        <v>3.3353469042056023</v>
      </c>
      <c r="D591" s="15">
        <f t="shared" si="126"/>
        <v>1.4287937263846548</v>
      </c>
      <c r="E591" s="11">
        <v>3.1924460431654644E-2</v>
      </c>
      <c r="F591" s="7">
        <f t="shared" si="135"/>
        <v>1.0319244604316546</v>
      </c>
      <c r="G591" s="7">
        <f t="shared" si="127"/>
        <v>3.2321618801539258</v>
      </c>
      <c r="H591" s="7">
        <f t="shared" si="128"/>
        <v>1.3845913932372429</v>
      </c>
      <c r="I591">
        <v>3.2</v>
      </c>
      <c r="J591">
        <v>1.39</v>
      </c>
      <c r="K591" s="7">
        <f t="shared" si="129"/>
        <v>3.3021582733812949</v>
      </c>
      <c r="L591" s="7">
        <f t="shared" si="130"/>
        <v>1.434375</v>
      </c>
      <c r="M591" s="16">
        <f t="shared" si="131"/>
        <v>0.30283224400871461</v>
      </c>
      <c r="N591" s="16">
        <f t="shared" si="132"/>
        <v>0.69716775599128544</v>
      </c>
      <c r="O591" s="13">
        <f t="shared" si="133"/>
        <v>0.99004942161114962</v>
      </c>
      <c r="P591" s="13">
        <f t="shared" si="134"/>
        <v>1.0039062836799175</v>
      </c>
      <c r="Q591" t="s">
        <v>50</v>
      </c>
      <c r="R591" t="s">
        <v>378</v>
      </c>
      <c r="S591" t="s">
        <v>405</v>
      </c>
      <c r="T591" s="8" t="s">
        <v>432</v>
      </c>
      <c r="U591" s="8" t="s">
        <v>421</v>
      </c>
      <c r="V591" s="36">
        <v>44259</v>
      </c>
      <c r="Y591" s="13"/>
    </row>
    <row r="592" spans="1:25" x14ac:dyDescent="0.25">
      <c r="A592" s="26">
        <v>0.18329725642559169</v>
      </c>
      <c r="B592" s="26">
        <v>0.81666686701709901</v>
      </c>
      <c r="C592" s="14">
        <f t="shared" si="125"/>
        <v>5.4556190283510508</v>
      </c>
      <c r="D592" s="15">
        <f t="shared" si="126"/>
        <v>1.2244894955179595</v>
      </c>
      <c r="E592" s="11">
        <v>4.6522921522921479E-2</v>
      </c>
      <c r="F592" s="7">
        <f t="shared" si="135"/>
        <v>1.0465229215229215</v>
      </c>
      <c r="G592" s="7">
        <f t="shared" si="127"/>
        <v>5.2130908135408278</v>
      </c>
      <c r="H592" s="7">
        <f t="shared" si="128"/>
        <v>1.1700551133042145</v>
      </c>
      <c r="I592">
        <v>2.88</v>
      </c>
      <c r="J592">
        <v>1.43</v>
      </c>
      <c r="K592" s="7">
        <f t="shared" si="129"/>
        <v>3.0139860139860137</v>
      </c>
      <c r="L592" s="7">
        <f t="shared" si="130"/>
        <v>1.4965277777777777</v>
      </c>
      <c r="M592" s="16">
        <f t="shared" si="131"/>
        <v>0.3317865429234339</v>
      </c>
      <c r="N592" s="16">
        <f t="shared" si="132"/>
        <v>0.66821345707656621</v>
      </c>
      <c r="O592" s="13">
        <f t="shared" si="133"/>
        <v>0.55245536726874145</v>
      </c>
      <c r="P592" s="13">
        <f t="shared" si="134"/>
        <v>1.222164651681839</v>
      </c>
      <c r="Q592" t="s">
        <v>54</v>
      </c>
      <c r="R592" t="s">
        <v>392</v>
      </c>
      <c r="S592" t="s">
        <v>406</v>
      </c>
      <c r="T592" s="8" t="s">
        <v>432</v>
      </c>
      <c r="U592" s="8" t="s">
        <v>421</v>
      </c>
      <c r="V592" s="36">
        <v>44259</v>
      </c>
      <c r="Y592" s="13"/>
    </row>
    <row r="593" spans="1:25" x14ac:dyDescent="0.25">
      <c r="A593" s="26">
        <v>0.14246865907696341</v>
      </c>
      <c r="B593" s="26">
        <v>0.85751174234152938</v>
      </c>
      <c r="C593" s="14">
        <f t="shared" si="125"/>
        <v>7.0190876118219592</v>
      </c>
      <c r="D593" s="15">
        <f t="shared" si="126"/>
        <v>1.1661647889151825</v>
      </c>
      <c r="E593" s="11">
        <v>3.9695157342216181E-2</v>
      </c>
      <c r="F593" s="7">
        <f t="shared" si="135"/>
        <v>1.0396951573422162</v>
      </c>
      <c r="G593" s="7">
        <f t="shared" si="127"/>
        <v>6.7511015726618631</v>
      </c>
      <c r="H593" s="7">
        <f t="shared" si="128"/>
        <v>1.1216410701539306</v>
      </c>
      <c r="I593">
        <v>2.59</v>
      </c>
      <c r="J593">
        <v>1.53</v>
      </c>
      <c r="K593" s="7">
        <f t="shared" si="129"/>
        <v>2.6928104575163396</v>
      </c>
      <c r="L593" s="7">
        <f t="shared" si="130"/>
        <v>1.5907335907335909</v>
      </c>
      <c r="M593" s="16">
        <f t="shared" si="131"/>
        <v>0.37135922330097093</v>
      </c>
      <c r="N593" s="16">
        <f t="shared" si="132"/>
        <v>0.62864077669902907</v>
      </c>
      <c r="O593" s="13">
        <f t="shared" si="133"/>
        <v>0.38364109503077731</v>
      </c>
      <c r="P593" s="13">
        <f t="shared" si="134"/>
        <v>1.3640727329911586</v>
      </c>
      <c r="Q593" t="s">
        <v>292</v>
      </c>
      <c r="R593" t="s">
        <v>77</v>
      </c>
      <c r="S593" t="s">
        <v>406</v>
      </c>
      <c r="T593" s="8" t="s">
        <v>432</v>
      </c>
      <c r="U593" s="8" t="s">
        <v>421</v>
      </c>
      <c r="V593" s="36">
        <v>44259</v>
      </c>
      <c r="Y593" s="13"/>
    </row>
    <row r="594" spans="1:25" x14ac:dyDescent="0.25">
      <c r="A594" s="26">
        <v>0.22534407205434048</v>
      </c>
      <c r="B594" s="26">
        <v>0.77458654053467557</v>
      </c>
      <c r="C594" s="14">
        <f t="shared" si="125"/>
        <v>4.437658336798207</v>
      </c>
      <c r="D594" s="15">
        <f t="shared" si="126"/>
        <v>1.2910113301345616</v>
      </c>
      <c r="E594" s="11">
        <v>3.7994516255385857E-2</v>
      </c>
      <c r="F594" s="7">
        <f t="shared" si="135"/>
        <v>1.0379945162553859</v>
      </c>
      <c r="G594" s="7">
        <f t="shared" si="127"/>
        <v>4.2752232957908767</v>
      </c>
      <c r="H594" s="7">
        <f t="shared" si="128"/>
        <v>1.2437554437107681</v>
      </c>
      <c r="I594">
        <v>2.76</v>
      </c>
      <c r="J594">
        <v>1.48</v>
      </c>
      <c r="K594" s="7">
        <f t="shared" si="129"/>
        <v>2.8648648648648649</v>
      </c>
      <c r="L594" s="7">
        <f t="shared" si="130"/>
        <v>1.536231884057971</v>
      </c>
      <c r="M594" s="16">
        <f t="shared" si="131"/>
        <v>0.34905660377358488</v>
      </c>
      <c r="N594" s="16">
        <f t="shared" si="132"/>
        <v>0.65094339622641517</v>
      </c>
      <c r="O594" s="13">
        <f t="shared" si="133"/>
        <v>0.64558031453405651</v>
      </c>
      <c r="P594" s="13">
        <f t="shared" si="134"/>
        <v>1.1899445405315308</v>
      </c>
      <c r="Q594" t="s">
        <v>294</v>
      </c>
      <c r="R594" t="s">
        <v>287</v>
      </c>
      <c r="S594" t="s">
        <v>406</v>
      </c>
      <c r="T594" s="8" t="s">
        <v>432</v>
      </c>
      <c r="U594" s="8" t="s">
        <v>421</v>
      </c>
      <c r="V594" s="36">
        <v>44259</v>
      </c>
      <c r="Y594" s="13"/>
    </row>
    <row r="595" spans="1:25" x14ac:dyDescent="0.25">
      <c r="A595" s="26">
        <v>0.1535227945466825</v>
      </c>
      <c r="B595" s="26">
        <v>0.84646341515687018</v>
      </c>
      <c r="C595" s="14">
        <f t="shared" si="125"/>
        <v>6.5136907060138531</v>
      </c>
      <c r="D595" s="15">
        <f t="shared" si="126"/>
        <v>1.1813859667102988</v>
      </c>
      <c r="E595" s="11">
        <v>3.5731402098088338E-2</v>
      </c>
      <c r="F595" s="7">
        <f t="shared" si="135"/>
        <v>1.0357314020980883</v>
      </c>
      <c r="G595" s="7">
        <f t="shared" si="127"/>
        <v>6.2889767490094677</v>
      </c>
      <c r="H595" s="7">
        <f t="shared" si="128"/>
        <v>1.1406296693497533</v>
      </c>
      <c r="I595">
        <v>2.11</v>
      </c>
      <c r="J595">
        <v>1.78</v>
      </c>
      <c r="K595" s="7">
        <f t="shared" si="129"/>
        <v>2.1853932584269664</v>
      </c>
      <c r="L595" s="7">
        <f t="shared" si="130"/>
        <v>1.8436018957345972</v>
      </c>
      <c r="M595" s="16">
        <f t="shared" si="131"/>
        <v>0.45758354755784059</v>
      </c>
      <c r="N595" s="16">
        <f t="shared" si="132"/>
        <v>0.54241645244215941</v>
      </c>
      <c r="O595" s="13">
        <f t="shared" si="133"/>
        <v>0.33550768021718813</v>
      </c>
      <c r="P595" s="13">
        <f t="shared" si="134"/>
        <v>1.5605415568531871</v>
      </c>
      <c r="Q595" t="s">
        <v>296</v>
      </c>
      <c r="R595" t="s">
        <v>397</v>
      </c>
      <c r="S595" t="s">
        <v>411</v>
      </c>
      <c r="T595" s="8" t="s">
        <v>432</v>
      </c>
      <c r="U595" s="8" t="s">
        <v>421</v>
      </c>
      <c r="V595" s="36">
        <v>44259</v>
      </c>
      <c r="Y595" s="13"/>
    </row>
    <row r="596" spans="1:25" x14ac:dyDescent="0.25">
      <c r="A596" s="26">
        <v>0.46212713829692248</v>
      </c>
      <c r="B596" s="26">
        <v>0.53687650254793162</v>
      </c>
      <c r="C596" s="14">
        <f t="shared" si="125"/>
        <v>2.1639066766026787</v>
      </c>
      <c r="D596" s="15">
        <f t="shared" si="126"/>
        <v>1.8626257533234496</v>
      </c>
      <c r="E596" s="11">
        <v>3.0927835051546504E-2</v>
      </c>
      <c r="F596" s="7">
        <f t="shared" si="135"/>
        <v>1.0309278350515465</v>
      </c>
      <c r="G596" s="7">
        <f t="shared" si="127"/>
        <v>2.098989476304598</v>
      </c>
      <c r="H596" s="7">
        <f t="shared" si="128"/>
        <v>1.806746980723746</v>
      </c>
      <c r="I596">
        <v>1.94</v>
      </c>
      <c r="J596">
        <v>1.94</v>
      </c>
      <c r="K596" s="7">
        <f t="shared" si="129"/>
        <v>2</v>
      </c>
      <c r="L596" s="7">
        <f t="shared" si="130"/>
        <v>2</v>
      </c>
      <c r="M596" s="16">
        <f t="shared" si="131"/>
        <v>0.5</v>
      </c>
      <c r="N596" s="16">
        <f t="shared" si="132"/>
        <v>0.5</v>
      </c>
      <c r="O596" s="13">
        <f t="shared" si="133"/>
        <v>0.92425427659384507</v>
      </c>
      <c r="P596" s="13">
        <f t="shared" si="134"/>
        <v>1.0737530050958632</v>
      </c>
      <c r="Q596" t="s">
        <v>302</v>
      </c>
      <c r="R596" t="s">
        <v>79</v>
      </c>
      <c r="S596" t="s">
        <v>411</v>
      </c>
      <c r="T596" s="8" t="s">
        <v>432</v>
      </c>
      <c r="U596" s="8" t="s">
        <v>421</v>
      </c>
      <c r="V596" s="36">
        <v>44259</v>
      </c>
      <c r="Y596" s="13"/>
    </row>
    <row r="597" spans="1:25" x14ac:dyDescent="0.25">
      <c r="A597" s="26">
        <v>0.10633040653713181</v>
      </c>
      <c r="B597" s="26">
        <v>0.89365917694724606</v>
      </c>
      <c r="C597" s="14">
        <f t="shared" si="125"/>
        <v>9.4046475751109675</v>
      </c>
      <c r="D597" s="15">
        <f t="shared" si="126"/>
        <v>1.1189948313584335</v>
      </c>
      <c r="E597" s="11">
        <v>3.5245155416829377E-2</v>
      </c>
      <c r="F597" s="7">
        <f t="shared" si="135"/>
        <v>1.0352451554168294</v>
      </c>
      <c r="G597" s="7">
        <f t="shared" si="127"/>
        <v>9.084464221737214</v>
      </c>
      <c r="H597" s="7">
        <f t="shared" si="128"/>
        <v>1.0808983992858032</v>
      </c>
      <c r="I597">
        <v>2.33</v>
      </c>
      <c r="J597">
        <v>1.65</v>
      </c>
      <c r="K597" s="7">
        <f t="shared" si="129"/>
        <v>2.4121212121212126</v>
      </c>
      <c r="L597" s="7">
        <f t="shared" si="130"/>
        <v>1.7081545064377683</v>
      </c>
      <c r="M597" s="16">
        <f t="shared" si="131"/>
        <v>0.41457286432160795</v>
      </c>
      <c r="N597" s="16">
        <f t="shared" si="132"/>
        <v>0.58542713567839189</v>
      </c>
      <c r="O597" s="13">
        <f t="shared" si="133"/>
        <v>0.25648182910168765</v>
      </c>
      <c r="P597" s="13">
        <f t="shared" si="134"/>
        <v>1.5265079503219054</v>
      </c>
      <c r="Q597" t="s">
        <v>298</v>
      </c>
      <c r="R597" t="s">
        <v>401</v>
      </c>
      <c r="S597" t="s">
        <v>411</v>
      </c>
      <c r="T597" s="8" t="s">
        <v>431</v>
      </c>
      <c r="U597" s="8" t="s">
        <v>33</v>
      </c>
      <c r="V597" s="36">
        <v>44259</v>
      </c>
      <c r="Y597" s="13"/>
    </row>
    <row r="598" spans="1:25" x14ac:dyDescent="0.25">
      <c r="A598" s="26">
        <v>0.4088267921106884</v>
      </c>
      <c r="B598" s="26">
        <v>0.59069116060041871</v>
      </c>
      <c r="C598" s="14">
        <f t="shared" si="125"/>
        <v>2.4460236444808481</v>
      </c>
      <c r="D598" s="15">
        <f t="shared" si="126"/>
        <v>1.6929320543472022</v>
      </c>
      <c r="E598" s="11">
        <v>3.3225814910969431E-2</v>
      </c>
      <c r="F598" s="7">
        <f t="shared" si="135"/>
        <v>1.0332258149109694</v>
      </c>
      <c r="G598" s="7">
        <f t="shared" si="127"/>
        <v>2.3673659805834566</v>
      </c>
      <c r="H598" s="7">
        <f t="shared" si="128"/>
        <v>1.6384918281325347</v>
      </c>
      <c r="I598">
        <v>1.71</v>
      </c>
      <c r="J598">
        <v>2.23</v>
      </c>
      <c r="K598" s="7">
        <f t="shared" si="129"/>
        <v>1.7668161434977576</v>
      </c>
      <c r="L598" s="7">
        <f t="shared" si="130"/>
        <v>2.3040935672514617</v>
      </c>
      <c r="M598" s="16">
        <f t="shared" si="131"/>
        <v>0.56598984771573613</v>
      </c>
      <c r="N598" s="16">
        <f t="shared" si="132"/>
        <v>0.43401015228426398</v>
      </c>
      <c r="O598" s="13">
        <f t="shared" si="133"/>
        <v>0.72232177619556592</v>
      </c>
      <c r="P598" s="13">
        <f t="shared" si="134"/>
        <v>1.3610077033717249</v>
      </c>
      <c r="Q598" t="s">
        <v>300</v>
      </c>
      <c r="R598" t="s">
        <v>81</v>
      </c>
      <c r="S598" t="s">
        <v>411</v>
      </c>
      <c r="T598" s="8" t="s">
        <v>432</v>
      </c>
      <c r="U598" s="8" t="s">
        <v>421</v>
      </c>
      <c r="V598" s="36">
        <v>44259</v>
      </c>
      <c r="Y598" s="13"/>
    </row>
    <row r="599" spans="1:25" x14ac:dyDescent="0.25">
      <c r="A599" s="26">
        <v>0.69720667560845917</v>
      </c>
      <c r="B599" s="26">
        <v>0.29738674264072107</v>
      </c>
      <c r="C599" s="14">
        <f t="shared" si="125"/>
        <v>1.4342949300181185</v>
      </c>
      <c r="D599" s="15">
        <f t="shared" si="126"/>
        <v>3.3626246789626402</v>
      </c>
      <c r="E599" s="11">
        <v>4.4196211753278369E-2</v>
      </c>
      <c r="F599" s="7">
        <f t="shared" si="135"/>
        <v>1.0441962117532784</v>
      </c>
      <c r="G599" s="7">
        <f t="shared" si="127"/>
        <v>1.3735875632127004</v>
      </c>
      <c r="H599" s="7">
        <f t="shared" si="128"/>
        <v>3.220299634411198</v>
      </c>
      <c r="I599">
        <v>1.74</v>
      </c>
      <c r="J599">
        <v>2.13</v>
      </c>
      <c r="K599" s="7">
        <f t="shared" si="129"/>
        <v>1.8169014084507042</v>
      </c>
      <c r="L599" s="7">
        <f t="shared" si="130"/>
        <v>2.2241379310344827</v>
      </c>
      <c r="M599" s="16">
        <f t="shared" si="131"/>
        <v>0.55038759689922478</v>
      </c>
      <c r="N599" s="16">
        <f t="shared" si="132"/>
        <v>0.44961240310077522</v>
      </c>
      <c r="O599" s="13">
        <f t="shared" si="133"/>
        <v>1.2667557908942428</v>
      </c>
      <c r="P599" s="13">
        <f t="shared" si="134"/>
        <v>0.66142913449401752</v>
      </c>
      <c r="Q599" t="s">
        <v>310</v>
      </c>
      <c r="R599" t="s">
        <v>87</v>
      </c>
      <c r="S599" t="s">
        <v>407</v>
      </c>
      <c r="T599" s="8" t="s">
        <v>432</v>
      </c>
      <c r="U599" s="8" t="s">
        <v>425</v>
      </c>
      <c r="V599" s="36">
        <v>44290</v>
      </c>
      <c r="Y599" s="13"/>
    </row>
    <row r="600" spans="1:25" x14ac:dyDescent="0.25">
      <c r="A600" s="26">
        <v>0.34382822472422575</v>
      </c>
      <c r="B600" s="26">
        <v>0.65596099576178246</v>
      </c>
      <c r="C600" s="14">
        <f t="shared" si="125"/>
        <v>2.9084290587314925</v>
      </c>
      <c r="D600" s="15">
        <f t="shared" si="126"/>
        <v>1.5244808859994445</v>
      </c>
      <c r="E600" s="11">
        <v>4.0540540540540349E-2</v>
      </c>
      <c r="F600" s="7">
        <f t="shared" si="135"/>
        <v>1.0405405405405403</v>
      </c>
      <c r="G600" s="7">
        <f t="shared" si="127"/>
        <v>2.7951136408588373</v>
      </c>
      <c r="H600" s="7">
        <f t="shared" si="128"/>
        <v>1.4650855268046612</v>
      </c>
      <c r="I600">
        <v>2</v>
      </c>
      <c r="J600">
        <v>1.85</v>
      </c>
      <c r="K600" s="7">
        <f t="shared" si="129"/>
        <v>2.0810810810810807</v>
      </c>
      <c r="L600" s="7">
        <f t="shared" si="130"/>
        <v>1.9249999999999998</v>
      </c>
      <c r="M600" s="16">
        <f t="shared" si="131"/>
        <v>0.48051948051948062</v>
      </c>
      <c r="N600" s="16">
        <f t="shared" si="132"/>
        <v>0.51948051948051954</v>
      </c>
      <c r="O600" s="13">
        <f t="shared" si="133"/>
        <v>0.71553441361528058</v>
      </c>
      <c r="P600" s="13">
        <f t="shared" si="134"/>
        <v>1.2627249168414312</v>
      </c>
      <c r="Q600" t="s">
        <v>304</v>
      </c>
      <c r="R600" t="s">
        <v>308</v>
      </c>
      <c r="S600" t="s">
        <v>407</v>
      </c>
      <c r="T600" s="8" t="s">
        <v>432</v>
      </c>
      <c r="U600" s="8" t="s">
        <v>421</v>
      </c>
      <c r="V600" s="36">
        <v>44290</v>
      </c>
      <c r="Y600" s="13"/>
    </row>
    <row r="601" spans="1:25" x14ac:dyDescent="0.25">
      <c r="A601" s="26">
        <v>0.22405658181768404</v>
      </c>
      <c r="B601" s="26">
        <v>0.77568622883737037</v>
      </c>
      <c r="C601" s="14">
        <f t="shared" si="125"/>
        <v>4.4631583320935651</v>
      </c>
      <c r="D601" s="15">
        <f t="shared" si="126"/>
        <v>1.2891810668069228</v>
      </c>
      <c r="E601" s="11">
        <v>4.0291065894084488E-2</v>
      </c>
      <c r="F601" s="7">
        <f t="shared" si="135"/>
        <v>1.0402910658940845</v>
      </c>
      <c r="G601" s="7">
        <f t="shared" si="127"/>
        <v>4.2902976661225836</v>
      </c>
      <c r="H601" s="7">
        <f t="shared" si="128"/>
        <v>1.2392503493230793</v>
      </c>
      <c r="I601">
        <v>2.0499999999999998</v>
      </c>
      <c r="J601">
        <v>1.81</v>
      </c>
      <c r="K601" s="7">
        <f t="shared" si="129"/>
        <v>2.132596685082873</v>
      </c>
      <c r="L601" s="7">
        <f t="shared" si="130"/>
        <v>1.882926829268293</v>
      </c>
      <c r="M601" s="16">
        <f t="shared" si="131"/>
        <v>0.4689119170984456</v>
      </c>
      <c r="N601" s="16">
        <f t="shared" si="132"/>
        <v>0.53108808290155429</v>
      </c>
      <c r="O601" s="13">
        <f t="shared" si="133"/>
        <v>0.4778223236553924</v>
      </c>
      <c r="P601" s="13">
        <f t="shared" si="134"/>
        <v>1.4605604113718293</v>
      </c>
      <c r="Q601" t="s">
        <v>89</v>
      </c>
      <c r="R601" t="s">
        <v>85</v>
      </c>
      <c r="S601" t="s">
        <v>407</v>
      </c>
      <c r="T601" s="8" t="s">
        <v>430</v>
      </c>
      <c r="U601" s="8" t="s">
        <v>424</v>
      </c>
      <c r="V601" s="36">
        <v>44290</v>
      </c>
      <c r="Y601" s="13"/>
    </row>
    <row r="602" spans="1:25" x14ac:dyDescent="0.25">
      <c r="A602" s="26">
        <v>0.5237336130709167</v>
      </c>
      <c r="B602" s="26">
        <v>0.47479225893335592</v>
      </c>
      <c r="C602" s="14">
        <f t="shared" si="125"/>
        <v>1.9093676156023118</v>
      </c>
      <c r="D602" s="15">
        <f t="shared" si="126"/>
        <v>2.1061842967839217</v>
      </c>
      <c r="E602" s="11">
        <v>2.9539874871307603E-2</v>
      </c>
      <c r="F602" s="7">
        <f t="shared" si="135"/>
        <v>1.0295398748713076</v>
      </c>
      <c r="G602" s="7">
        <f t="shared" si="127"/>
        <v>1.8545834524777223</v>
      </c>
      <c r="H602" s="7">
        <f t="shared" si="128"/>
        <v>2.0457530088838904</v>
      </c>
      <c r="I602">
        <v>1.83</v>
      </c>
      <c r="J602">
        <v>2.0699999999999998</v>
      </c>
      <c r="K602" s="7">
        <f t="shared" si="129"/>
        <v>1.8840579710144929</v>
      </c>
      <c r="L602" s="7">
        <f t="shared" si="130"/>
        <v>2.1311475409836067</v>
      </c>
      <c r="M602" s="16">
        <f t="shared" si="131"/>
        <v>0.53076923076923077</v>
      </c>
      <c r="N602" s="16">
        <f t="shared" si="132"/>
        <v>0.46923076923076917</v>
      </c>
      <c r="O602" s="13">
        <f t="shared" si="133"/>
        <v>0.98674448839448081</v>
      </c>
      <c r="P602" s="13">
        <f t="shared" si="134"/>
        <v>1.0118523551038734</v>
      </c>
      <c r="Q602" t="s">
        <v>59</v>
      </c>
      <c r="R602" t="s">
        <v>97</v>
      </c>
      <c r="S602" t="s">
        <v>27</v>
      </c>
      <c r="T602" s="8" t="s">
        <v>430</v>
      </c>
      <c r="U602" s="8" t="s">
        <v>32</v>
      </c>
      <c r="V602" s="36">
        <v>44290</v>
      </c>
      <c r="Y602" s="13"/>
    </row>
    <row r="603" spans="1:25" x14ac:dyDescent="0.25">
      <c r="A603" s="26">
        <v>0.4817925032690703</v>
      </c>
      <c r="B603" s="26">
        <v>0.51523979693458566</v>
      </c>
      <c r="C603" s="14">
        <f t="shared" si="125"/>
        <v>2.0755823164843279</v>
      </c>
      <c r="D603" s="15">
        <f t="shared" si="126"/>
        <v>1.940843867165329</v>
      </c>
      <c r="E603" s="11">
        <v>2.908747243515708E-2</v>
      </c>
      <c r="F603" s="7">
        <f t="shared" si="135"/>
        <v>1.0290874724351571</v>
      </c>
      <c r="G603" s="7">
        <f t="shared" si="127"/>
        <v>2.0169153469265564</v>
      </c>
      <c r="H603" s="7">
        <f t="shared" si="128"/>
        <v>1.8859853211240232</v>
      </c>
      <c r="I603">
        <v>2.14</v>
      </c>
      <c r="J603">
        <v>1.78</v>
      </c>
      <c r="K603" s="7">
        <f t="shared" si="129"/>
        <v>2.2022471910112364</v>
      </c>
      <c r="L603" s="7">
        <f t="shared" si="130"/>
        <v>1.8317757009345796</v>
      </c>
      <c r="M603" s="16">
        <f t="shared" si="131"/>
        <v>0.45408163265306112</v>
      </c>
      <c r="N603" s="16">
        <f t="shared" si="132"/>
        <v>0.54591836734693866</v>
      </c>
      <c r="O603" s="13">
        <f t="shared" si="133"/>
        <v>1.0610261869745818</v>
      </c>
      <c r="P603" s="13">
        <f t="shared" si="134"/>
        <v>0.94380374017924107</v>
      </c>
      <c r="Q603" t="s">
        <v>95</v>
      </c>
      <c r="R603" t="s">
        <v>94</v>
      </c>
      <c r="S603" t="s">
        <v>27</v>
      </c>
      <c r="T603" s="8" t="s">
        <v>430</v>
      </c>
      <c r="U603" s="8" t="s">
        <v>32</v>
      </c>
      <c r="V603" s="36">
        <v>44290</v>
      </c>
      <c r="Y603" s="13"/>
    </row>
    <row r="604" spans="1:25" x14ac:dyDescent="0.25">
      <c r="A604" s="26">
        <v>0.4138148783512598</v>
      </c>
      <c r="B604" s="26">
        <v>0.58555747146931081</v>
      </c>
      <c r="C604" s="14">
        <f t="shared" si="125"/>
        <v>2.4165395018764086</v>
      </c>
      <c r="D604" s="15">
        <f t="shared" si="126"/>
        <v>1.707774298380565</v>
      </c>
      <c r="E604" s="11">
        <v>2.9100529100529293E-2</v>
      </c>
      <c r="F604" s="7">
        <f t="shared" si="135"/>
        <v>1.0291005291005293</v>
      </c>
      <c r="G604" s="7">
        <f t="shared" si="127"/>
        <v>2.3482054799724481</v>
      </c>
      <c r="H604" s="7">
        <f t="shared" si="128"/>
        <v>1.6594824801744306</v>
      </c>
      <c r="I604">
        <v>1.89</v>
      </c>
      <c r="J604">
        <v>2</v>
      </c>
      <c r="K604" s="7">
        <f t="shared" si="129"/>
        <v>1.9450000000000003</v>
      </c>
      <c r="L604" s="7">
        <f t="shared" si="130"/>
        <v>2.0582010582010586</v>
      </c>
      <c r="M604" s="16">
        <f t="shared" si="131"/>
        <v>0.51413881748071977</v>
      </c>
      <c r="N604" s="16">
        <f t="shared" si="132"/>
        <v>0.48586118251928012</v>
      </c>
      <c r="O604" s="13">
        <f t="shared" si="133"/>
        <v>0.80486993839320042</v>
      </c>
      <c r="P604" s="13">
        <f t="shared" si="134"/>
        <v>1.2051950074156716</v>
      </c>
      <c r="Q604" t="s">
        <v>106</v>
      </c>
      <c r="R604" t="s">
        <v>63</v>
      </c>
      <c r="S604" t="s">
        <v>28</v>
      </c>
      <c r="T604" s="8" t="s">
        <v>432</v>
      </c>
      <c r="U604" s="8" t="s">
        <v>421</v>
      </c>
      <c r="V604" s="36">
        <v>44290</v>
      </c>
      <c r="Y604" s="13"/>
    </row>
    <row r="605" spans="1:25" x14ac:dyDescent="0.25">
      <c r="A605" s="26">
        <v>0.49763272933560243</v>
      </c>
      <c r="B605" s="26">
        <v>0.50041101091758855</v>
      </c>
      <c r="C605" s="14">
        <f t="shared" si="125"/>
        <v>2.0095141276883384</v>
      </c>
      <c r="D605" s="15">
        <f t="shared" si="126"/>
        <v>1.9983573066594402</v>
      </c>
      <c r="E605" s="11">
        <v>3.1884980635577431E-2</v>
      </c>
      <c r="F605" s="7">
        <f t="shared" si="135"/>
        <v>1.0318849806355774</v>
      </c>
      <c r="G605" s="7">
        <f t="shared" si="127"/>
        <v>1.9474206577273774</v>
      </c>
      <c r="H605" s="7">
        <f t="shared" si="128"/>
        <v>1.9366085796001948</v>
      </c>
      <c r="I605">
        <v>1.83</v>
      </c>
      <c r="J605">
        <v>2.06</v>
      </c>
      <c r="K605" s="7">
        <f t="shared" si="129"/>
        <v>1.8883495145631068</v>
      </c>
      <c r="L605" s="7">
        <f t="shared" si="130"/>
        <v>2.1256830601092895</v>
      </c>
      <c r="M605" s="16">
        <f t="shared" si="131"/>
        <v>0.5295629820051414</v>
      </c>
      <c r="N605" s="16">
        <f t="shared" si="132"/>
        <v>0.47043701799485865</v>
      </c>
      <c r="O605" s="13">
        <f t="shared" si="133"/>
        <v>0.93970452287159867</v>
      </c>
      <c r="P605" s="13">
        <f t="shared" si="134"/>
        <v>1.0637152089996829</v>
      </c>
      <c r="Q605" t="s">
        <v>35</v>
      </c>
      <c r="R605" t="s">
        <v>101</v>
      </c>
      <c r="S605" t="s">
        <v>28</v>
      </c>
      <c r="T605" s="8" t="s">
        <v>430</v>
      </c>
      <c r="U605" s="8" t="s">
        <v>32</v>
      </c>
      <c r="V605" s="36">
        <v>44290</v>
      </c>
      <c r="Y605" s="13"/>
    </row>
    <row r="606" spans="1:25" x14ac:dyDescent="0.25">
      <c r="A606" s="26">
        <v>0.19913464013010035</v>
      </c>
      <c r="B606" s="26">
        <v>0.80083322796967338</v>
      </c>
      <c r="C606" s="14">
        <f t="shared" si="125"/>
        <v>5.0217280094847956</v>
      </c>
      <c r="D606" s="15">
        <f t="shared" si="126"/>
        <v>1.2486994358803865</v>
      </c>
      <c r="E606" s="11">
        <v>2.8345418589321048E-2</v>
      </c>
      <c r="F606" s="7">
        <f t="shared" si="135"/>
        <v>1.028345418589321</v>
      </c>
      <c r="G606" s="7">
        <f t="shared" si="127"/>
        <v>4.8833085835823296</v>
      </c>
      <c r="H606" s="7">
        <f t="shared" si="128"/>
        <v>1.2142801565580426</v>
      </c>
      <c r="I606">
        <v>1.85</v>
      </c>
      <c r="J606">
        <v>2.0499999999999998</v>
      </c>
      <c r="K606" s="7">
        <f t="shared" si="129"/>
        <v>1.902439024390244</v>
      </c>
      <c r="L606" s="7">
        <f t="shared" si="130"/>
        <v>2.1081081081081079</v>
      </c>
      <c r="M606" s="16">
        <f t="shared" si="131"/>
        <v>0.52564102564102555</v>
      </c>
      <c r="N606" s="16">
        <f t="shared" si="132"/>
        <v>0.47435897435897439</v>
      </c>
      <c r="O606" s="13">
        <f t="shared" si="133"/>
        <v>0.37884151049141052</v>
      </c>
      <c r="P606" s="13">
        <f t="shared" si="134"/>
        <v>1.688243021125257</v>
      </c>
      <c r="Q606" t="s">
        <v>317</v>
      </c>
      <c r="R606" t="s">
        <v>102</v>
      </c>
      <c r="S606" t="s">
        <v>28</v>
      </c>
      <c r="T606" s="8" t="s">
        <v>432</v>
      </c>
      <c r="U606" s="8" t="s">
        <v>421</v>
      </c>
      <c r="V606" s="36">
        <v>44290</v>
      </c>
      <c r="Y606" s="13"/>
    </row>
    <row r="607" spans="1:25" x14ac:dyDescent="0.25">
      <c r="A607" s="26">
        <v>0.36446173916740282</v>
      </c>
      <c r="B607" s="26">
        <v>0.63482124373880422</v>
      </c>
      <c r="C607" s="14">
        <f t="shared" si="125"/>
        <v>2.743772233223869</v>
      </c>
      <c r="D607" s="15">
        <f t="shared" si="126"/>
        <v>1.5752465908520348</v>
      </c>
      <c r="E607" s="11">
        <v>2.9808863239265015E-2</v>
      </c>
      <c r="F607" s="7">
        <f t="shared" si="135"/>
        <v>1.029808863239265</v>
      </c>
      <c r="G607" s="7">
        <f t="shared" si="127"/>
        <v>2.6643509598405766</v>
      </c>
      <c r="H607" s="7">
        <f t="shared" si="128"/>
        <v>1.5296494787363693</v>
      </c>
      <c r="I607">
        <v>2.02</v>
      </c>
      <c r="J607">
        <v>1.87</v>
      </c>
      <c r="K607" s="7">
        <f t="shared" si="129"/>
        <v>2.0802139037433154</v>
      </c>
      <c r="L607" s="7">
        <f t="shared" si="130"/>
        <v>1.9257425742574257</v>
      </c>
      <c r="M607" s="16">
        <f t="shared" si="131"/>
        <v>0.48071979434447304</v>
      </c>
      <c r="N607" s="16">
        <f t="shared" si="132"/>
        <v>0.51928020565552702</v>
      </c>
      <c r="O607" s="13">
        <f t="shared" si="133"/>
        <v>0.75815837719850099</v>
      </c>
      <c r="P607" s="13">
        <f t="shared" si="134"/>
        <v>1.2225022961108656</v>
      </c>
      <c r="Q607" t="s">
        <v>105</v>
      </c>
      <c r="R607" t="s">
        <v>61</v>
      </c>
      <c r="S607" t="s">
        <v>28</v>
      </c>
      <c r="T607" s="8" t="s">
        <v>432</v>
      </c>
      <c r="U607" s="8" t="s">
        <v>421</v>
      </c>
      <c r="V607" s="36">
        <v>44290</v>
      </c>
      <c r="Y607" s="13"/>
    </row>
    <row r="608" spans="1:25" x14ac:dyDescent="0.25">
      <c r="A608" s="26">
        <v>0.54313840489600418</v>
      </c>
      <c r="B608" s="26">
        <v>0.44894518256212274</v>
      </c>
      <c r="C608" s="14">
        <f t="shared" ref="C608:C658" si="136">(100%/A608)</f>
        <v>1.8411513363549978</v>
      </c>
      <c r="D608" s="15">
        <f t="shared" ref="D608:D658" si="137">(100%/B608)</f>
        <v>2.2274434359513928</v>
      </c>
      <c r="E608" s="11">
        <v>2.861071447458885E-2</v>
      </c>
      <c r="F608" s="7">
        <f t="shared" si="135"/>
        <v>1.0286107144745888</v>
      </c>
      <c r="G608" s="7">
        <f t="shared" ref="G608:G658" si="138">C608/F608</f>
        <v>1.7899398775905735</v>
      </c>
      <c r="H608" s="7">
        <f t="shared" ref="H608:H658" si="139">D608/F608</f>
        <v>2.1654872971930534</v>
      </c>
      <c r="I608">
        <v>1.91</v>
      </c>
      <c r="J608">
        <v>1.98</v>
      </c>
      <c r="K608" s="7">
        <f t="shared" ref="K608:K658" si="140">(I608*F608)</f>
        <v>1.9646464646464645</v>
      </c>
      <c r="L608" s="7">
        <f t="shared" ref="L608:L658" si="141">(J608*F608)</f>
        <v>2.0366492146596857</v>
      </c>
      <c r="M608" s="16">
        <f t="shared" ref="M608:M658" si="142">(1/K608)</f>
        <v>0.50899742930591263</v>
      </c>
      <c r="N608" s="16">
        <f t="shared" ref="N608:N658" si="143">(1/L608)</f>
        <v>0.49100257069408743</v>
      </c>
      <c r="O608" s="13">
        <f t="shared" ref="O608:O658" si="144">(I608/G608)</f>
        <v>1.0670749469926546</v>
      </c>
      <c r="P608" s="13">
        <f t="shared" ref="P608:P658" si="145">(J608/H608)</f>
        <v>0.91434385349039649</v>
      </c>
      <c r="Q608" t="s">
        <v>26</v>
      </c>
      <c r="R608" t="s">
        <v>62</v>
      </c>
      <c r="S608" t="s">
        <v>28</v>
      </c>
      <c r="T608" s="8" t="s">
        <v>430</v>
      </c>
      <c r="U608" s="8" t="s">
        <v>32</v>
      </c>
      <c r="V608" s="36">
        <v>44290</v>
      </c>
      <c r="Y608" s="13"/>
    </row>
    <row r="609" spans="1:25" x14ac:dyDescent="0.25">
      <c r="A609" s="26">
        <v>0.36348988866708726</v>
      </c>
      <c r="B609" s="26">
        <v>0.63572347774922877</v>
      </c>
      <c r="C609" s="14">
        <f t="shared" si="136"/>
        <v>2.7511081633301746</v>
      </c>
      <c r="D609" s="15">
        <f t="shared" si="137"/>
        <v>1.5730109631006359</v>
      </c>
      <c r="E609" s="11">
        <v>3.0144167758846541E-2</v>
      </c>
      <c r="F609" s="7">
        <f t="shared" si="135"/>
        <v>1.0301441677588465</v>
      </c>
      <c r="G609" s="7">
        <f t="shared" si="138"/>
        <v>2.6706049982454498</v>
      </c>
      <c r="H609" s="7">
        <f t="shared" si="139"/>
        <v>1.5269813802109229</v>
      </c>
      <c r="I609">
        <v>2.1800000000000002</v>
      </c>
      <c r="J609">
        <v>1.75</v>
      </c>
      <c r="K609" s="7">
        <f t="shared" si="140"/>
        <v>2.2457142857142856</v>
      </c>
      <c r="L609" s="7">
        <f t="shared" si="141"/>
        <v>1.8027522935779814</v>
      </c>
      <c r="M609" s="16">
        <f t="shared" si="142"/>
        <v>0.44529262086513999</v>
      </c>
      <c r="N609" s="16">
        <f t="shared" si="143"/>
        <v>0.55470737913486012</v>
      </c>
      <c r="O609" s="13">
        <f t="shared" si="144"/>
        <v>0.81629443569237292</v>
      </c>
      <c r="P609" s="13">
        <f t="shared" si="145"/>
        <v>1.1460519575937929</v>
      </c>
      <c r="Q609" t="s">
        <v>117</v>
      </c>
      <c r="R609" t="s">
        <v>319</v>
      </c>
      <c r="S609" t="s">
        <v>412</v>
      </c>
      <c r="T609" s="8" t="s">
        <v>432</v>
      </c>
      <c r="U609" s="8" t="s">
        <v>421</v>
      </c>
      <c r="V609" s="36">
        <v>44290</v>
      </c>
      <c r="Y609" s="13"/>
    </row>
    <row r="610" spans="1:25" x14ac:dyDescent="0.25">
      <c r="A610" s="26">
        <v>0.56074063459534607</v>
      </c>
      <c r="B610" s="26">
        <v>0.43487319620780923</v>
      </c>
      <c r="C610" s="14">
        <f t="shared" si="136"/>
        <v>1.7833556876462893</v>
      </c>
      <c r="D610" s="15">
        <f t="shared" si="137"/>
        <v>2.2995208918834775</v>
      </c>
      <c r="E610" s="11">
        <v>2.5667999158426325E-2</v>
      </c>
      <c r="F610" s="7">
        <f t="shared" si="135"/>
        <v>1.0256679991584263</v>
      </c>
      <c r="G610" s="7">
        <f t="shared" si="138"/>
        <v>1.738726068386218</v>
      </c>
      <c r="H610" s="7">
        <f t="shared" si="139"/>
        <v>2.2419739075122398</v>
      </c>
      <c r="I610">
        <v>1.94</v>
      </c>
      <c r="J610">
        <v>1.96</v>
      </c>
      <c r="K610" s="7">
        <f t="shared" si="140"/>
        <v>1.989795918367347</v>
      </c>
      <c r="L610" s="7">
        <f t="shared" si="141"/>
        <v>2.0103092783505154</v>
      </c>
      <c r="M610" s="16">
        <f t="shared" si="142"/>
        <v>0.50256410256410255</v>
      </c>
      <c r="N610" s="16">
        <f t="shared" si="143"/>
        <v>0.49743589743589745</v>
      </c>
      <c r="O610" s="13">
        <f t="shared" si="144"/>
        <v>1.1157594259805355</v>
      </c>
      <c r="P610" s="13">
        <f t="shared" si="145"/>
        <v>0.87422962124250303</v>
      </c>
      <c r="Q610" t="s">
        <v>108</v>
      </c>
      <c r="R610" t="s">
        <v>325</v>
      </c>
      <c r="S610" t="s">
        <v>412</v>
      </c>
      <c r="T610" s="8" t="s">
        <v>431</v>
      </c>
      <c r="U610" s="8" t="s">
        <v>29</v>
      </c>
      <c r="V610" s="36">
        <v>44290</v>
      </c>
      <c r="Y610" s="13"/>
    </row>
    <row r="611" spans="1:25" x14ac:dyDescent="0.25">
      <c r="A611" s="26">
        <v>0.39885601032842594</v>
      </c>
      <c r="B611" s="26">
        <v>0.60072509251967354</v>
      </c>
      <c r="C611" s="14">
        <f t="shared" si="136"/>
        <v>2.5071704427283925</v>
      </c>
      <c r="D611" s="15">
        <f t="shared" si="137"/>
        <v>1.6646549519108864</v>
      </c>
      <c r="E611" s="11">
        <v>3.002070393374745E-2</v>
      </c>
      <c r="F611" s="7">
        <f t="shared" si="135"/>
        <v>1.0300207039337475</v>
      </c>
      <c r="G611" s="7">
        <f t="shared" si="138"/>
        <v>2.4340971333423389</v>
      </c>
      <c r="H611" s="7">
        <f t="shared" si="139"/>
        <v>1.6161373703979058</v>
      </c>
      <c r="I611">
        <v>2.2999999999999998</v>
      </c>
      <c r="J611">
        <v>1.68</v>
      </c>
      <c r="K611" s="7">
        <f t="shared" si="140"/>
        <v>2.3690476190476191</v>
      </c>
      <c r="L611" s="7">
        <f t="shared" si="141"/>
        <v>1.7304347826086957</v>
      </c>
      <c r="M611" s="16">
        <f t="shared" si="142"/>
        <v>0.42211055276381909</v>
      </c>
      <c r="N611" s="16">
        <f t="shared" si="143"/>
        <v>0.57788944723618085</v>
      </c>
      <c r="O611" s="13">
        <f t="shared" si="144"/>
        <v>0.94490888161138997</v>
      </c>
      <c r="P611" s="13">
        <f t="shared" si="145"/>
        <v>1.03951559488187</v>
      </c>
      <c r="Q611" t="s">
        <v>118</v>
      </c>
      <c r="R611" t="s">
        <v>114</v>
      </c>
      <c r="S611" t="s">
        <v>412</v>
      </c>
      <c r="T611" s="8" t="s">
        <v>432</v>
      </c>
      <c r="U611" s="8" t="s">
        <v>421</v>
      </c>
      <c r="V611" s="36">
        <v>44290</v>
      </c>
      <c r="Y611" s="13"/>
    </row>
    <row r="612" spans="1:25" x14ac:dyDescent="0.25">
      <c r="A612" s="26">
        <v>0.58423422365247812</v>
      </c>
      <c r="B612" s="26">
        <v>0.41225808768097361</v>
      </c>
      <c r="C612" s="14">
        <f t="shared" si="136"/>
        <v>1.7116422823508421</v>
      </c>
      <c r="D612" s="15">
        <f t="shared" si="137"/>
        <v>2.4256649654229494</v>
      </c>
      <c r="E612" s="11">
        <v>2.3345896147403788E-2</v>
      </c>
      <c r="F612" s="7">
        <f t="shared" si="135"/>
        <v>1.0233458961474038</v>
      </c>
      <c r="G612" s="7">
        <f t="shared" si="138"/>
        <v>1.6725940747841681</v>
      </c>
      <c r="H612" s="7">
        <f t="shared" si="139"/>
        <v>2.37032754472839</v>
      </c>
      <c r="I612">
        <v>1.99</v>
      </c>
      <c r="J612">
        <v>1.92</v>
      </c>
      <c r="K612" s="7">
        <f t="shared" si="140"/>
        <v>2.0364583333333335</v>
      </c>
      <c r="L612" s="7">
        <f t="shared" si="141"/>
        <v>1.9648241206030153</v>
      </c>
      <c r="M612" s="16">
        <f t="shared" si="142"/>
        <v>0.49104859335038359</v>
      </c>
      <c r="N612" s="16">
        <f t="shared" si="143"/>
        <v>0.50895140664961636</v>
      </c>
      <c r="O612" s="13">
        <f t="shared" si="144"/>
        <v>1.1897686533756195</v>
      </c>
      <c r="P612" s="13">
        <f t="shared" si="145"/>
        <v>0.8100146345892496</v>
      </c>
      <c r="Q612" t="s">
        <v>116</v>
      </c>
      <c r="R612" t="s">
        <v>324</v>
      </c>
      <c r="S612" t="s">
        <v>412</v>
      </c>
      <c r="T612" s="8" t="s">
        <v>430</v>
      </c>
      <c r="U612" s="8" t="s">
        <v>32</v>
      </c>
      <c r="V612" s="36">
        <v>44290</v>
      </c>
      <c r="Y612" s="13"/>
    </row>
    <row r="613" spans="1:25" x14ac:dyDescent="0.25">
      <c r="A613" s="26">
        <v>0.43739575878672504</v>
      </c>
      <c r="B613" s="26">
        <v>0.56195999690951315</v>
      </c>
      <c r="C613" s="14">
        <f t="shared" si="136"/>
        <v>2.2862590226614468</v>
      </c>
      <c r="D613" s="15">
        <f t="shared" si="137"/>
        <v>1.779486094205065</v>
      </c>
      <c r="E613" s="11">
        <v>2.8049575994781417E-2</v>
      </c>
      <c r="F613" s="7">
        <f t="shared" si="135"/>
        <v>1.0280495759947814</v>
      </c>
      <c r="G613" s="7">
        <f t="shared" si="138"/>
        <v>2.2238801280076128</v>
      </c>
      <c r="H613" s="7">
        <f t="shared" si="139"/>
        <v>1.7309341258987085</v>
      </c>
      <c r="I613">
        <v>2.19</v>
      </c>
      <c r="J613">
        <v>1.75</v>
      </c>
      <c r="K613" s="7">
        <f t="shared" si="140"/>
        <v>2.2514285714285713</v>
      </c>
      <c r="L613" s="7">
        <f t="shared" si="141"/>
        <v>1.7990867579908674</v>
      </c>
      <c r="M613" s="16">
        <f t="shared" si="142"/>
        <v>0.44416243654822335</v>
      </c>
      <c r="N613" s="16">
        <f t="shared" si="143"/>
        <v>0.55583756345177671</v>
      </c>
      <c r="O613" s="13">
        <f t="shared" si="144"/>
        <v>0.98476530835411247</v>
      </c>
      <c r="P613" s="13">
        <f t="shared" si="145"/>
        <v>1.0110147889604941</v>
      </c>
      <c r="Q613" t="s">
        <v>328</v>
      </c>
      <c r="R613" t="s">
        <v>203</v>
      </c>
      <c r="S613" t="s">
        <v>409</v>
      </c>
      <c r="T613" s="8" t="s">
        <v>432</v>
      </c>
      <c r="U613" s="8" t="s">
        <v>421</v>
      </c>
      <c r="V613" s="36">
        <v>44290</v>
      </c>
      <c r="Y613" s="13"/>
    </row>
    <row r="614" spans="1:25" x14ac:dyDescent="0.25">
      <c r="A614" s="26">
        <v>0.35030247525853758</v>
      </c>
      <c r="B614" s="26">
        <v>0.64947150441621782</v>
      </c>
      <c r="C614" s="14">
        <f t="shared" si="136"/>
        <v>2.8546758034237669</v>
      </c>
      <c r="D614" s="15">
        <f t="shared" si="137"/>
        <v>1.5397134334613454</v>
      </c>
      <c r="E614" s="11">
        <v>2.9760065904644417E-2</v>
      </c>
      <c r="F614" s="7">
        <f t="shared" si="135"/>
        <v>1.0297600659046444</v>
      </c>
      <c r="G614" s="7">
        <f t="shared" si="138"/>
        <v>2.7721756727048197</v>
      </c>
      <c r="H614" s="7">
        <f t="shared" si="139"/>
        <v>1.4952157152343122</v>
      </c>
      <c r="I614">
        <v>2.34</v>
      </c>
      <c r="J614">
        <v>1.66</v>
      </c>
      <c r="K614" s="7">
        <f t="shared" si="140"/>
        <v>2.4096385542168677</v>
      </c>
      <c r="L614" s="7">
        <f t="shared" si="141"/>
        <v>1.7094017094017095</v>
      </c>
      <c r="M614" s="16">
        <f t="shared" si="142"/>
        <v>0.41499999999999998</v>
      </c>
      <c r="N614" s="16">
        <f t="shared" si="143"/>
        <v>0.58499999999999996</v>
      </c>
      <c r="O614" s="13">
        <f t="shared" si="144"/>
        <v>0.84410235002057254</v>
      </c>
      <c r="P614" s="13">
        <f t="shared" si="145"/>
        <v>1.1102076998567827</v>
      </c>
      <c r="Q614" t="s">
        <v>69</v>
      </c>
      <c r="R614" t="s">
        <v>334</v>
      </c>
      <c r="S614" t="s">
        <v>409</v>
      </c>
      <c r="T614" s="8" t="s">
        <v>432</v>
      </c>
      <c r="U614" s="8" t="s">
        <v>421</v>
      </c>
      <c r="V614" s="36">
        <v>44290</v>
      </c>
      <c r="Y614" s="13"/>
    </row>
    <row r="615" spans="1:25" x14ac:dyDescent="0.25">
      <c r="A615" s="26">
        <v>0.62631436223191583</v>
      </c>
      <c r="B615" s="26">
        <v>0.3686958539469099</v>
      </c>
      <c r="C615" s="14">
        <f t="shared" si="136"/>
        <v>1.5966422938736848</v>
      </c>
      <c r="D615" s="15">
        <f t="shared" si="137"/>
        <v>2.7122626666260108</v>
      </c>
      <c r="E615" s="11">
        <v>2.3185220076411994E-2</v>
      </c>
      <c r="F615" s="7">
        <f t="shared" si="135"/>
        <v>1.023185220076412</v>
      </c>
      <c r="G615" s="7">
        <f t="shared" si="138"/>
        <v>1.5604626245035544</v>
      </c>
      <c r="H615" s="7">
        <f t="shared" si="139"/>
        <v>2.6508032108042547</v>
      </c>
      <c r="I615">
        <v>1.93</v>
      </c>
      <c r="J615">
        <v>1.98</v>
      </c>
      <c r="K615" s="7">
        <f t="shared" si="140"/>
        <v>1.9747474747474751</v>
      </c>
      <c r="L615" s="7">
        <f t="shared" si="141"/>
        <v>2.0259067357512959</v>
      </c>
      <c r="M615" s="16">
        <f t="shared" si="142"/>
        <v>0.50639386189258306</v>
      </c>
      <c r="N615" s="16">
        <f t="shared" si="143"/>
        <v>0.49360613810741677</v>
      </c>
      <c r="O615" s="13">
        <f t="shared" si="144"/>
        <v>1.2368127052155511</v>
      </c>
      <c r="P615" s="13">
        <f t="shared" si="145"/>
        <v>0.74694341395462061</v>
      </c>
      <c r="Q615" t="s">
        <v>332</v>
      </c>
      <c r="R615" t="s">
        <v>330</v>
      </c>
      <c r="S615" t="s">
        <v>409</v>
      </c>
      <c r="T615" s="8" t="s">
        <v>430</v>
      </c>
      <c r="U615" s="8" t="s">
        <v>32</v>
      </c>
      <c r="V615" s="36">
        <v>44290</v>
      </c>
      <c r="Y615" s="13"/>
    </row>
    <row r="616" spans="1:25" x14ac:dyDescent="0.25">
      <c r="A616" s="26">
        <v>0.3997320039240973</v>
      </c>
      <c r="B616" s="26">
        <v>0.59931416199434739</v>
      </c>
      <c r="C616" s="14">
        <f t="shared" si="136"/>
        <v>2.5016760984439061</v>
      </c>
      <c r="D616" s="15">
        <f t="shared" si="137"/>
        <v>1.6685739523863141</v>
      </c>
      <c r="E616" s="11">
        <v>2.4955436720142554E-2</v>
      </c>
      <c r="F616" s="7">
        <f t="shared" si="135"/>
        <v>1.0249554367201426</v>
      </c>
      <c r="G616" s="7">
        <f t="shared" si="138"/>
        <v>2.4407657238730982</v>
      </c>
      <c r="H616" s="7">
        <f t="shared" si="139"/>
        <v>1.6279478039803865</v>
      </c>
      <c r="I616">
        <v>2.04</v>
      </c>
      <c r="J616">
        <v>1.87</v>
      </c>
      <c r="K616" s="7">
        <f t="shared" si="140"/>
        <v>2.0909090909090908</v>
      </c>
      <c r="L616" s="7">
        <f t="shared" si="141"/>
        <v>1.9166666666666667</v>
      </c>
      <c r="M616" s="16">
        <f t="shared" si="142"/>
        <v>0.47826086956521741</v>
      </c>
      <c r="N616" s="16">
        <f t="shared" si="143"/>
        <v>0.52173913043478259</v>
      </c>
      <c r="O616" s="13">
        <f t="shared" si="144"/>
        <v>0.83580328093220346</v>
      </c>
      <c r="P616" s="13">
        <f t="shared" si="145"/>
        <v>1.1486854771558326</v>
      </c>
      <c r="Q616" t="s">
        <v>338</v>
      </c>
      <c r="R616" t="s">
        <v>326</v>
      </c>
      <c r="S616" t="s">
        <v>409</v>
      </c>
      <c r="T616" s="8" t="s">
        <v>431</v>
      </c>
      <c r="U616" s="8" t="s">
        <v>29</v>
      </c>
      <c r="V616" s="36">
        <v>44290</v>
      </c>
      <c r="Y616" s="13"/>
    </row>
    <row r="617" spans="1:25" x14ac:dyDescent="0.25">
      <c r="A617" s="26">
        <v>0.19257426896925547</v>
      </c>
      <c r="B617" s="26">
        <v>0.80737475018303195</v>
      </c>
      <c r="C617" s="14">
        <f t="shared" si="136"/>
        <v>5.1928017452822335</v>
      </c>
      <c r="D617" s="15">
        <f t="shared" si="137"/>
        <v>1.2385822070523012</v>
      </c>
      <c r="E617" s="11">
        <v>2.8225806451612989E-2</v>
      </c>
      <c r="F617" s="7">
        <f t="shared" si="135"/>
        <v>1.028225806451613</v>
      </c>
      <c r="G617" s="7">
        <f t="shared" si="138"/>
        <v>5.0502542463921323</v>
      </c>
      <c r="H617" s="7">
        <f t="shared" si="139"/>
        <v>1.2045819111724341</v>
      </c>
      <c r="I617">
        <v>2.48</v>
      </c>
      <c r="J617">
        <v>1.6</v>
      </c>
      <c r="K617" s="7">
        <f t="shared" si="140"/>
        <v>2.5500000000000003</v>
      </c>
      <c r="L617" s="7">
        <f t="shared" si="141"/>
        <v>1.645161290322581</v>
      </c>
      <c r="M617" s="16">
        <f t="shared" si="142"/>
        <v>0.39215686274509798</v>
      </c>
      <c r="N617" s="16">
        <f t="shared" si="143"/>
        <v>0.6078431372549018</v>
      </c>
      <c r="O617" s="13">
        <f t="shared" si="144"/>
        <v>0.49106438587160151</v>
      </c>
      <c r="P617" s="13">
        <f t="shared" si="145"/>
        <v>1.328261685784988</v>
      </c>
      <c r="Q617" t="s">
        <v>335</v>
      </c>
      <c r="R617" t="s">
        <v>206</v>
      </c>
      <c r="S617" t="s">
        <v>409</v>
      </c>
      <c r="T617" s="8" t="s">
        <v>432</v>
      </c>
      <c r="U617" s="8" t="s">
        <v>421</v>
      </c>
      <c r="V617" s="36">
        <v>44290</v>
      </c>
      <c r="Y617" s="13"/>
    </row>
    <row r="618" spans="1:25" x14ac:dyDescent="0.25">
      <c r="A618" s="26">
        <v>0.49799992457298387</v>
      </c>
      <c r="B618" s="26">
        <v>0.50083786924020213</v>
      </c>
      <c r="C618" s="14">
        <f t="shared" si="136"/>
        <v>2.0080324326503911</v>
      </c>
      <c r="D618" s="15">
        <f t="shared" si="137"/>
        <v>1.9966541298425649</v>
      </c>
      <c r="E618" s="11">
        <v>2.8142785952212312E-2</v>
      </c>
      <c r="F618" s="7">
        <f t="shared" si="135"/>
        <v>1.0281427859522123</v>
      </c>
      <c r="G618" s="7">
        <f t="shared" si="138"/>
        <v>1.9530676673383027</v>
      </c>
      <c r="H618" s="7">
        <f t="shared" si="139"/>
        <v>1.9420008165435581</v>
      </c>
      <c r="I618">
        <v>2.13</v>
      </c>
      <c r="J618">
        <v>1.79</v>
      </c>
      <c r="K618" s="7">
        <f t="shared" si="140"/>
        <v>2.1899441340782122</v>
      </c>
      <c r="L618" s="7">
        <f t="shared" si="141"/>
        <v>1.84037558685446</v>
      </c>
      <c r="M618" s="16">
        <f t="shared" si="142"/>
        <v>0.45663265306122452</v>
      </c>
      <c r="N618" s="16">
        <f t="shared" si="143"/>
        <v>0.54336734693877553</v>
      </c>
      <c r="O618" s="13">
        <f t="shared" si="144"/>
        <v>1.090592013589998</v>
      </c>
      <c r="P618" s="13">
        <f t="shared" si="145"/>
        <v>0.92172978752187429</v>
      </c>
      <c r="Q618" t="s">
        <v>329</v>
      </c>
      <c r="R618" t="s">
        <v>327</v>
      </c>
      <c r="S618" t="s">
        <v>409</v>
      </c>
      <c r="T618" s="8" t="s">
        <v>431</v>
      </c>
      <c r="U618" s="8" t="s">
        <v>29</v>
      </c>
      <c r="V618" s="36">
        <v>44290</v>
      </c>
      <c r="Y618" s="13"/>
    </row>
    <row r="619" spans="1:25" x14ac:dyDescent="0.25">
      <c r="A619" s="26">
        <v>0.6271535626468614</v>
      </c>
      <c r="B619" s="26">
        <v>0.36266278463363466</v>
      </c>
      <c r="C619" s="14">
        <f t="shared" si="136"/>
        <v>1.5945058109525267</v>
      </c>
      <c r="D619" s="15">
        <f t="shared" si="137"/>
        <v>2.7573824565710798</v>
      </c>
      <c r="E619" s="11">
        <v>2.4150034051024338E-2</v>
      </c>
      <c r="F619" s="7">
        <f t="shared" si="135"/>
        <v>1.0241500340510243</v>
      </c>
      <c r="G619" s="7">
        <f t="shared" si="138"/>
        <v>1.556906466765871</v>
      </c>
      <c r="H619" s="7">
        <f t="shared" si="139"/>
        <v>2.6923618267767435</v>
      </c>
      <c r="I619">
        <v>1.89</v>
      </c>
      <c r="J619">
        <v>2.02</v>
      </c>
      <c r="K619" s="7">
        <f t="shared" si="140"/>
        <v>1.9356435643564358</v>
      </c>
      <c r="L619" s="7">
        <f t="shared" si="141"/>
        <v>2.0687830687830693</v>
      </c>
      <c r="M619" s="16">
        <f t="shared" si="142"/>
        <v>0.51662404092071612</v>
      </c>
      <c r="N619" s="16">
        <f t="shared" si="143"/>
        <v>0.48337595907928377</v>
      </c>
      <c r="O619" s="13">
        <f t="shared" si="144"/>
        <v>1.2139457574006081</v>
      </c>
      <c r="P619" s="13">
        <f t="shared" si="145"/>
        <v>0.75027062852778403</v>
      </c>
      <c r="Q619" t="s">
        <v>205</v>
      </c>
      <c r="R619" t="s">
        <v>337</v>
      </c>
      <c r="S619" t="s">
        <v>409</v>
      </c>
      <c r="T619" s="8" t="s">
        <v>430</v>
      </c>
      <c r="U619" s="8" t="s">
        <v>32</v>
      </c>
      <c r="V619" s="36">
        <v>44290</v>
      </c>
      <c r="Y619" s="13"/>
    </row>
    <row r="620" spans="1:25" x14ac:dyDescent="0.25">
      <c r="A620" s="26">
        <v>0.25865165125950246</v>
      </c>
      <c r="B620" s="26">
        <v>0.74119186147681804</v>
      </c>
      <c r="C620" s="14">
        <f t="shared" si="136"/>
        <v>3.8662038116923161</v>
      </c>
      <c r="D620" s="15">
        <f t="shared" si="137"/>
        <v>1.3491783328644611</v>
      </c>
      <c r="E620" s="11">
        <v>5.0861706599411471E-2</v>
      </c>
      <c r="F620" s="7">
        <f t="shared" si="135"/>
        <v>1.0508617065994115</v>
      </c>
      <c r="G620" s="7">
        <f t="shared" si="138"/>
        <v>3.679079547206408</v>
      </c>
      <c r="H620" s="7">
        <f t="shared" si="139"/>
        <v>1.2838781015538212</v>
      </c>
      <c r="I620">
        <v>2.44</v>
      </c>
      <c r="J620">
        <v>1.56</v>
      </c>
      <c r="K620" s="7">
        <f t="shared" si="140"/>
        <v>2.5641025641025639</v>
      </c>
      <c r="L620" s="7">
        <f t="shared" si="141"/>
        <v>1.639344262295082</v>
      </c>
      <c r="M620" s="16">
        <f t="shared" si="142"/>
        <v>0.39</v>
      </c>
      <c r="N620" s="16">
        <f t="shared" si="143"/>
        <v>0.61</v>
      </c>
      <c r="O620" s="13">
        <f t="shared" si="144"/>
        <v>0.6632093622038524</v>
      </c>
      <c r="P620" s="13">
        <f t="shared" si="145"/>
        <v>1.215068625371833</v>
      </c>
      <c r="Q620" t="s">
        <v>229</v>
      </c>
      <c r="R620" t="s">
        <v>344</v>
      </c>
      <c r="S620" t="s">
        <v>414</v>
      </c>
      <c r="T620" s="8" t="s">
        <v>432</v>
      </c>
      <c r="U620" s="8" t="s">
        <v>421</v>
      </c>
      <c r="V620" s="36">
        <v>44290</v>
      </c>
      <c r="Y620" s="13"/>
    </row>
    <row r="621" spans="1:25" x14ac:dyDescent="0.25">
      <c r="A621" s="26">
        <v>0.23414695281049402</v>
      </c>
      <c r="B621" s="26">
        <v>0.76562235981039217</v>
      </c>
      <c r="C621" s="14">
        <f t="shared" si="136"/>
        <v>4.2708221823811066</v>
      </c>
      <c r="D621" s="15">
        <f t="shared" si="137"/>
        <v>1.3061269530420347</v>
      </c>
      <c r="E621" s="11">
        <v>5.4852320675105481E-2</v>
      </c>
      <c r="F621" s="7">
        <f t="shared" si="135"/>
        <v>1.0548523206751055</v>
      </c>
      <c r="G621" s="7">
        <f t="shared" si="138"/>
        <v>4.0487394288972887</v>
      </c>
      <c r="H621" s="7">
        <f t="shared" si="139"/>
        <v>1.2382083514838489</v>
      </c>
      <c r="I621">
        <v>2.37</v>
      </c>
      <c r="J621">
        <v>1.58</v>
      </c>
      <c r="K621" s="7">
        <f t="shared" si="140"/>
        <v>2.5</v>
      </c>
      <c r="L621" s="7">
        <f t="shared" si="141"/>
        <v>1.6666666666666667</v>
      </c>
      <c r="M621" s="16">
        <f t="shared" si="142"/>
        <v>0.4</v>
      </c>
      <c r="N621" s="16">
        <f t="shared" si="143"/>
        <v>0.6</v>
      </c>
      <c r="O621" s="13">
        <f t="shared" si="144"/>
        <v>0.58536738202623506</v>
      </c>
      <c r="P621" s="13">
        <f t="shared" si="145"/>
        <v>1.2760372663506538</v>
      </c>
      <c r="Q621" t="s">
        <v>228</v>
      </c>
      <c r="R621" t="s">
        <v>227</v>
      </c>
      <c r="S621" t="s">
        <v>414</v>
      </c>
      <c r="T621" s="8" t="s">
        <v>430</v>
      </c>
      <c r="U621" s="8" t="s">
        <v>424</v>
      </c>
      <c r="V621" s="36">
        <v>44290</v>
      </c>
      <c r="Y621" s="13"/>
    </row>
    <row r="622" spans="1:25" x14ac:dyDescent="0.25">
      <c r="A622" s="26">
        <v>0.61118247581733132</v>
      </c>
      <c r="B622" s="26">
        <v>0.38197916000742949</v>
      </c>
      <c r="C622" s="14">
        <f t="shared" si="136"/>
        <v>1.6361725664053193</v>
      </c>
      <c r="D622" s="15">
        <f t="shared" si="137"/>
        <v>2.6179438689287395</v>
      </c>
      <c r="E622" s="11">
        <v>5.2489177489177585E-2</v>
      </c>
      <c r="F622" s="7">
        <f t="shared" si="135"/>
        <v>1.0524891774891776</v>
      </c>
      <c r="G622" s="7">
        <f t="shared" si="138"/>
        <v>1.5545742430421747</v>
      </c>
      <c r="H622" s="7">
        <f t="shared" si="139"/>
        <v>2.4873831721235526</v>
      </c>
      <c r="I622">
        <v>2.2400000000000002</v>
      </c>
      <c r="J622">
        <v>1.65</v>
      </c>
      <c r="K622" s="7">
        <f t="shared" si="140"/>
        <v>2.3575757575757579</v>
      </c>
      <c r="L622" s="7">
        <f t="shared" si="141"/>
        <v>1.736607142857143</v>
      </c>
      <c r="M622" s="16">
        <f t="shared" si="142"/>
        <v>0.4241645244215938</v>
      </c>
      <c r="N622" s="16">
        <f t="shared" si="143"/>
        <v>0.57583547557840609</v>
      </c>
      <c r="O622" s="13">
        <f t="shared" si="144"/>
        <v>1.4409089884420723</v>
      </c>
      <c r="P622" s="13">
        <f t="shared" si="145"/>
        <v>0.66334773769147359</v>
      </c>
      <c r="Q622" t="s">
        <v>341</v>
      </c>
      <c r="R622" t="s">
        <v>347</v>
      </c>
      <c r="S622" t="s">
        <v>414</v>
      </c>
      <c r="T622" s="8" t="s">
        <v>431</v>
      </c>
      <c r="U622" s="8" t="s">
        <v>29</v>
      </c>
      <c r="V622" s="36">
        <v>44290</v>
      </c>
      <c r="Y622" s="13"/>
    </row>
    <row r="623" spans="1:25" x14ac:dyDescent="0.25">
      <c r="A623" s="26">
        <v>0.54245244251474023</v>
      </c>
      <c r="B623" s="26">
        <v>0.45023853741297798</v>
      </c>
      <c r="C623" s="14">
        <f t="shared" si="136"/>
        <v>1.8434795783463114</v>
      </c>
      <c r="D623" s="15">
        <f t="shared" si="137"/>
        <v>2.221044883776258</v>
      </c>
      <c r="E623" s="11">
        <v>3.8787998420844794E-2</v>
      </c>
      <c r="F623" s="7">
        <f t="shared" si="135"/>
        <v>1.0387879984208448</v>
      </c>
      <c r="G623" s="7">
        <f t="shared" si="138"/>
        <v>1.7746446639244493</v>
      </c>
      <c r="H623" s="7">
        <f t="shared" si="139"/>
        <v>2.1381118064058002</v>
      </c>
      <c r="I623">
        <v>1.49</v>
      </c>
      <c r="J623">
        <v>2.72</v>
      </c>
      <c r="K623" s="7">
        <f t="shared" si="140"/>
        <v>1.5477941176470587</v>
      </c>
      <c r="L623" s="7">
        <f t="shared" si="141"/>
        <v>2.825503355704698</v>
      </c>
      <c r="M623" s="16">
        <f t="shared" si="142"/>
        <v>0.64608076009501192</v>
      </c>
      <c r="N623" s="16">
        <f t="shared" si="143"/>
        <v>0.35391923990498814</v>
      </c>
      <c r="O623" s="13">
        <f t="shared" si="144"/>
        <v>0.8396046996275941</v>
      </c>
      <c r="P623" s="13">
        <f t="shared" si="145"/>
        <v>1.2721504983279444</v>
      </c>
      <c r="Q623" t="s">
        <v>368</v>
      </c>
      <c r="R623" t="s">
        <v>251</v>
      </c>
      <c r="S623" t="s">
        <v>415</v>
      </c>
      <c r="T623" s="8" t="s">
        <v>430</v>
      </c>
      <c r="U623" s="8" t="s">
        <v>32</v>
      </c>
      <c r="V623" s="36">
        <v>44290</v>
      </c>
      <c r="Y623" s="13"/>
    </row>
    <row r="624" spans="1:25" x14ac:dyDescent="0.25">
      <c r="A624" s="26">
        <v>0.42423094121632549</v>
      </c>
      <c r="B624" s="26">
        <v>0.57345437232241592</v>
      </c>
      <c r="C624" s="14">
        <f t="shared" si="136"/>
        <v>2.3572066599689063</v>
      </c>
      <c r="D624" s="15">
        <f t="shared" si="137"/>
        <v>1.7438179012396915</v>
      </c>
      <c r="E624" s="11">
        <v>3.8122873724234729E-2</v>
      </c>
      <c r="F624" s="7">
        <f t="shared" si="135"/>
        <v>1.0381228737242347</v>
      </c>
      <c r="G624" s="7">
        <f t="shared" si="138"/>
        <v>2.27064321539559</v>
      </c>
      <c r="H624" s="7">
        <f t="shared" si="139"/>
        <v>1.679779865541154</v>
      </c>
      <c r="I624">
        <v>1.52</v>
      </c>
      <c r="J624">
        <v>2.63</v>
      </c>
      <c r="K624" s="7">
        <f t="shared" si="140"/>
        <v>1.5779467680608368</v>
      </c>
      <c r="L624" s="7">
        <f t="shared" si="141"/>
        <v>2.7302631578947372</v>
      </c>
      <c r="M624" s="16">
        <f t="shared" si="142"/>
        <v>0.63373493975903605</v>
      </c>
      <c r="N624" s="16">
        <f t="shared" si="143"/>
        <v>0.36626506024096384</v>
      </c>
      <c r="O624" s="13">
        <f t="shared" si="144"/>
        <v>0.66941384260370762</v>
      </c>
      <c r="P624" s="13">
        <f t="shared" si="145"/>
        <v>1.5656813454855438</v>
      </c>
      <c r="Q624" t="s">
        <v>374</v>
      </c>
      <c r="R624" t="s">
        <v>249</v>
      </c>
      <c r="S624" t="s">
        <v>415</v>
      </c>
      <c r="T624" s="8" t="s">
        <v>431</v>
      </c>
      <c r="U624" s="8" t="s">
        <v>29</v>
      </c>
      <c r="V624" s="36">
        <v>44290</v>
      </c>
      <c r="Y624" s="13"/>
    </row>
    <row r="625" spans="1:25" x14ac:dyDescent="0.25">
      <c r="A625" s="26">
        <v>0.55601355028763222</v>
      </c>
      <c r="B625" s="26">
        <v>0.42599642996508702</v>
      </c>
      <c r="C625" s="14">
        <f t="shared" si="136"/>
        <v>1.798517319375919</v>
      </c>
      <c r="D625" s="15">
        <f t="shared" si="137"/>
        <v>2.3474375127555787</v>
      </c>
      <c r="E625" s="11">
        <v>3.5349049661227649E-2</v>
      </c>
      <c r="F625" s="7">
        <f t="shared" si="135"/>
        <v>1.0353490496612276</v>
      </c>
      <c r="G625" s="7">
        <f t="shared" si="138"/>
        <v>1.7371120589374227</v>
      </c>
      <c r="H625" s="7">
        <f t="shared" si="139"/>
        <v>2.2672909329695856</v>
      </c>
      <c r="I625">
        <v>1.57</v>
      </c>
      <c r="J625">
        <v>2.5099999999999998</v>
      </c>
      <c r="K625" s="7">
        <f t="shared" si="140"/>
        <v>1.6254980079681274</v>
      </c>
      <c r="L625" s="7">
        <f t="shared" si="141"/>
        <v>2.5987261146496814</v>
      </c>
      <c r="M625" s="16">
        <f t="shared" si="142"/>
        <v>0.61519607843137258</v>
      </c>
      <c r="N625" s="16">
        <f t="shared" si="143"/>
        <v>0.38480392156862747</v>
      </c>
      <c r="O625" s="13">
        <f t="shared" si="144"/>
        <v>0.90379891839583237</v>
      </c>
      <c r="P625" s="13">
        <f t="shared" si="145"/>
        <v>1.1070480472978057</v>
      </c>
      <c r="Q625" t="s">
        <v>369</v>
      </c>
      <c r="R625" t="s">
        <v>247</v>
      </c>
      <c r="S625" t="s">
        <v>415</v>
      </c>
      <c r="T625" s="8" t="s">
        <v>430</v>
      </c>
      <c r="U625" s="8" t="s">
        <v>427</v>
      </c>
      <c r="V625" s="36">
        <v>44290</v>
      </c>
      <c r="Y625" s="13"/>
    </row>
    <row r="626" spans="1:25" x14ac:dyDescent="0.25">
      <c r="A626" s="26">
        <v>0.38853869715479644</v>
      </c>
      <c r="B626" s="26">
        <v>0.61106156865386374</v>
      </c>
      <c r="C626" s="14">
        <f t="shared" si="136"/>
        <v>2.5737462119547727</v>
      </c>
      <c r="D626" s="15">
        <f t="shared" si="137"/>
        <v>1.6364963062608355</v>
      </c>
      <c r="E626" s="11">
        <v>2.8828352287754377E-2</v>
      </c>
      <c r="F626" s="7">
        <f t="shared" si="135"/>
        <v>1.0288283522877544</v>
      </c>
      <c r="G626" s="7">
        <f t="shared" si="138"/>
        <v>2.5016283875066829</v>
      </c>
      <c r="H626" s="7">
        <f t="shared" si="139"/>
        <v>1.590640754234504</v>
      </c>
      <c r="I626">
        <v>1.9</v>
      </c>
      <c r="J626">
        <v>1.99</v>
      </c>
      <c r="K626" s="7">
        <f t="shared" si="140"/>
        <v>1.9547738693467331</v>
      </c>
      <c r="L626" s="7">
        <f t="shared" si="141"/>
        <v>2.0473684210526311</v>
      </c>
      <c r="M626" s="16">
        <f t="shared" si="142"/>
        <v>0.51156812339331637</v>
      </c>
      <c r="N626" s="16">
        <f t="shared" si="143"/>
        <v>0.48843187660668391</v>
      </c>
      <c r="O626" s="13">
        <f t="shared" si="144"/>
        <v>0.75950529242822007</v>
      </c>
      <c r="P626" s="13">
        <f t="shared" si="145"/>
        <v>1.251068158980805</v>
      </c>
      <c r="Q626" t="s">
        <v>371</v>
      </c>
      <c r="R626" t="s">
        <v>254</v>
      </c>
      <c r="S626" t="s">
        <v>415</v>
      </c>
      <c r="T626" s="8" t="s">
        <v>432</v>
      </c>
      <c r="U626" s="8" t="s">
        <v>421</v>
      </c>
      <c r="V626" s="36">
        <v>44290</v>
      </c>
      <c r="Y626" s="13"/>
    </row>
    <row r="627" spans="1:25" x14ac:dyDescent="0.25">
      <c r="A627" s="26">
        <v>0.38992715960589591</v>
      </c>
      <c r="B627" s="26">
        <v>0.60789605142717784</v>
      </c>
      <c r="C627" s="14">
        <f t="shared" si="136"/>
        <v>2.5645815516177741</v>
      </c>
      <c r="D627" s="15">
        <f t="shared" si="137"/>
        <v>1.6450180876356519</v>
      </c>
      <c r="E627" s="11">
        <v>4.5134831212929605E-2</v>
      </c>
      <c r="F627" s="7">
        <f t="shared" si="135"/>
        <v>1.0451348312129296</v>
      </c>
      <c r="G627" s="7">
        <f t="shared" si="138"/>
        <v>2.4538284200531839</v>
      </c>
      <c r="H627" s="7">
        <f t="shared" si="139"/>
        <v>1.5739769056653952</v>
      </c>
      <c r="I627">
        <v>1.33</v>
      </c>
      <c r="J627">
        <v>3.41</v>
      </c>
      <c r="K627" s="7">
        <f t="shared" si="140"/>
        <v>1.3900293255131964</v>
      </c>
      <c r="L627" s="7">
        <f t="shared" si="141"/>
        <v>3.5639097744360901</v>
      </c>
      <c r="M627" s="16">
        <f t="shared" si="142"/>
        <v>0.71940928270042204</v>
      </c>
      <c r="N627" s="16">
        <f t="shared" si="143"/>
        <v>0.28059071729957807</v>
      </c>
      <c r="O627" s="13">
        <f t="shared" si="144"/>
        <v>0.54201018666626</v>
      </c>
      <c r="P627" s="13">
        <f t="shared" si="145"/>
        <v>2.1664866795224231</v>
      </c>
      <c r="Q627" t="s">
        <v>367</v>
      </c>
      <c r="R627" t="s">
        <v>373</v>
      </c>
      <c r="S627" t="s">
        <v>415</v>
      </c>
      <c r="T627" s="8" t="s">
        <v>431</v>
      </c>
      <c r="U627" s="8" t="s">
        <v>29</v>
      </c>
      <c r="V627" s="36">
        <v>44290</v>
      </c>
      <c r="Y627" s="13"/>
    </row>
    <row r="628" spans="1:25" x14ac:dyDescent="0.25">
      <c r="A628" s="26">
        <v>0.35162946890697749</v>
      </c>
      <c r="B628" s="26">
        <v>0.64813521174870858</v>
      </c>
      <c r="C628" s="14">
        <f t="shared" si="136"/>
        <v>2.8439027113070177</v>
      </c>
      <c r="D628" s="15">
        <f t="shared" si="137"/>
        <v>1.5428879373826005</v>
      </c>
      <c r="E628" s="11">
        <v>4.0465205690119133E-2</v>
      </c>
      <c r="F628" s="7">
        <f t="shared" si="135"/>
        <v>1.0404652056901191</v>
      </c>
      <c r="G628" s="7">
        <f t="shared" si="138"/>
        <v>2.7332991970843614</v>
      </c>
      <c r="H628" s="7">
        <f t="shared" si="139"/>
        <v>1.4828827806492912</v>
      </c>
      <c r="I628">
        <v>2.89</v>
      </c>
      <c r="J628">
        <v>1.44</v>
      </c>
      <c r="K628" s="7">
        <f t="shared" si="140"/>
        <v>3.0069444444444446</v>
      </c>
      <c r="L628" s="7">
        <f t="shared" si="141"/>
        <v>1.4982698961937715</v>
      </c>
      <c r="M628" s="16">
        <f t="shared" si="142"/>
        <v>0.33256351039260967</v>
      </c>
      <c r="N628" s="16">
        <f t="shared" si="143"/>
        <v>0.66743648960739033</v>
      </c>
      <c r="O628" s="13">
        <f t="shared" si="144"/>
        <v>1.0573302780327865</v>
      </c>
      <c r="P628" s="13">
        <f t="shared" si="145"/>
        <v>0.97108147642626563</v>
      </c>
      <c r="Q628" t="s">
        <v>42</v>
      </c>
      <c r="R628" t="s">
        <v>260</v>
      </c>
      <c r="S628" t="s">
        <v>404</v>
      </c>
      <c r="T628" s="8" t="s">
        <v>432</v>
      </c>
      <c r="U628" s="8" t="s">
        <v>421</v>
      </c>
      <c r="V628" s="36">
        <v>44290</v>
      </c>
      <c r="Y628" s="13"/>
    </row>
    <row r="629" spans="1:25" x14ac:dyDescent="0.25">
      <c r="A629" s="26">
        <v>0.67048785885045703</v>
      </c>
      <c r="B629" s="26">
        <v>0.31724809246246327</v>
      </c>
      <c r="C629" s="14">
        <f t="shared" si="136"/>
        <v>1.4914513168284469</v>
      </c>
      <c r="D629" s="15">
        <f t="shared" si="137"/>
        <v>3.1521072112303394</v>
      </c>
      <c r="E629" s="11">
        <v>3.4655686647135031E-2</v>
      </c>
      <c r="F629" s="7">
        <f t="shared" si="135"/>
        <v>1.034655686647135</v>
      </c>
      <c r="G629" s="7">
        <f t="shared" si="138"/>
        <v>1.4414953071601877</v>
      </c>
      <c r="H629" s="7">
        <f t="shared" si="139"/>
        <v>3.0465277018337718</v>
      </c>
      <c r="I629">
        <v>2.19</v>
      </c>
      <c r="J629">
        <v>1.73</v>
      </c>
      <c r="K629" s="7">
        <f t="shared" si="140"/>
        <v>2.2658959537572256</v>
      </c>
      <c r="L629" s="7">
        <f t="shared" si="141"/>
        <v>1.7899543378995435</v>
      </c>
      <c r="M629" s="16">
        <f t="shared" si="142"/>
        <v>0.44132653061224486</v>
      </c>
      <c r="N629" s="16">
        <f t="shared" si="143"/>
        <v>0.55867346938775508</v>
      </c>
      <c r="O629" s="13">
        <f t="shared" si="144"/>
        <v>1.5192557264125965</v>
      </c>
      <c r="P629" s="13">
        <f t="shared" si="145"/>
        <v>0.56785959929354168</v>
      </c>
      <c r="Q629" t="s">
        <v>376</v>
      </c>
      <c r="R629" t="s">
        <v>257</v>
      </c>
      <c r="S629" t="s">
        <v>404</v>
      </c>
      <c r="T629" s="8" t="s">
        <v>430</v>
      </c>
      <c r="U629" s="8" t="s">
        <v>32</v>
      </c>
      <c r="V629" s="36">
        <v>44290</v>
      </c>
      <c r="Y629" s="13"/>
    </row>
    <row r="630" spans="1:25" x14ac:dyDescent="0.25">
      <c r="A630" s="26">
        <v>0.39089019255845597</v>
      </c>
      <c r="B630" s="26">
        <v>0.60845271920122834</v>
      </c>
      <c r="C630" s="14">
        <f t="shared" si="136"/>
        <v>2.5582632131412564</v>
      </c>
      <c r="D630" s="15">
        <f t="shared" si="137"/>
        <v>1.6435130757781666</v>
      </c>
      <c r="E630" s="11">
        <v>3.2911392405063244E-2</v>
      </c>
      <c r="F630" s="7">
        <f t="shared" si="135"/>
        <v>1.0329113924050632</v>
      </c>
      <c r="G630" s="7">
        <f t="shared" si="138"/>
        <v>2.4767499244872457</v>
      </c>
      <c r="H630" s="7">
        <f t="shared" si="139"/>
        <v>1.5911462375793526</v>
      </c>
      <c r="I630">
        <v>2.5</v>
      </c>
      <c r="J630">
        <v>1.58</v>
      </c>
      <c r="K630" s="7">
        <f t="shared" si="140"/>
        <v>2.5822784810126582</v>
      </c>
      <c r="L630" s="7">
        <f t="shared" si="141"/>
        <v>1.6319999999999999</v>
      </c>
      <c r="M630" s="16">
        <f t="shared" si="142"/>
        <v>0.38725490196078433</v>
      </c>
      <c r="N630" s="16">
        <f t="shared" si="143"/>
        <v>0.61274509803921573</v>
      </c>
      <c r="O630" s="13">
        <f t="shared" si="144"/>
        <v>1.0093873326825953</v>
      </c>
      <c r="P630" s="13">
        <f t="shared" si="145"/>
        <v>0.99299483773640473</v>
      </c>
      <c r="Q630" t="s">
        <v>256</v>
      </c>
      <c r="R630" t="s">
        <v>56</v>
      </c>
      <c r="S630" t="s">
        <v>404</v>
      </c>
      <c r="T630" s="8" t="s">
        <v>432</v>
      </c>
      <c r="U630" s="8" t="s">
        <v>421</v>
      </c>
      <c r="V630" s="36">
        <v>44290</v>
      </c>
      <c r="Y630" s="13"/>
    </row>
    <row r="631" spans="1:25" x14ac:dyDescent="0.25">
      <c r="A631" s="26">
        <v>0.27848598248084611</v>
      </c>
      <c r="B631" s="26">
        <v>0.72141256579112978</v>
      </c>
      <c r="C631" s="14">
        <f t="shared" si="136"/>
        <v>3.5908450080383441</v>
      </c>
      <c r="D631" s="15">
        <f t="shared" si="137"/>
        <v>1.3861693674594648</v>
      </c>
      <c r="E631" s="11">
        <v>2.9760065904644417E-2</v>
      </c>
      <c r="F631" s="7">
        <f t="shared" si="135"/>
        <v>1.0297600659046444</v>
      </c>
      <c r="G631" s="7">
        <f t="shared" si="138"/>
        <v>3.4870695873060353</v>
      </c>
      <c r="H631" s="7">
        <f t="shared" si="139"/>
        <v>1.3461090727398861</v>
      </c>
      <c r="I631">
        <v>2.34</v>
      </c>
      <c r="J631">
        <v>1.66</v>
      </c>
      <c r="K631" s="7">
        <f t="shared" si="140"/>
        <v>2.4096385542168677</v>
      </c>
      <c r="L631" s="7">
        <f t="shared" si="141"/>
        <v>1.7094017094017095</v>
      </c>
      <c r="M631" s="16">
        <f t="shared" si="142"/>
        <v>0.41499999999999998</v>
      </c>
      <c r="N631" s="16">
        <f t="shared" si="143"/>
        <v>0.58499999999999996</v>
      </c>
      <c r="O631" s="13">
        <f t="shared" si="144"/>
        <v>0.67105056019481002</v>
      </c>
      <c r="P631" s="13">
        <f t="shared" si="145"/>
        <v>1.2331838731472307</v>
      </c>
      <c r="Q631" t="s">
        <v>379</v>
      </c>
      <c r="R631" t="s">
        <v>383</v>
      </c>
      <c r="S631" t="s">
        <v>405</v>
      </c>
      <c r="T631" s="8" t="s">
        <v>432</v>
      </c>
      <c r="U631" s="8" t="s">
        <v>421</v>
      </c>
      <c r="V631" s="36">
        <v>44290</v>
      </c>
      <c r="Y631" s="13"/>
    </row>
    <row r="632" spans="1:25" x14ac:dyDescent="0.25">
      <c r="A632" s="26">
        <v>0.46099419777042261</v>
      </c>
      <c r="B632" s="26">
        <v>0.53833171430724625</v>
      </c>
      <c r="C632" s="14">
        <f t="shared" si="136"/>
        <v>2.1692246992184594</v>
      </c>
      <c r="D632" s="15">
        <f t="shared" si="137"/>
        <v>1.857590725983612</v>
      </c>
      <c r="E632" s="11">
        <v>2.8676664035780064E-2</v>
      </c>
      <c r="F632" s="7">
        <f t="shared" si="135"/>
        <v>1.0286766640357801</v>
      </c>
      <c r="G632" s="7">
        <f t="shared" si="138"/>
        <v>2.1087527063246454</v>
      </c>
      <c r="H632" s="7">
        <f t="shared" si="139"/>
        <v>1.8058062274843245</v>
      </c>
      <c r="I632">
        <v>2.1</v>
      </c>
      <c r="J632">
        <v>1.81</v>
      </c>
      <c r="K632" s="7">
        <f t="shared" si="140"/>
        <v>2.160220994475138</v>
      </c>
      <c r="L632" s="7">
        <f t="shared" si="141"/>
        <v>1.861904761904762</v>
      </c>
      <c r="M632" s="16">
        <f t="shared" si="142"/>
        <v>0.46291560102301793</v>
      </c>
      <c r="N632" s="16">
        <f t="shared" si="143"/>
        <v>0.53708439897698212</v>
      </c>
      <c r="O632" s="13">
        <f t="shared" si="144"/>
        <v>0.99584934435489103</v>
      </c>
      <c r="P632" s="13">
        <f t="shared" si="145"/>
        <v>1.0023223823530159</v>
      </c>
      <c r="Q632" t="s">
        <v>284</v>
      </c>
      <c r="R632" t="s">
        <v>49</v>
      </c>
      <c r="S632" t="s">
        <v>405</v>
      </c>
      <c r="T632" s="8" t="s">
        <v>432</v>
      </c>
      <c r="U632" s="8" t="s">
        <v>421</v>
      </c>
      <c r="V632" s="36">
        <v>44290</v>
      </c>
      <c r="Y632" s="13"/>
    </row>
    <row r="633" spans="1:25" x14ac:dyDescent="0.25">
      <c r="A633" s="26">
        <v>0.31707305208910608</v>
      </c>
      <c r="B633" s="26">
        <v>0.68277165827841657</v>
      </c>
      <c r="C633" s="14">
        <f t="shared" si="136"/>
        <v>3.1538473339543627</v>
      </c>
      <c r="D633" s="15">
        <f t="shared" si="137"/>
        <v>1.4646184970850473</v>
      </c>
      <c r="E633" s="11">
        <v>2.9836877968201669E-2</v>
      </c>
      <c r="F633" s="7">
        <f t="shared" si="135"/>
        <v>1.0298368779682017</v>
      </c>
      <c r="G633" s="7">
        <f t="shared" si="138"/>
        <v>3.0624727094417996</v>
      </c>
      <c r="H633" s="7">
        <f t="shared" si="139"/>
        <v>1.4221849386231344</v>
      </c>
      <c r="I633">
        <v>2.3199999999999998</v>
      </c>
      <c r="J633">
        <v>1.67</v>
      </c>
      <c r="K633" s="7">
        <f t="shared" si="140"/>
        <v>2.3892215568862278</v>
      </c>
      <c r="L633" s="7">
        <f t="shared" si="141"/>
        <v>1.7198275862068968</v>
      </c>
      <c r="M633" s="16">
        <f t="shared" si="142"/>
        <v>0.41854636591478689</v>
      </c>
      <c r="N633" s="16">
        <f t="shared" si="143"/>
        <v>0.581453634085213</v>
      </c>
      <c r="O633" s="13">
        <f t="shared" si="144"/>
        <v>0.75755777115900202</v>
      </c>
      <c r="P633" s="13">
        <f t="shared" si="145"/>
        <v>1.1742495329874494</v>
      </c>
      <c r="Q633" t="s">
        <v>380</v>
      </c>
      <c r="R633" t="s">
        <v>283</v>
      </c>
      <c r="S633" t="s">
        <v>405</v>
      </c>
      <c r="T633" s="8" t="s">
        <v>432</v>
      </c>
      <c r="U633" s="8" t="s">
        <v>421</v>
      </c>
      <c r="V633" s="36">
        <v>44290</v>
      </c>
      <c r="Y633" s="13"/>
    </row>
    <row r="634" spans="1:25" x14ac:dyDescent="0.25">
      <c r="A634" s="26">
        <v>0.20792941356710795</v>
      </c>
      <c r="B634" s="26">
        <v>0.79203401195086842</v>
      </c>
      <c r="C634" s="14">
        <f t="shared" si="136"/>
        <v>4.8093243896792703</v>
      </c>
      <c r="D634" s="15">
        <f t="shared" si="137"/>
        <v>1.2625720422496605</v>
      </c>
      <c r="E634" s="11">
        <v>3.1650641025640969E-2</v>
      </c>
      <c r="F634" s="7">
        <f t="shared" si="135"/>
        <v>1.031650641025641</v>
      </c>
      <c r="G634" s="7">
        <f t="shared" si="138"/>
        <v>4.6617761851027026</v>
      </c>
      <c r="H634" s="7">
        <f t="shared" si="139"/>
        <v>1.2238368223126808</v>
      </c>
      <c r="I634">
        <v>2.56</v>
      </c>
      <c r="J634">
        <v>1.56</v>
      </c>
      <c r="K634" s="7">
        <f t="shared" si="140"/>
        <v>2.641025641025641</v>
      </c>
      <c r="L634" s="7">
        <f t="shared" si="141"/>
        <v>1.609375</v>
      </c>
      <c r="M634" s="16">
        <f t="shared" si="142"/>
        <v>0.37864077669902912</v>
      </c>
      <c r="N634" s="16">
        <f t="shared" si="143"/>
        <v>0.62135922330097082</v>
      </c>
      <c r="O634" s="13">
        <f t="shared" si="144"/>
        <v>0.54914691275415684</v>
      </c>
      <c r="P634" s="13">
        <f t="shared" si="145"/>
        <v>1.2746797379834289</v>
      </c>
      <c r="Q634" t="s">
        <v>280</v>
      </c>
      <c r="R634" t="s">
        <v>381</v>
      </c>
      <c r="S634" t="s">
        <v>405</v>
      </c>
      <c r="T634" s="8" t="s">
        <v>432</v>
      </c>
      <c r="U634" s="8" t="s">
        <v>421</v>
      </c>
      <c r="V634" s="36">
        <v>44290</v>
      </c>
      <c r="Y634" s="13"/>
    </row>
    <row r="635" spans="1:25" x14ac:dyDescent="0.25">
      <c r="A635" s="26">
        <v>0.16808874392387038</v>
      </c>
      <c r="B635" s="26">
        <v>0.83177481329503355</v>
      </c>
      <c r="C635" s="14">
        <f t="shared" si="136"/>
        <v>5.9492383407476304</v>
      </c>
      <c r="D635" s="15">
        <f t="shared" si="137"/>
        <v>1.2022484740053032</v>
      </c>
      <c r="E635" s="11">
        <v>5.1615525299735676E-2</v>
      </c>
      <c r="F635" s="7">
        <f t="shared" si="135"/>
        <v>1.0516155252997357</v>
      </c>
      <c r="G635" s="7">
        <f t="shared" si="138"/>
        <v>5.6572370772597278</v>
      </c>
      <c r="H635" s="7">
        <f t="shared" si="139"/>
        <v>1.1432395633971204</v>
      </c>
      <c r="I635">
        <v>2.66</v>
      </c>
      <c r="J635">
        <v>1.48</v>
      </c>
      <c r="K635" s="7">
        <f t="shared" si="140"/>
        <v>2.7972972972972969</v>
      </c>
      <c r="L635" s="7">
        <f t="shared" si="141"/>
        <v>1.5563909774436089</v>
      </c>
      <c r="M635" s="16">
        <f t="shared" si="142"/>
        <v>0.35748792270531404</v>
      </c>
      <c r="N635" s="16">
        <f t="shared" si="143"/>
        <v>0.64251207729468607</v>
      </c>
      <c r="O635" s="13">
        <f t="shared" si="144"/>
        <v>0.47019418908434013</v>
      </c>
      <c r="P635" s="13">
        <f t="shared" si="145"/>
        <v>1.2945668146772324</v>
      </c>
      <c r="Q635" t="s">
        <v>386</v>
      </c>
      <c r="R635" t="s">
        <v>390</v>
      </c>
      <c r="S635" t="s">
        <v>406</v>
      </c>
      <c r="T635" s="8" t="s">
        <v>430</v>
      </c>
      <c r="U635" s="8" t="s">
        <v>424</v>
      </c>
      <c r="V635" s="36">
        <v>44290</v>
      </c>
      <c r="Y635" s="13"/>
    </row>
    <row r="636" spans="1:25" x14ac:dyDescent="0.25">
      <c r="A636" s="26">
        <v>0.26543898747605293</v>
      </c>
      <c r="B636" s="26">
        <v>0.73432921913042437</v>
      </c>
      <c r="C636" s="14">
        <f t="shared" si="136"/>
        <v>3.7673440872743567</v>
      </c>
      <c r="D636" s="15">
        <f t="shared" si="137"/>
        <v>1.3617870213365291</v>
      </c>
      <c r="E636" s="11">
        <v>3.7284009420232245E-2</v>
      </c>
      <c r="F636" s="7">
        <f t="shared" si="135"/>
        <v>1.0372840094202322</v>
      </c>
      <c r="G636" s="7">
        <f t="shared" si="138"/>
        <v>3.6319311327088069</v>
      </c>
      <c r="H636" s="7">
        <f t="shared" si="139"/>
        <v>1.3128391153910401</v>
      </c>
      <c r="I636">
        <v>2.21</v>
      </c>
      <c r="J636">
        <v>1.71</v>
      </c>
      <c r="K636" s="7">
        <f t="shared" si="140"/>
        <v>2.2923976608187133</v>
      </c>
      <c r="L636" s="7">
        <f t="shared" si="141"/>
        <v>1.7737556561085972</v>
      </c>
      <c r="M636" s="16">
        <f t="shared" si="142"/>
        <v>0.43622448979591838</v>
      </c>
      <c r="N636" s="16">
        <f t="shared" si="143"/>
        <v>0.56377551020408168</v>
      </c>
      <c r="O636" s="13">
        <f t="shared" si="144"/>
        <v>0.60849171398019142</v>
      </c>
      <c r="P636" s="13">
        <f t="shared" si="145"/>
        <v>1.3025206058783998</v>
      </c>
      <c r="Q636" t="s">
        <v>288</v>
      </c>
      <c r="R636" t="s">
        <v>388</v>
      </c>
      <c r="S636" t="s">
        <v>406</v>
      </c>
      <c r="T636" s="8" t="s">
        <v>432</v>
      </c>
      <c r="U636" s="8" t="s">
        <v>421</v>
      </c>
      <c r="V636" s="36">
        <v>44290</v>
      </c>
      <c r="Y636" s="13"/>
    </row>
    <row r="637" spans="1:25" x14ac:dyDescent="0.25">
      <c r="A637" s="26">
        <v>0.26967034336476059</v>
      </c>
      <c r="B637" s="26">
        <v>0.72985837338851822</v>
      </c>
      <c r="C637" s="14">
        <f t="shared" si="136"/>
        <v>3.7082312705308622</v>
      </c>
      <c r="D637" s="15">
        <f t="shared" si="137"/>
        <v>1.3701288311008799</v>
      </c>
      <c r="E637" s="11">
        <v>3.9432015527633091E-2</v>
      </c>
      <c r="F637" s="7">
        <f t="shared" si="135"/>
        <v>1.0394320155276331</v>
      </c>
      <c r="G637" s="7">
        <f t="shared" si="138"/>
        <v>3.567555371717603</v>
      </c>
      <c r="H637" s="7">
        <f t="shared" si="139"/>
        <v>1.3181514621765615</v>
      </c>
      <c r="I637">
        <v>2.5099999999999998</v>
      </c>
      <c r="J637">
        <v>1.56</v>
      </c>
      <c r="K637" s="7">
        <f t="shared" si="140"/>
        <v>2.608974358974359</v>
      </c>
      <c r="L637" s="7">
        <f t="shared" si="141"/>
        <v>1.6215139442231077</v>
      </c>
      <c r="M637" s="16">
        <f t="shared" si="142"/>
        <v>0.3832923832923833</v>
      </c>
      <c r="N637" s="16">
        <f t="shared" si="143"/>
        <v>0.61670761670761665</v>
      </c>
      <c r="O637" s="13">
        <f t="shared" si="144"/>
        <v>0.70356301121447151</v>
      </c>
      <c r="P637" s="13">
        <f t="shared" si="145"/>
        <v>1.1834755297574777</v>
      </c>
      <c r="Q637" t="s">
        <v>51</v>
      </c>
      <c r="R637" t="s">
        <v>53</v>
      </c>
      <c r="S637" t="s">
        <v>406</v>
      </c>
      <c r="T637" s="8" t="s">
        <v>430</v>
      </c>
      <c r="U637" s="8" t="s">
        <v>424</v>
      </c>
      <c r="V637" s="36">
        <v>44290</v>
      </c>
      <c r="Y637" s="13"/>
    </row>
    <row r="638" spans="1:25" x14ac:dyDescent="0.25">
      <c r="A638" s="26">
        <v>0.12727355347922975</v>
      </c>
      <c r="B638" s="26">
        <v>0.87269925787785674</v>
      </c>
      <c r="C638" s="14">
        <f t="shared" si="136"/>
        <v>7.8570918518684536</v>
      </c>
      <c r="D638" s="15">
        <f t="shared" si="137"/>
        <v>1.1458701161631564</v>
      </c>
      <c r="E638" s="11">
        <v>4.0465205690119133E-2</v>
      </c>
      <c r="F638" s="7">
        <f t="shared" si="135"/>
        <v>1.0404652056901191</v>
      </c>
      <c r="G638" s="7">
        <f t="shared" si="138"/>
        <v>7.5515181179528312</v>
      </c>
      <c r="H638" s="7">
        <f t="shared" si="139"/>
        <v>1.1013055601442476</v>
      </c>
      <c r="I638">
        <v>2.89</v>
      </c>
      <c r="J638">
        <v>1.44</v>
      </c>
      <c r="K638" s="7">
        <f t="shared" si="140"/>
        <v>3.0069444444444446</v>
      </c>
      <c r="L638" s="7">
        <f t="shared" si="141"/>
        <v>1.4982698961937715</v>
      </c>
      <c r="M638" s="16">
        <f t="shared" si="142"/>
        <v>0.33256351039260967</v>
      </c>
      <c r="N638" s="16">
        <f t="shared" si="143"/>
        <v>0.66743648960739033</v>
      </c>
      <c r="O638" s="13">
        <f t="shared" si="144"/>
        <v>0.38270450455907279</v>
      </c>
      <c r="P638" s="13">
        <f t="shared" si="145"/>
        <v>1.3075390265090376</v>
      </c>
      <c r="Q638" t="s">
        <v>52</v>
      </c>
      <c r="R638" t="s">
        <v>290</v>
      </c>
      <c r="S638" t="s">
        <v>406</v>
      </c>
      <c r="T638" s="8" t="s">
        <v>430</v>
      </c>
      <c r="U638" s="8" t="s">
        <v>424</v>
      </c>
      <c r="V638" s="36">
        <v>44290</v>
      </c>
      <c r="Y638" s="13"/>
    </row>
    <row r="639" spans="1:25" x14ac:dyDescent="0.25">
      <c r="A639" s="26">
        <v>0.19168701321907738</v>
      </c>
      <c r="B639" s="26">
        <v>0.80823643143969748</v>
      </c>
      <c r="C639" s="14">
        <f t="shared" si="136"/>
        <v>5.2168375061335475</v>
      </c>
      <c r="D639" s="15">
        <f t="shared" si="137"/>
        <v>1.2372617233038079</v>
      </c>
      <c r="E639" s="11">
        <v>3.8787998420844794E-2</v>
      </c>
      <c r="F639" s="7">
        <f t="shared" si="135"/>
        <v>1.0387879984208448</v>
      </c>
      <c r="G639" s="7">
        <f t="shared" si="138"/>
        <v>5.0220425284698438</v>
      </c>
      <c r="H639" s="7">
        <f t="shared" si="139"/>
        <v>1.1910627819965969</v>
      </c>
      <c r="I639">
        <v>2.72</v>
      </c>
      <c r="J639">
        <v>1.49</v>
      </c>
      <c r="K639" s="7">
        <f t="shared" si="140"/>
        <v>2.825503355704698</v>
      </c>
      <c r="L639" s="7">
        <f t="shared" si="141"/>
        <v>1.5477941176470587</v>
      </c>
      <c r="M639" s="16">
        <f t="shared" si="142"/>
        <v>0.35391923990498814</v>
      </c>
      <c r="N639" s="16">
        <f t="shared" si="143"/>
        <v>0.64608076009501192</v>
      </c>
      <c r="O639" s="13">
        <f t="shared" si="144"/>
        <v>0.541612299095514</v>
      </c>
      <c r="P639" s="13">
        <f t="shared" si="145"/>
        <v>1.2509835942504139</v>
      </c>
      <c r="Q639" t="s">
        <v>391</v>
      </c>
      <c r="R639" t="s">
        <v>291</v>
      </c>
      <c r="S639" t="s">
        <v>406</v>
      </c>
      <c r="T639" s="8" t="s">
        <v>432</v>
      </c>
      <c r="U639" s="8" t="s">
        <v>421</v>
      </c>
      <c r="V639" s="36">
        <v>44290</v>
      </c>
      <c r="Y639" s="13"/>
    </row>
    <row r="640" spans="1:25" x14ac:dyDescent="0.25">
      <c r="A640" s="26">
        <v>0.27515266872848793</v>
      </c>
      <c r="B640" s="26">
        <v>0.7247322700527884</v>
      </c>
      <c r="C640" s="14">
        <f t="shared" si="136"/>
        <v>3.6343459964285092</v>
      </c>
      <c r="D640" s="15">
        <f t="shared" si="137"/>
        <v>1.3798198884219155</v>
      </c>
      <c r="E640" s="11">
        <v>3.3585003905233002E-2</v>
      </c>
      <c r="F640" s="7">
        <f t="shared" si="135"/>
        <v>1.033585003905233</v>
      </c>
      <c r="G640" s="7">
        <f t="shared" si="138"/>
        <v>3.5162526378543837</v>
      </c>
      <c r="H640" s="7">
        <f t="shared" si="139"/>
        <v>1.3349844310903218</v>
      </c>
      <c r="I640">
        <v>2.2999999999999998</v>
      </c>
      <c r="J640">
        <v>1.67</v>
      </c>
      <c r="K640" s="7">
        <f t="shared" si="140"/>
        <v>2.3772455089820359</v>
      </c>
      <c r="L640" s="7">
        <f t="shared" si="141"/>
        <v>1.7260869565217389</v>
      </c>
      <c r="M640" s="16">
        <f t="shared" si="142"/>
        <v>0.42065491183879095</v>
      </c>
      <c r="N640" s="16">
        <f t="shared" si="143"/>
        <v>0.57934508816120911</v>
      </c>
      <c r="O640" s="13">
        <f t="shared" si="144"/>
        <v>0.65410544601921983</v>
      </c>
      <c r="P640" s="13">
        <f t="shared" si="145"/>
        <v>1.2509509183085086</v>
      </c>
      <c r="Q640" t="s">
        <v>394</v>
      </c>
      <c r="R640" t="s">
        <v>479</v>
      </c>
      <c r="S640" t="s">
        <v>411</v>
      </c>
      <c r="T640" s="8" t="s">
        <v>432</v>
      </c>
      <c r="U640" s="8" t="s">
        <v>421</v>
      </c>
      <c r="V640" s="36">
        <v>44290</v>
      </c>
      <c r="Y640" s="13"/>
    </row>
    <row r="641" spans="1:25" x14ac:dyDescent="0.25">
      <c r="A641" s="26">
        <v>0.58087326508752846</v>
      </c>
      <c r="B641" s="26">
        <v>0.39577012352235019</v>
      </c>
      <c r="C641" s="14">
        <f t="shared" si="136"/>
        <v>1.7215459207772554</v>
      </c>
      <c r="D641" s="15">
        <f t="shared" si="137"/>
        <v>2.5267192760787749</v>
      </c>
      <c r="E641" s="11">
        <v>3.3163265306122458E-2</v>
      </c>
      <c r="F641" s="7">
        <f t="shared" si="135"/>
        <v>1.0331632653061225</v>
      </c>
      <c r="G641" s="7">
        <f t="shared" si="138"/>
        <v>1.6662864220856397</v>
      </c>
      <c r="H641" s="7">
        <f t="shared" si="139"/>
        <v>2.4456147067231599</v>
      </c>
      <c r="I641">
        <v>1.6</v>
      </c>
      <c r="J641">
        <v>2.4500000000000002</v>
      </c>
      <c r="K641" s="7">
        <f t="shared" si="140"/>
        <v>1.653061224489796</v>
      </c>
      <c r="L641" s="7">
        <f t="shared" si="141"/>
        <v>2.53125</v>
      </c>
      <c r="M641" s="16">
        <f t="shared" si="142"/>
        <v>0.60493827160493829</v>
      </c>
      <c r="N641" s="16">
        <f t="shared" si="143"/>
        <v>0.39506172839506171</v>
      </c>
      <c r="O641" s="13">
        <f t="shared" si="144"/>
        <v>0.96021907085897573</v>
      </c>
      <c r="P641" s="13">
        <f t="shared" si="145"/>
        <v>1.0017931251659489</v>
      </c>
      <c r="Q641" t="s">
        <v>297</v>
      </c>
      <c r="R641" t="s">
        <v>398</v>
      </c>
      <c r="S641" t="s">
        <v>411</v>
      </c>
      <c r="T641" s="8" t="s">
        <v>430</v>
      </c>
      <c r="U641" s="8" t="s">
        <v>427</v>
      </c>
      <c r="V641" s="36">
        <v>44290</v>
      </c>
      <c r="Y641" s="13"/>
    </row>
    <row r="642" spans="1:25" x14ac:dyDescent="0.25">
      <c r="A642" s="26">
        <v>0.31670131450337075</v>
      </c>
      <c r="B642" s="26">
        <v>0.68289492828542242</v>
      </c>
      <c r="C642" s="14">
        <f t="shared" si="136"/>
        <v>3.1575492560494465</v>
      </c>
      <c r="D642" s="15">
        <f t="shared" si="137"/>
        <v>1.4643541174200088</v>
      </c>
      <c r="E642" s="11">
        <v>3.7284009420232245E-2</v>
      </c>
      <c r="F642" s="7">
        <f t="shared" ref="F642:F658" si="146">(E642/100%) + 1</f>
        <v>1.0372840094202322</v>
      </c>
      <c r="G642" s="7">
        <f t="shared" si="138"/>
        <v>3.04405469222869</v>
      </c>
      <c r="H642" s="7">
        <f t="shared" si="139"/>
        <v>1.4117195523321315</v>
      </c>
      <c r="I642">
        <v>2.21</v>
      </c>
      <c r="J642">
        <v>1.71</v>
      </c>
      <c r="K642" s="7">
        <f t="shared" si="140"/>
        <v>2.2923976608187133</v>
      </c>
      <c r="L642" s="7">
        <f t="shared" si="141"/>
        <v>1.7737556561085972</v>
      </c>
      <c r="M642" s="16">
        <f t="shared" si="142"/>
        <v>0.43622448979591838</v>
      </c>
      <c r="N642" s="16">
        <f t="shared" si="143"/>
        <v>0.56377551020408168</v>
      </c>
      <c r="O642" s="13">
        <f t="shared" si="144"/>
        <v>0.72600535254573861</v>
      </c>
      <c r="P642" s="13">
        <f t="shared" si="145"/>
        <v>1.2112887415741429</v>
      </c>
      <c r="Q642" t="s">
        <v>395</v>
      </c>
      <c r="R642" t="s">
        <v>399</v>
      </c>
      <c r="S642" t="s">
        <v>411</v>
      </c>
      <c r="T642" s="8" t="s">
        <v>432</v>
      </c>
      <c r="U642" s="8" t="s">
        <v>421</v>
      </c>
      <c r="V642" s="36">
        <v>44290</v>
      </c>
      <c r="Y642" s="13"/>
    </row>
    <row r="643" spans="1:25" x14ac:dyDescent="0.25">
      <c r="A643" s="26">
        <v>0.5257945291447832</v>
      </c>
      <c r="B643" s="26">
        <v>0.47294058450781395</v>
      </c>
      <c r="C643" s="14">
        <f t="shared" si="136"/>
        <v>1.9018836153098109</v>
      </c>
      <c r="D643" s="15">
        <f t="shared" si="137"/>
        <v>2.1144305072500664</v>
      </c>
      <c r="E643" s="11">
        <v>3.0219780219780112E-2</v>
      </c>
      <c r="F643" s="7">
        <f t="shared" si="146"/>
        <v>1.0302197802197801</v>
      </c>
      <c r="G643" s="7">
        <f t="shared" si="138"/>
        <v>1.8460950292607232</v>
      </c>
      <c r="H643" s="7">
        <f t="shared" si="139"/>
        <v>2.0524072123707313</v>
      </c>
      <c r="I643">
        <v>2.08</v>
      </c>
      <c r="J643">
        <v>1.82</v>
      </c>
      <c r="K643" s="7">
        <f t="shared" si="140"/>
        <v>2.1428571428571428</v>
      </c>
      <c r="L643" s="7">
        <f t="shared" si="141"/>
        <v>1.8749999999999998</v>
      </c>
      <c r="M643" s="16">
        <f t="shared" si="142"/>
        <v>0.46666666666666667</v>
      </c>
      <c r="N643" s="16">
        <f t="shared" si="143"/>
        <v>0.53333333333333344</v>
      </c>
      <c r="O643" s="13">
        <f t="shared" si="144"/>
        <v>1.1267025624531068</v>
      </c>
      <c r="P643" s="13">
        <f t="shared" si="145"/>
        <v>0.88676359595215115</v>
      </c>
      <c r="Q643" t="s">
        <v>299</v>
      </c>
      <c r="R643" t="s">
        <v>78</v>
      </c>
      <c r="S643" t="s">
        <v>411</v>
      </c>
      <c r="T643" s="8" t="s">
        <v>432</v>
      </c>
      <c r="U643" s="8" t="s">
        <v>421</v>
      </c>
      <c r="V643" s="36">
        <v>44290</v>
      </c>
      <c r="Y643" s="13"/>
    </row>
    <row r="644" spans="1:25" x14ac:dyDescent="0.25">
      <c r="A644" s="26">
        <v>0.67560452547711858</v>
      </c>
      <c r="B644" s="26">
        <v>0.31599684806616929</v>
      </c>
      <c r="C644" s="14">
        <f t="shared" si="136"/>
        <v>1.4801558638077359</v>
      </c>
      <c r="D644" s="15">
        <f t="shared" si="137"/>
        <v>3.1645885271317686</v>
      </c>
      <c r="E644" s="11">
        <v>3.8864175168482618E-2</v>
      </c>
      <c r="F644" s="7">
        <f t="shared" si="146"/>
        <v>1.0388641751684826</v>
      </c>
      <c r="G644" s="7">
        <f t="shared" si="138"/>
        <v>1.4247828534155438</v>
      </c>
      <c r="H644" s="7">
        <f t="shared" si="139"/>
        <v>3.046200458898813</v>
      </c>
      <c r="I644">
        <v>1.73</v>
      </c>
      <c r="J644">
        <v>2.17</v>
      </c>
      <c r="K644" s="7">
        <f t="shared" si="140"/>
        <v>1.7972350230414749</v>
      </c>
      <c r="L644" s="7">
        <f t="shared" si="141"/>
        <v>2.254335260115607</v>
      </c>
      <c r="M644" s="16">
        <f t="shared" si="142"/>
        <v>0.55641025641025632</v>
      </c>
      <c r="N644" s="16">
        <f t="shared" si="143"/>
        <v>0.44358974358974357</v>
      </c>
      <c r="O644" s="13">
        <f t="shared" si="144"/>
        <v>1.214220114912794</v>
      </c>
      <c r="P644" s="13">
        <f t="shared" si="145"/>
        <v>0.71236283668095979</v>
      </c>
      <c r="Q644" t="s">
        <v>295</v>
      </c>
      <c r="R644" t="s">
        <v>400</v>
      </c>
      <c r="S644" t="s">
        <v>411</v>
      </c>
      <c r="T644" s="8" t="s">
        <v>431</v>
      </c>
      <c r="U644" s="8" t="s">
        <v>29</v>
      </c>
      <c r="V644" s="36">
        <v>44290</v>
      </c>
      <c r="Y644" s="13"/>
    </row>
    <row r="645" spans="1:25" x14ac:dyDescent="0.25">
      <c r="A645" s="26">
        <v>0.50735134413649374</v>
      </c>
      <c r="B645" s="26">
        <v>0.49158942228025404</v>
      </c>
      <c r="C645" s="14">
        <f t="shared" si="136"/>
        <v>1.9710206971107738</v>
      </c>
      <c r="D645" s="15">
        <f t="shared" si="137"/>
        <v>2.0342178954165986</v>
      </c>
      <c r="E645" s="11">
        <v>4.1666666666666741E-2</v>
      </c>
      <c r="F645" s="7">
        <f t="shared" si="146"/>
        <v>1.0416666666666667</v>
      </c>
      <c r="G645" s="7">
        <f t="shared" si="138"/>
        <v>1.8921798692263427</v>
      </c>
      <c r="H645" s="7">
        <f t="shared" si="139"/>
        <v>1.9528491795999345</v>
      </c>
      <c r="I645">
        <v>1.6</v>
      </c>
      <c r="J645">
        <v>2.4</v>
      </c>
      <c r="K645" s="7">
        <f t="shared" si="140"/>
        <v>1.666666666666667</v>
      </c>
      <c r="L645" s="7">
        <f t="shared" si="141"/>
        <v>2.5</v>
      </c>
      <c r="M645" s="16">
        <f t="shared" si="142"/>
        <v>0.59999999999999987</v>
      </c>
      <c r="N645" s="16">
        <f t="shared" si="143"/>
        <v>0.4</v>
      </c>
      <c r="O645" s="13">
        <f t="shared" si="144"/>
        <v>0.84558557356082298</v>
      </c>
      <c r="P645" s="13">
        <f t="shared" si="145"/>
        <v>1.2289735557006352</v>
      </c>
      <c r="Q645" t="s">
        <v>86</v>
      </c>
      <c r="R645" t="s">
        <v>83</v>
      </c>
      <c r="S645" t="s">
        <v>407</v>
      </c>
      <c r="T645" s="8" t="s">
        <v>432</v>
      </c>
      <c r="U645" s="8" t="s">
        <v>421</v>
      </c>
      <c r="V645" s="36">
        <v>44320</v>
      </c>
      <c r="Y645" s="13"/>
    </row>
    <row r="646" spans="1:25" x14ac:dyDescent="0.25">
      <c r="A646" s="26">
        <v>0.48260547823767475</v>
      </c>
      <c r="B646" s="26">
        <v>0.51647735590109656</v>
      </c>
      <c r="C646" s="14">
        <f t="shared" si="136"/>
        <v>2.0720858860775664</v>
      </c>
      <c r="D646" s="15">
        <f t="shared" si="137"/>
        <v>1.9361933075561519</v>
      </c>
      <c r="E646" s="11">
        <v>4.2566983578219642E-2</v>
      </c>
      <c r="F646" s="7">
        <f t="shared" si="146"/>
        <v>1.0425669835782196</v>
      </c>
      <c r="G646" s="7">
        <f t="shared" si="138"/>
        <v>1.9874846592263162</v>
      </c>
      <c r="H646" s="7">
        <f t="shared" si="139"/>
        <v>1.8571404409056727</v>
      </c>
      <c r="I646">
        <v>1.78</v>
      </c>
      <c r="J646">
        <v>2.08</v>
      </c>
      <c r="K646" s="7">
        <f t="shared" si="140"/>
        <v>1.8557692307692311</v>
      </c>
      <c r="L646" s="7">
        <f t="shared" si="141"/>
        <v>2.1685393258426968</v>
      </c>
      <c r="M646" s="16">
        <f t="shared" si="142"/>
        <v>0.53886010362694292</v>
      </c>
      <c r="N646" s="16">
        <f t="shared" si="143"/>
        <v>0.46113989637305697</v>
      </c>
      <c r="O646" s="13">
        <f t="shared" si="144"/>
        <v>0.89560439711414663</v>
      </c>
      <c r="P646" s="13">
        <f t="shared" si="145"/>
        <v>1.1200014571787826</v>
      </c>
      <c r="Q646" t="s">
        <v>305</v>
      </c>
      <c r="R646" t="s">
        <v>84</v>
      </c>
      <c r="S646" t="s">
        <v>407</v>
      </c>
      <c r="T646" s="8" t="s">
        <v>432</v>
      </c>
      <c r="U646" s="8" t="s">
        <v>421</v>
      </c>
      <c r="V646" s="36">
        <v>44320</v>
      </c>
      <c r="Y646" s="13"/>
    </row>
    <row r="647" spans="1:25" x14ac:dyDescent="0.25">
      <c r="A647" s="26">
        <v>0.54870354408269872</v>
      </c>
      <c r="B647" s="26">
        <v>0.44917185565214224</v>
      </c>
      <c r="C647" s="14">
        <f t="shared" si="136"/>
        <v>1.8224777492038278</v>
      </c>
      <c r="D647" s="15">
        <f t="shared" si="137"/>
        <v>2.2263193639951528</v>
      </c>
      <c r="E647" s="11">
        <v>4.3440650933960434E-2</v>
      </c>
      <c r="F647" s="7">
        <f t="shared" si="146"/>
        <v>1.0434406509339604</v>
      </c>
      <c r="G647" s="7">
        <f t="shared" si="138"/>
        <v>1.7466041289196166</v>
      </c>
      <c r="H647" s="7">
        <f t="shared" si="139"/>
        <v>2.1336329593853027</v>
      </c>
      <c r="I647">
        <v>2.09</v>
      </c>
      <c r="J647">
        <v>1.77</v>
      </c>
      <c r="K647" s="7">
        <f t="shared" si="140"/>
        <v>2.1807909604519771</v>
      </c>
      <c r="L647" s="7">
        <f t="shared" si="141"/>
        <v>1.8468899521531099</v>
      </c>
      <c r="M647" s="16">
        <f t="shared" si="142"/>
        <v>0.45854922279792754</v>
      </c>
      <c r="N647" s="16">
        <f t="shared" si="143"/>
        <v>0.54145077720207258</v>
      </c>
      <c r="O647" s="13">
        <f t="shared" si="144"/>
        <v>1.1966077289035124</v>
      </c>
      <c r="P647" s="13">
        <f t="shared" si="145"/>
        <v>0.82957098699390874</v>
      </c>
      <c r="Q647" t="s">
        <v>57</v>
      </c>
      <c r="R647" t="s">
        <v>307</v>
      </c>
      <c r="S647" t="s">
        <v>407</v>
      </c>
      <c r="T647" s="8" t="s">
        <v>430</v>
      </c>
      <c r="U647" s="8" t="s">
        <v>32</v>
      </c>
      <c r="V647" s="36">
        <v>44320</v>
      </c>
      <c r="Y647" s="13"/>
    </row>
    <row r="648" spans="1:25" x14ac:dyDescent="0.25">
      <c r="A648" s="26">
        <v>0.4722272324310875</v>
      </c>
      <c r="B648" s="26">
        <v>0.52379140635154187</v>
      </c>
      <c r="C648" s="14">
        <f t="shared" si="136"/>
        <v>2.1176245911356473</v>
      </c>
      <c r="D648" s="15">
        <f t="shared" si="137"/>
        <v>1.9091569427713204</v>
      </c>
      <c r="E648" s="11">
        <v>3.3653846153846256E-2</v>
      </c>
      <c r="F648" s="7">
        <f t="shared" si="146"/>
        <v>1.0336538461538463</v>
      </c>
      <c r="G648" s="7">
        <f t="shared" si="138"/>
        <v>2.0486786742149516</v>
      </c>
      <c r="H648" s="7">
        <f t="shared" si="139"/>
        <v>1.8469983446345797</v>
      </c>
      <c r="I648">
        <v>1.95</v>
      </c>
      <c r="J648">
        <v>1.92</v>
      </c>
      <c r="K648" s="7">
        <f t="shared" si="140"/>
        <v>2.015625</v>
      </c>
      <c r="L648" s="7">
        <f t="shared" si="141"/>
        <v>1.9846153846153847</v>
      </c>
      <c r="M648" s="16">
        <f t="shared" si="142"/>
        <v>0.49612403100775193</v>
      </c>
      <c r="N648" s="16">
        <f t="shared" si="143"/>
        <v>0.50387596899224807</v>
      </c>
      <c r="O648" s="13">
        <f t="shared" si="144"/>
        <v>0.95183301536891085</v>
      </c>
      <c r="P648" s="13">
        <f t="shared" si="145"/>
        <v>1.0395244833745985</v>
      </c>
      <c r="Q648" t="s">
        <v>316</v>
      </c>
      <c r="R648" t="s">
        <v>104</v>
      </c>
      <c r="S648" t="s">
        <v>28</v>
      </c>
      <c r="T648" s="8" t="s">
        <v>430</v>
      </c>
      <c r="U648" s="8" t="s">
        <v>32</v>
      </c>
      <c r="V648" s="36">
        <v>44320</v>
      </c>
      <c r="Y648" s="13"/>
    </row>
    <row r="649" spans="1:25" x14ac:dyDescent="0.25">
      <c r="A649" s="26">
        <v>0.6262940528420391</v>
      </c>
      <c r="B649" s="26">
        <v>0.36979211124249378</v>
      </c>
      <c r="C649" s="14">
        <f t="shared" si="136"/>
        <v>1.596694069602183</v>
      </c>
      <c r="D649" s="15">
        <f t="shared" si="137"/>
        <v>2.7042221010070251</v>
      </c>
      <c r="E649" s="11">
        <v>2.7941553447834E-2</v>
      </c>
      <c r="F649" s="7">
        <f t="shared" si="146"/>
        <v>1.027941553447834</v>
      </c>
      <c r="G649" s="7">
        <f t="shared" si="138"/>
        <v>1.5532926597302033</v>
      </c>
      <c r="H649" s="7">
        <f t="shared" si="139"/>
        <v>2.6307158144709235</v>
      </c>
      <c r="I649">
        <v>2.35</v>
      </c>
      <c r="J649">
        <v>1.66</v>
      </c>
      <c r="K649" s="7">
        <f t="shared" si="140"/>
        <v>2.4156626506024099</v>
      </c>
      <c r="L649" s="7">
        <f t="shared" si="141"/>
        <v>1.7063829787234044</v>
      </c>
      <c r="M649" s="16">
        <f t="shared" si="142"/>
        <v>0.41396508728179549</v>
      </c>
      <c r="N649" s="16">
        <f t="shared" si="143"/>
        <v>0.5860349127182044</v>
      </c>
      <c r="O649" s="13">
        <f t="shared" si="144"/>
        <v>1.512915151744926</v>
      </c>
      <c r="P649" s="13">
        <f t="shared" si="145"/>
        <v>0.63100696429038305</v>
      </c>
      <c r="Q649" t="s">
        <v>107</v>
      </c>
      <c r="R649" t="s">
        <v>109</v>
      </c>
      <c r="S649" t="s">
        <v>412</v>
      </c>
      <c r="T649" s="8" t="s">
        <v>430</v>
      </c>
      <c r="U649" s="8" t="s">
        <v>32</v>
      </c>
      <c r="V649" s="36">
        <v>44320</v>
      </c>
      <c r="Y649" s="13"/>
    </row>
    <row r="650" spans="1:25" x14ac:dyDescent="0.25">
      <c r="A650" s="26">
        <v>0.34215213714620052</v>
      </c>
      <c r="B650" s="26">
        <v>0.65763276198241194</v>
      </c>
      <c r="C650" s="14">
        <f t="shared" si="136"/>
        <v>2.9226764688384899</v>
      </c>
      <c r="D650" s="15">
        <f t="shared" si="137"/>
        <v>1.5206055078301353</v>
      </c>
      <c r="E650" s="11">
        <v>2.8930817610062887E-2</v>
      </c>
      <c r="F650" s="7">
        <f t="shared" si="146"/>
        <v>1.0289308176100629</v>
      </c>
      <c r="G650" s="7">
        <f t="shared" si="138"/>
        <v>2.8404985241156471</v>
      </c>
      <c r="H650" s="7">
        <f t="shared" si="139"/>
        <v>1.4778500962407795</v>
      </c>
      <c r="I650">
        <v>2.5</v>
      </c>
      <c r="J650">
        <v>1.59</v>
      </c>
      <c r="K650" s="7">
        <f t="shared" si="140"/>
        <v>2.5723270440251573</v>
      </c>
      <c r="L650" s="7">
        <f t="shared" si="141"/>
        <v>1.6360000000000001</v>
      </c>
      <c r="M650" s="16">
        <f t="shared" si="142"/>
        <v>0.38875305623471879</v>
      </c>
      <c r="N650" s="16">
        <f t="shared" si="143"/>
        <v>0.6112469437652811</v>
      </c>
      <c r="O650" s="13">
        <f t="shared" si="144"/>
        <v>0.88012719555217622</v>
      </c>
      <c r="P650" s="13">
        <f t="shared" si="145"/>
        <v>1.0758871986032259</v>
      </c>
      <c r="Q650" t="s">
        <v>110</v>
      </c>
      <c r="R650" t="s">
        <v>322</v>
      </c>
      <c r="S650" t="s">
        <v>412</v>
      </c>
      <c r="T650" s="8" t="s">
        <v>432</v>
      </c>
      <c r="U650" s="8" t="s">
        <v>421</v>
      </c>
      <c r="V650" s="36">
        <v>44320</v>
      </c>
      <c r="Y650" s="13"/>
    </row>
    <row r="651" spans="1:25" x14ac:dyDescent="0.25">
      <c r="A651" s="26">
        <v>0.48201335059090883</v>
      </c>
      <c r="B651" s="26">
        <v>0.51337943106309536</v>
      </c>
      <c r="C651" s="14">
        <f t="shared" si="136"/>
        <v>2.0746313328750792</v>
      </c>
      <c r="D651" s="15">
        <f t="shared" si="137"/>
        <v>1.9478770271906316</v>
      </c>
      <c r="E651" s="11">
        <v>4.4531415273958208E-2</v>
      </c>
      <c r="F651" s="7">
        <f t="shared" si="146"/>
        <v>1.0445314152739582</v>
      </c>
      <c r="G651" s="7">
        <f t="shared" si="138"/>
        <v>1.9861837590887086</v>
      </c>
      <c r="H651" s="7">
        <f t="shared" si="139"/>
        <v>1.864833358487112</v>
      </c>
      <c r="I651">
        <v>2.3199999999999998</v>
      </c>
      <c r="J651">
        <v>1.63</v>
      </c>
      <c r="K651" s="7">
        <f t="shared" si="140"/>
        <v>2.423312883435583</v>
      </c>
      <c r="L651" s="7">
        <f t="shared" si="141"/>
        <v>1.7025862068965518</v>
      </c>
      <c r="M651" s="16">
        <f t="shared" si="142"/>
        <v>0.41265822784810124</v>
      </c>
      <c r="N651" s="16">
        <f t="shared" si="143"/>
        <v>0.58734177215189864</v>
      </c>
      <c r="O651" s="13">
        <f t="shared" si="144"/>
        <v>1.1680691624749018</v>
      </c>
      <c r="P651" s="13">
        <f t="shared" si="145"/>
        <v>0.87407273823242526</v>
      </c>
      <c r="Q651" t="s">
        <v>210</v>
      </c>
      <c r="R651" t="s">
        <v>220</v>
      </c>
      <c r="S651" t="s">
        <v>11</v>
      </c>
      <c r="T651" s="8" t="s">
        <v>430</v>
      </c>
      <c r="U651" s="8" t="s">
        <v>32</v>
      </c>
      <c r="V651" s="36">
        <v>44320</v>
      </c>
      <c r="Y651" s="13"/>
    </row>
    <row r="652" spans="1:25" x14ac:dyDescent="0.25">
      <c r="A652" s="26">
        <v>0.56369625315360405</v>
      </c>
      <c r="B652" s="26">
        <v>0.43362261722060536</v>
      </c>
      <c r="C652" s="14">
        <f t="shared" si="136"/>
        <v>1.7740050504247464</v>
      </c>
      <c r="D652" s="15">
        <f t="shared" si="137"/>
        <v>2.306152770373715</v>
      </c>
      <c r="E652" s="11">
        <v>3.3598632551679941E-2</v>
      </c>
      <c r="F652" s="7">
        <f t="shared" si="146"/>
        <v>1.0335986325516799</v>
      </c>
      <c r="G652" s="7">
        <f t="shared" si="138"/>
        <v>1.7163384263049963</v>
      </c>
      <c r="H652" s="7">
        <f t="shared" si="139"/>
        <v>2.2311879077088537</v>
      </c>
      <c r="I652">
        <v>1.94</v>
      </c>
      <c r="J652">
        <v>1.93</v>
      </c>
      <c r="K652" s="7">
        <f t="shared" si="140"/>
        <v>2.0051813471502591</v>
      </c>
      <c r="L652" s="7">
        <f t="shared" si="141"/>
        <v>1.9948453608247423</v>
      </c>
      <c r="M652" s="16">
        <f t="shared" si="142"/>
        <v>0.49870801033591733</v>
      </c>
      <c r="N652" s="16">
        <f t="shared" si="143"/>
        <v>0.50129198966408273</v>
      </c>
      <c r="O652" s="13">
        <f t="shared" si="144"/>
        <v>1.1303132122820971</v>
      </c>
      <c r="P652" s="13">
        <f t="shared" si="145"/>
        <v>0.86501006631120758</v>
      </c>
      <c r="Q652" t="s">
        <v>258</v>
      </c>
      <c r="R652" t="s">
        <v>46</v>
      </c>
      <c r="S652" t="s">
        <v>404</v>
      </c>
      <c r="T652" s="8" t="s">
        <v>431</v>
      </c>
      <c r="U652" s="8" t="s">
        <v>29</v>
      </c>
      <c r="V652" s="36">
        <v>44320</v>
      </c>
      <c r="Y652" s="13"/>
    </row>
    <row r="653" spans="1:25" x14ac:dyDescent="0.25">
      <c r="A653" s="26">
        <v>0.49970288737700752</v>
      </c>
      <c r="B653" s="26">
        <v>0.49485782618934854</v>
      </c>
      <c r="C653" s="14">
        <f t="shared" si="136"/>
        <v>2.0011891571191516</v>
      </c>
      <c r="D653" s="15">
        <f t="shared" si="137"/>
        <v>2.0207824289665126</v>
      </c>
      <c r="E653" s="11">
        <v>4.2510121457489891E-2</v>
      </c>
      <c r="F653" s="7">
        <f t="shared" si="146"/>
        <v>1.0425101214574899</v>
      </c>
      <c r="G653" s="7">
        <f t="shared" si="138"/>
        <v>1.9195872691589531</v>
      </c>
      <c r="H653" s="7">
        <f t="shared" si="139"/>
        <v>1.9383815920571985</v>
      </c>
      <c r="I653">
        <v>1.52</v>
      </c>
      <c r="J653">
        <v>2.6</v>
      </c>
      <c r="K653" s="7">
        <f t="shared" si="140"/>
        <v>1.5846153846153848</v>
      </c>
      <c r="L653" s="7">
        <f t="shared" si="141"/>
        <v>2.7105263157894739</v>
      </c>
      <c r="M653" s="16">
        <f t="shared" si="142"/>
        <v>0.63106796116504849</v>
      </c>
      <c r="N653" s="16">
        <f t="shared" si="143"/>
        <v>0.3689320388349514</v>
      </c>
      <c r="O653" s="13">
        <f t="shared" si="144"/>
        <v>0.79183688307433509</v>
      </c>
      <c r="P653" s="13">
        <f t="shared" si="145"/>
        <v>1.3413251604606027</v>
      </c>
      <c r="Q653" t="s">
        <v>48</v>
      </c>
      <c r="R653" t="s">
        <v>377</v>
      </c>
      <c r="S653" t="s">
        <v>404</v>
      </c>
      <c r="T653" s="8" t="s">
        <v>430</v>
      </c>
      <c r="U653" s="8" t="s">
        <v>32</v>
      </c>
      <c r="V653" s="36">
        <v>44320</v>
      </c>
      <c r="Y653" s="13"/>
    </row>
    <row r="654" spans="1:25" x14ac:dyDescent="0.25">
      <c r="A654" s="26">
        <v>0.4392715888301863</v>
      </c>
      <c r="B654" s="26">
        <v>0.55569540127528028</v>
      </c>
      <c r="C654" s="14">
        <f t="shared" si="136"/>
        <v>2.2764959661130741</v>
      </c>
      <c r="D654" s="15">
        <f t="shared" si="137"/>
        <v>1.7995470138947942</v>
      </c>
      <c r="E654" s="11">
        <v>3.5590045491035394E-2</v>
      </c>
      <c r="F654" s="7">
        <f t="shared" si="146"/>
        <v>1.0355900454910354</v>
      </c>
      <c r="G654" s="7">
        <f t="shared" si="138"/>
        <v>2.1982597998358036</v>
      </c>
      <c r="H654" s="7">
        <f t="shared" si="139"/>
        <v>1.7377021165180484</v>
      </c>
      <c r="I654">
        <v>2.02</v>
      </c>
      <c r="J654">
        <v>1.85</v>
      </c>
      <c r="K654" s="7">
        <f t="shared" si="140"/>
        <v>2.0918918918918914</v>
      </c>
      <c r="L654" s="7">
        <f t="shared" si="141"/>
        <v>1.9158415841584155</v>
      </c>
      <c r="M654" s="16">
        <f t="shared" si="142"/>
        <v>0.47803617571059442</v>
      </c>
      <c r="N654" s="16">
        <f t="shared" si="143"/>
        <v>0.5219638242894058</v>
      </c>
      <c r="O654" s="13">
        <f t="shared" si="144"/>
        <v>0.91890867501233542</v>
      </c>
      <c r="P654" s="13">
        <f t="shared" si="145"/>
        <v>1.0646243578887793</v>
      </c>
      <c r="Q654" t="s">
        <v>45</v>
      </c>
      <c r="R654" t="s">
        <v>47</v>
      </c>
      <c r="S654" t="s">
        <v>404</v>
      </c>
      <c r="T654" s="8" t="s">
        <v>431</v>
      </c>
      <c r="U654" s="8" t="s">
        <v>437</v>
      </c>
      <c r="V654" s="36">
        <v>44320</v>
      </c>
      <c r="Y654" s="13"/>
    </row>
    <row r="655" spans="1:25" x14ac:dyDescent="0.25">
      <c r="A655" s="9">
        <v>0.51002298336030116</v>
      </c>
      <c r="B655" s="9">
        <v>0.48318223876393951</v>
      </c>
      <c r="C655" s="14">
        <f t="shared" si="136"/>
        <v>1.9606959541538131</v>
      </c>
      <c r="D655" s="15">
        <f t="shared" si="137"/>
        <v>2.0696124976740995</v>
      </c>
      <c r="E655" s="42">
        <v>3.8412650537518633E-2</v>
      </c>
      <c r="F655" s="7">
        <f t="shared" si="146"/>
        <v>1.0384126505375186</v>
      </c>
      <c r="G655" s="7">
        <f t="shared" si="138"/>
        <v>1.8881664751858411</v>
      </c>
      <c r="H655" s="7">
        <f t="shared" si="139"/>
        <v>1.9930540104676073</v>
      </c>
      <c r="I655">
        <v>1.33</v>
      </c>
      <c r="J655">
        <v>3.49</v>
      </c>
      <c r="K655" s="7">
        <f t="shared" si="140"/>
        <v>1.3810888252148998</v>
      </c>
      <c r="L655" s="7">
        <f t="shared" si="141"/>
        <v>3.6240601503759402</v>
      </c>
      <c r="M655" s="16">
        <f t="shared" si="142"/>
        <v>0.72406639004149376</v>
      </c>
      <c r="N655" s="16">
        <f t="shared" si="143"/>
        <v>0.27593360995850619</v>
      </c>
      <c r="O655" s="13">
        <f t="shared" si="144"/>
        <v>0.70438704292167664</v>
      </c>
      <c r="P655" s="13">
        <f t="shared" si="145"/>
        <v>1.7510814968738262</v>
      </c>
      <c r="Q655" t="s">
        <v>384</v>
      </c>
      <c r="R655" t="s">
        <v>74</v>
      </c>
      <c r="S655" t="s">
        <v>405</v>
      </c>
      <c r="T655" s="8" t="s">
        <v>430</v>
      </c>
      <c r="U655" s="8" t="s">
        <v>32</v>
      </c>
      <c r="V655" s="36">
        <v>44320</v>
      </c>
      <c r="Y655" s="13"/>
    </row>
    <row r="656" spans="1:25" x14ac:dyDescent="0.25">
      <c r="A656" s="9">
        <v>0.14629557931609205</v>
      </c>
      <c r="B656" s="9">
        <v>0.85366759459172559</v>
      </c>
      <c r="C656" s="14">
        <f t="shared" si="136"/>
        <v>6.8354765378067937</v>
      </c>
      <c r="D656" s="15">
        <f t="shared" si="137"/>
        <v>1.1714161417574473</v>
      </c>
      <c r="E656" s="42">
        <v>4.053236539624927E-2</v>
      </c>
      <c r="F656" s="7">
        <f t="shared" si="146"/>
        <v>1.0405323653962493</v>
      </c>
      <c r="G656" s="7">
        <f t="shared" si="138"/>
        <v>6.5692108819736221</v>
      </c>
      <c r="H656" s="7">
        <f t="shared" si="139"/>
        <v>1.1257853967006166</v>
      </c>
      <c r="I656">
        <v>2.85</v>
      </c>
      <c r="J656">
        <v>1.45</v>
      </c>
      <c r="K656" s="7">
        <f t="shared" si="140"/>
        <v>2.9655172413793105</v>
      </c>
      <c r="L656" s="7">
        <f t="shared" si="141"/>
        <v>1.5087719298245614</v>
      </c>
      <c r="M656" s="16">
        <f t="shared" si="142"/>
        <v>0.33720930232558138</v>
      </c>
      <c r="N656" s="16">
        <f t="shared" si="143"/>
        <v>0.66279069767441856</v>
      </c>
      <c r="O656" s="13">
        <f t="shared" si="144"/>
        <v>0.43384206279944537</v>
      </c>
      <c r="P656" s="13">
        <f t="shared" si="145"/>
        <v>1.2879897041208492</v>
      </c>
      <c r="Q656" t="s">
        <v>387</v>
      </c>
      <c r="R656" t="s">
        <v>289</v>
      </c>
      <c r="S656" t="s">
        <v>406</v>
      </c>
      <c r="T656" s="8" t="s">
        <v>430</v>
      </c>
      <c r="U656" s="8" t="s">
        <v>424</v>
      </c>
      <c r="V656" s="36">
        <v>44320</v>
      </c>
      <c r="Y656" s="13"/>
    </row>
    <row r="657" spans="1:25" x14ac:dyDescent="0.25">
      <c r="A657" s="9">
        <v>0.11655646587479686</v>
      </c>
      <c r="B657" s="9">
        <v>0.88342091814110724</v>
      </c>
      <c r="C657" s="14">
        <f t="shared" si="136"/>
        <v>8.5795326110366492</v>
      </c>
      <c r="D657" s="15">
        <f t="shared" si="137"/>
        <v>1.131963234586066</v>
      </c>
      <c r="E657" s="42">
        <v>3.8288397308678945E-2</v>
      </c>
      <c r="F657" s="7">
        <f t="shared" si="146"/>
        <v>1.0382883973086789</v>
      </c>
      <c r="G657" s="7">
        <f t="shared" si="138"/>
        <v>8.2631498466856019</v>
      </c>
      <c r="H657" s="7">
        <f t="shared" si="139"/>
        <v>1.0902204411801184</v>
      </c>
      <c r="I657">
        <v>2.83</v>
      </c>
      <c r="J657">
        <v>1.46</v>
      </c>
      <c r="K657" s="7">
        <f t="shared" si="140"/>
        <v>2.9383561643835616</v>
      </c>
      <c r="L657" s="7">
        <f t="shared" si="141"/>
        <v>1.5159010600706713</v>
      </c>
      <c r="M657" s="16">
        <f t="shared" si="142"/>
        <v>0.34032634032634035</v>
      </c>
      <c r="N657" s="16">
        <f t="shared" si="143"/>
        <v>0.65967365967365976</v>
      </c>
      <c r="O657" s="13">
        <f t="shared" si="144"/>
        <v>0.34248441000197155</v>
      </c>
      <c r="P657" s="13">
        <f t="shared" si="145"/>
        <v>1.3391787062987102</v>
      </c>
      <c r="Q657" t="s">
        <v>393</v>
      </c>
      <c r="R657" t="s">
        <v>76</v>
      </c>
      <c r="S657" t="s">
        <v>406</v>
      </c>
      <c r="T657" s="8" t="s">
        <v>430</v>
      </c>
      <c r="U657" s="8" t="s">
        <v>424</v>
      </c>
      <c r="V657" s="36">
        <v>44320</v>
      </c>
      <c r="Y657" s="13"/>
    </row>
    <row r="658" spans="1:25" x14ac:dyDescent="0.25">
      <c r="A658" s="9">
        <v>0.63162810740170028</v>
      </c>
      <c r="B658" s="9">
        <v>0.35527560091723426</v>
      </c>
      <c r="C658" s="14">
        <f t="shared" si="136"/>
        <v>1.5832101014529805</v>
      </c>
      <c r="D658" s="15">
        <f t="shared" si="137"/>
        <v>2.8147162299303581</v>
      </c>
      <c r="E658" s="42">
        <v>3.8223140495867725E-2</v>
      </c>
      <c r="F658" s="7">
        <f t="shared" si="146"/>
        <v>1.0382231404958677</v>
      </c>
      <c r="G658" s="7">
        <f t="shared" si="138"/>
        <v>1.5249227643845624</v>
      </c>
      <c r="H658" s="7">
        <f t="shared" si="139"/>
        <v>2.7110898612662555</v>
      </c>
      <c r="I658">
        <v>1.6</v>
      </c>
      <c r="J658">
        <v>2.42</v>
      </c>
      <c r="K658" s="7">
        <f t="shared" si="140"/>
        <v>1.6611570247933884</v>
      </c>
      <c r="L658" s="7">
        <f t="shared" si="141"/>
        <v>2.5124999999999997</v>
      </c>
      <c r="M658" s="16">
        <f t="shared" si="142"/>
        <v>0.60199004975124382</v>
      </c>
      <c r="N658" s="16">
        <f t="shared" si="143"/>
        <v>0.39800995024875624</v>
      </c>
      <c r="O658" s="13">
        <f t="shared" si="144"/>
        <v>1.0492334676672872</v>
      </c>
      <c r="P658" s="13">
        <f t="shared" si="145"/>
        <v>0.89262994730455092</v>
      </c>
      <c r="Q658" t="s">
        <v>301</v>
      </c>
      <c r="R658" t="s">
        <v>396</v>
      </c>
      <c r="S658" t="s">
        <v>411</v>
      </c>
      <c r="T658" s="8" t="s">
        <v>430</v>
      </c>
      <c r="U658" s="8" t="s">
        <v>32</v>
      </c>
      <c r="V658" s="36">
        <v>44320</v>
      </c>
      <c r="Y658" s="13"/>
    </row>
    <row r="659" spans="1:25" x14ac:dyDescent="0.25">
      <c r="A659" s="9"/>
      <c r="B659" s="9"/>
      <c r="C659" s="14"/>
      <c r="D659" s="15"/>
      <c r="E659" s="42"/>
      <c r="F659" s="7"/>
      <c r="G659" s="7"/>
      <c r="H659" s="7"/>
      <c r="K659" s="7"/>
      <c r="L659" s="7"/>
      <c r="M659" s="16"/>
      <c r="N659" s="16"/>
      <c r="O659" s="13"/>
      <c r="P659" s="13"/>
      <c r="V659"/>
      <c r="Y659" s="13"/>
    </row>
    <row r="660" spans="1:25" x14ac:dyDescent="0.25">
      <c r="A660" s="9"/>
      <c r="B660" s="9"/>
      <c r="C660" s="14"/>
      <c r="D660" s="15"/>
      <c r="E660" s="42"/>
      <c r="F660" s="7"/>
      <c r="G660" s="7"/>
      <c r="H660" s="7"/>
      <c r="K660" s="7"/>
      <c r="L660" s="7"/>
      <c r="M660" s="16"/>
      <c r="N660" s="16"/>
      <c r="O660" s="13"/>
      <c r="P660" s="13"/>
      <c r="V660"/>
      <c r="Y660" s="13"/>
    </row>
    <row r="661" spans="1:25" x14ac:dyDescent="0.25">
      <c r="A661" s="9"/>
      <c r="B661" s="9"/>
      <c r="C661" s="14"/>
      <c r="D661" s="15"/>
      <c r="E661" s="42"/>
      <c r="F661" s="7"/>
      <c r="G661" s="7"/>
      <c r="H661" s="7"/>
      <c r="K661" s="7"/>
      <c r="L661" s="7"/>
      <c r="M661" s="16"/>
      <c r="N661" s="16"/>
      <c r="O661" s="13"/>
      <c r="P661" s="13"/>
      <c r="V661"/>
      <c r="Y661" s="13"/>
    </row>
    <row r="662" spans="1:25" x14ac:dyDescent="0.25">
      <c r="A662" s="9"/>
      <c r="B662" s="9"/>
      <c r="C662" s="14"/>
      <c r="D662" s="15"/>
      <c r="E662" s="42"/>
      <c r="F662" s="7"/>
      <c r="G662" s="7"/>
      <c r="H662" s="7"/>
      <c r="K662" s="7"/>
      <c r="L662" s="7"/>
      <c r="M662" s="16"/>
      <c r="N662" s="16"/>
      <c r="O662" s="13"/>
      <c r="P662" s="13"/>
      <c r="V662"/>
      <c r="Y662" s="13"/>
    </row>
    <row r="663" spans="1:25" x14ac:dyDescent="0.25">
      <c r="A663" s="9"/>
      <c r="B663" s="9"/>
      <c r="C663" s="14"/>
      <c r="D663" s="15"/>
      <c r="E663" s="42"/>
      <c r="F663" s="7"/>
      <c r="G663" s="7"/>
      <c r="H663" s="7"/>
      <c r="K663" s="7"/>
      <c r="L663" s="7"/>
      <c r="M663" s="16"/>
      <c r="N663" s="16"/>
      <c r="O663" s="13"/>
      <c r="P663" s="13"/>
      <c r="V663"/>
      <c r="Y663" s="13"/>
    </row>
    <row r="664" spans="1:25" x14ac:dyDescent="0.25">
      <c r="A664" s="9"/>
      <c r="B664" s="9"/>
      <c r="C664" s="14"/>
      <c r="D664" s="15"/>
      <c r="E664" s="42"/>
      <c r="F664" s="7"/>
      <c r="G664" s="7"/>
      <c r="H664" s="7"/>
      <c r="K664" s="7"/>
      <c r="L664" s="7"/>
      <c r="M664" s="16"/>
      <c r="N664" s="16"/>
      <c r="O664" s="13"/>
      <c r="P664" s="13"/>
      <c r="V664"/>
      <c r="Y664" s="13"/>
    </row>
    <row r="665" spans="1:25" x14ac:dyDescent="0.25">
      <c r="A665" s="9"/>
      <c r="B665" s="9"/>
      <c r="C665" s="14"/>
      <c r="D665" s="15"/>
      <c r="E665" s="42"/>
      <c r="F665" s="7"/>
      <c r="G665" s="7"/>
      <c r="H665" s="7"/>
      <c r="K665" s="7"/>
      <c r="L665" s="7"/>
      <c r="M665" s="16"/>
      <c r="N665" s="16"/>
      <c r="O665" s="13"/>
      <c r="P665" s="13"/>
      <c r="V665"/>
      <c r="Y665" s="13"/>
    </row>
    <row r="666" spans="1:25" x14ac:dyDescent="0.25">
      <c r="A666" s="9"/>
      <c r="B666" s="9"/>
      <c r="C666" s="14"/>
      <c r="D666" s="15"/>
      <c r="E666" s="42"/>
      <c r="F666" s="7"/>
      <c r="G666" s="7"/>
      <c r="H666" s="7"/>
      <c r="K666" s="7"/>
      <c r="L666" s="7"/>
      <c r="M666" s="16"/>
      <c r="N666" s="16"/>
      <c r="O666" s="13"/>
      <c r="P666" s="13"/>
      <c r="V666"/>
      <c r="Y666" s="13"/>
    </row>
    <row r="667" spans="1:25" x14ac:dyDescent="0.25">
      <c r="A667" s="9"/>
      <c r="B667" s="9"/>
      <c r="C667" s="14"/>
      <c r="D667" s="15"/>
      <c r="E667" s="42"/>
      <c r="F667" s="7"/>
      <c r="G667" s="7"/>
      <c r="H667" s="7"/>
      <c r="K667" s="7"/>
      <c r="L667" s="7"/>
      <c r="M667" s="16"/>
      <c r="N667" s="16"/>
      <c r="O667" s="13"/>
      <c r="P667" s="13"/>
      <c r="V667"/>
      <c r="Y667" s="13"/>
    </row>
    <row r="668" spans="1:25" x14ac:dyDescent="0.25">
      <c r="A668" s="9"/>
      <c r="B668" s="9"/>
      <c r="C668" s="14"/>
      <c r="D668" s="15"/>
      <c r="E668" s="42"/>
      <c r="F668" s="7"/>
      <c r="G668" s="7"/>
      <c r="H668" s="7"/>
      <c r="K668" s="7"/>
      <c r="L668" s="7"/>
      <c r="M668" s="16"/>
      <c r="N668" s="16"/>
      <c r="O668" s="13"/>
      <c r="P668" s="13"/>
      <c r="V668"/>
      <c r="Y668" s="13"/>
    </row>
    <row r="669" spans="1:25" x14ac:dyDescent="0.25">
      <c r="A669" s="9"/>
      <c r="B669" s="9"/>
      <c r="C669" s="14"/>
      <c r="D669" s="15"/>
      <c r="E669" s="42"/>
      <c r="F669" s="7"/>
      <c r="G669" s="7"/>
      <c r="H669" s="7"/>
      <c r="K669" s="7"/>
      <c r="L669" s="7"/>
      <c r="M669" s="16"/>
      <c r="N669" s="16"/>
      <c r="O669" s="13"/>
      <c r="P669" s="13"/>
      <c r="V669"/>
      <c r="Y669" s="13"/>
    </row>
    <row r="670" spans="1:25" x14ac:dyDescent="0.25">
      <c r="A670" s="9"/>
      <c r="B670" s="9"/>
      <c r="C670" s="14"/>
      <c r="D670" s="15"/>
      <c r="E670" s="42"/>
      <c r="F670" s="7"/>
      <c r="G670" s="7"/>
      <c r="H670" s="7"/>
      <c r="K670" s="7"/>
      <c r="L670" s="7"/>
      <c r="M670" s="16"/>
      <c r="N670" s="16"/>
      <c r="O670" s="13"/>
      <c r="P670" s="13"/>
      <c r="V670"/>
      <c r="Y670" s="13"/>
    </row>
    <row r="671" spans="1:25" x14ac:dyDescent="0.25">
      <c r="A671" s="9"/>
      <c r="B671" s="9"/>
      <c r="C671" s="14"/>
      <c r="D671" s="15"/>
      <c r="E671" s="42"/>
      <c r="F671" s="7"/>
      <c r="G671" s="7"/>
      <c r="H671" s="7"/>
      <c r="K671" s="7"/>
      <c r="L671" s="7"/>
      <c r="M671" s="16"/>
      <c r="N671" s="16"/>
      <c r="O671" s="13"/>
      <c r="P671" s="13"/>
      <c r="V671"/>
      <c r="Y671" s="13"/>
    </row>
    <row r="672" spans="1:25" x14ac:dyDescent="0.25">
      <c r="A672" s="9"/>
      <c r="B672" s="9"/>
      <c r="C672" s="14"/>
      <c r="D672" s="15"/>
      <c r="E672" s="42"/>
      <c r="F672" s="7"/>
      <c r="G672" s="7"/>
      <c r="H672" s="7"/>
      <c r="K672" s="7"/>
      <c r="L672" s="7"/>
      <c r="M672" s="16"/>
      <c r="N672" s="16"/>
      <c r="O672" s="13"/>
      <c r="P672" s="13"/>
      <c r="V672"/>
      <c r="Y672" s="13"/>
    </row>
    <row r="673" spans="1:25" x14ac:dyDescent="0.25">
      <c r="A673" s="9"/>
      <c r="B673" s="9"/>
      <c r="C673" s="14"/>
      <c r="D673" s="15"/>
      <c r="E673" s="42"/>
      <c r="F673" s="7"/>
      <c r="G673" s="7"/>
      <c r="H673" s="7"/>
      <c r="K673" s="7"/>
      <c r="L673" s="7"/>
      <c r="M673" s="16"/>
      <c r="N673" s="16"/>
      <c r="O673" s="13"/>
      <c r="P673" s="13"/>
      <c r="V673"/>
      <c r="Y673" s="13"/>
    </row>
    <row r="674" spans="1:25" x14ac:dyDescent="0.25">
      <c r="A674" s="9"/>
      <c r="B674" s="9"/>
      <c r="C674" s="14"/>
      <c r="D674" s="15"/>
      <c r="E674" s="42"/>
      <c r="F674" s="7"/>
      <c r="G674" s="7"/>
      <c r="H674" s="7"/>
      <c r="K674" s="7"/>
      <c r="L674" s="7"/>
      <c r="M674" s="16"/>
      <c r="N674" s="16"/>
      <c r="O674" s="13"/>
      <c r="P674" s="13"/>
      <c r="V674"/>
      <c r="Y674" s="13"/>
    </row>
    <row r="675" spans="1:25" x14ac:dyDescent="0.25">
      <c r="A675" s="9"/>
      <c r="B675" s="9"/>
      <c r="C675" s="14"/>
      <c r="D675" s="15"/>
      <c r="E675" s="42"/>
      <c r="F675" s="7"/>
      <c r="G675" s="7"/>
      <c r="H675" s="7"/>
      <c r="K675" s="7"/>
      <c r="L675" s="7"/>
      <c r="M675" s="16"/>
      <c r="N675" s="16"/>
      <c r="O675" s="13"/>
      <c r="P675" s="13"/>
      <c r="V675"/>
      <c r="Y675" s="13"/>
    </row>
    <row r="676" spans="1:25" x14ac:dyDescent="0.25">
      <c r="A676" s="9"/>
      <c r="B676" s="9"/>
      <c r="C676" s="14"/>
      <c r="D676" s="15"/>
      <c r="E676" s="42"/>
      <c r="F676" s="7"/>
      <c r="G676" s="7"/>
      <c r="H676" s="7"/>
      <c r="K676" s="7"/>
      <c r="L676" s="7"/>
      <c r="M676" s="16"/>
      <c r="N676" s="16"/>
      <c r="O676" s="13"/>
      <c r="P676" s="13"/>
      <c r="V676"/>
      <c r="Y676" s="13"/>
    </row>
    <row r="677" spans="1:25" x14ac:dyDescent="0.25">
      <c r="A677" s="9"/>
      <c r="B677" s="9"/>
      <c r="C677" s="14"/>
      <c r="D677" s="15"/>
      <c r="E677" s="42"/>
      <c r="F677" s="7"/>
      <c r="G677" s="7"/>
      <c r="H677" s="7"/>
      <c r="K677" s="7"/>
      <c r="L677" s="7"/>
      <c r="M677" s="16"/>
      <c r="N677" s="16"/>
      <c r="O677" s="13"/>
      <c r="P677" s="13"/>
      <c r="V677"/>
      <c r="Y677" s="13"/>
    </row>
    <row r="678" spans="1:25" x14ac:dyDescent="0.25">
      <c r="A678" s="9"/>
      <c r="B678" s="9"/>
      <c r="C678" s="14"/>
      <c r="D678" s="15"/>
      <c r="E678" s="42"/>
      <c r="F678" s="7"/>
      <c r="G678" s="7"/>
      <c r="H678" s="7"/>
      <c r="K678" s="7"/>
      <c r="L678" s="7"/>
      <c r="M678" s="16"/>
      <c r="N678" s="16"/>
      <c r="O678" s="13"/>
      <c r="P678" s="13"/>
      <c r="V678"/>
      <c r="Y678" s="13"/>
    </row>
    <row r="679" spans="1:25" x14ac:dyDescent="0.25">
      <c r="A679" s="9"/>
      <c r="B679" s="9"/>
      <c r="C679" s="14"/>
      <c r="D679" s="15"/>
      <c r="E679" s="42"/>
      <c r="F679" s="7"/>
      <c r="G679" s="7"/>
      <c r="H679" s="7"/>
      <c r="K679" s="7"/>
      <c r="L679" s="7"/>
      <c r="M679" s="16"/>
      <c r="N679" s="16"/>
      <c r="O679" s="13"/>
      <c r="P679" s="13"/>
      <c r="V679"/>
      <c r="Y679" s="13"/>
    </row>
    <row r="680" spans="1:25" x14ac:dyDescent="0.25">
      <c r="A680" s="9"/>
      <c r="B680" s="9"/>
      <c r="C680" s="14"/>
      <c r="D680" s="15"/>
      <c r="E680" s="42"/>
      <c r="F680" s="7"/>
      <c r="G680" s="7"/>
      <c r="H680" s="7"/>
      <c r="K680" s="7"/>
      <c r="L680" s="7"/>
      <c r="M680" s="16"/>
      <c r="N680" s="16"/>
      <c r="O680" s="13"/>
      <c r="P680" s="13"/>
      <c r="V680"/>
      <c r="Y680" s="13"/>
    </row>
    <row r="681" spans="1:25" x14ac:dyDescent="0.25">
      <c r="A681" s="9"/>
      <c r="B681" s="9"/>
      <c r="C681" s="14"/>
      <c r="D681" s="15"/>
      <c r="E681" s="42"/>
      <c r="F681" s="7"/>
      <c r="G681" s="7"/>
      <c r="H681" s="7"/>
      <c r="K681" s="7"/>
      <c r="L681" s="7"/>
      <c r="M681" s="16"/>
      <c r="N681" s="16"/>
      <c r="O681" s="13"/>
      <c r="P681" s="13"/>
      <c r="V681"/>
      <c r="Y681" s="13"/>
    </row>
    <row r="682" spans="1:25" x14ac:dyDescent="0.25">
      <c r="A682" s="9"/>
      <c r="B682" s="9"/>
      <c r="C682" s="14"/>
      <c r="D682" s="15"/>
      <c r="E682" s="42"/>
      <c r="F682" s="7"/>
      <c r="G682" s="7"/>
      <c r="H682" s="7"/>
      <c r="K682" s="7"/>
      <c r="L682" s="7"/>
      <c r="M682" s="16"/>
      <c r="N682" s="16"/>
      <c r="O682" s="13"/>
      <c r="P682" s="13"/>
      <c r="V682"/>
      <c r="Y682" s="13"/>
    </row>
    <row r="683" spans="1:25" s="13" customFormat="1" x14ac:dyDescent="0.25">
      <c r="A683" s="12"/>
      <c r="B683" s="12"/>
      <c r="C683" s="14"/>
      <c r="D683" s="15"/>
      <c r="E683" s="45"/>
      <c r="F683" s="7"/>
      <c r="G683" s="7"/>
      <c r="H683" s="7"/>
      <c r="K683" s="7"/>
      <c r="L683" s="7"/>
      <c r="M683" s="16"/>
      <c r="N683" s="16"/>
      <c r="T683" s="17"/>
      <c r="U683" s="17"/>
      <c r="W683" s="17"/>
      <c r="X683" s="39"/>
    </row>
    <row r="684" spans="1:25" x14ac:dyDescent="0.25">
      <c r="A684" s="9"/>
      <c r="B684" s="9"/>
      <c r="C684" s="14"/>
      <c r="D684" s="15"/>
      <c r="E684" s="42"/>
      <c r="F684" s="7"/>
      <c r="G684" s="7"/>
      <c r="H684" s="7"/>
      <c r="K684" s="7"/>
      <c r="L684" s="7"/>
      <c r="M684" s="16"/>
      <c r="N684" s="16"/>
      <c r="O684" s="13"/>
      <c r="P684" s="13"/>
      <c r="V684" s="36"/>
      <c r="Y684" s="13"/>
    </row>
    <row r="685" spans="1:25" x14ac:dyDescent="0.25">
      <c r="A685" s="9"/>
      <c r="B685" s="9"/>
      <c r="C685" s="14"/>
      <c r="D685" s="15"/>
      <c r="E685" s="42"/>
      <c r="F685" s="7"/>
      <c r="G685" s="7"/>
      <c r="H685" s="7"/>
      <c r="K685" s="7"/>
      <c r="L685" s="7"/>
      <c r="M685" s="16"/>
      <c r="N685" s="16"/>
      <c r="O685" s="13"/>
      <c r="P685" s="13"/>
      <c r="V685"/>
      <c r="Y685" s="13"/>
    </row>
    <row r="686" spans="1:25" x14ac:dyDescent="0.25">
      <c r="A686" s="9"/>
      <c r="B686" s="9"/>
      <c r="C686" s="14"/>
      <c r="D686" s="15"/>
      <c r="E686" s="42"/>
      <c r="F686" s="7"/>
      <c r="G686" s="7"/>
      <c r="H686" s="7"/>
      <c r="K686" s="7"/>
      <c r="L686" s="7"/>
      <c r="M686" s="16"/>
      <c r="N686" s="16"/>
      <c r="O686" s="13"/>
      <c r="P686" s="13"/>
      <c r="V686"/>
      <c r="Y686" s="13"/>
    </row>
    <row r="687" spans="1:25" x14ac:dyDescent="0.25">
      <c r="A687" s="9"/>
      <c r="B687" s="9"/>
      <c r="C687" s="14"/>
      <c r="D687" s="15"/>
      <c r="E687" s="42"/>
      <c r="F687" s="7"/>
      <c r="G687" s="7"/>
      <c r="H687" s="7"/>
      <c r="K687" s="7"/>
      <c r="L687" s="7"/>
      <c r="M687" s="16"/>
      <c r="N687" s="16"/>
      <c r="O687" s="13"/>
      <c r="P687" s="13"/>
      <c r="V687"/>
      <c r="Y687" s="13"/>
    </row>
    <row r="688" spans="1:25" x14ac:dyDescent="0.25">
      <c r="A688" s="9"/>
      <c r="B688" s="9"/>
      <c r="C688" s="14"/>
      <c r="D688" s="15"/>
      <c r="E688" s="42"/>
      <c r="F688" s="7"/>
      <c r="G688" s="7"/>
      <c r="H688" s="7"/>
      <c r="K688" s="7"/>
      <c r="L688" s="7"/>
      <c r="M688" s="16"/>
      <c r="N688" s="16"/>
      <c r="O688" s="13"/>
      <c r="P688" s="13"/>
      <c r="V688"/>
      <c r="Y688" s="13"/>
    </row>
    <row r="689" spans="1:25" x14ac:dyDescent="0.25">
      <c r="A689" s="9"/>
      <c r="B689" s="9"/>
      <c r="C689" s="14"/>
      <c r="D689" s="15"/>
      <c r="E689" s="42"/>
      <c r="F689" s="7"/>
      <c r="G689" s="7"/>
      <c r="H689" s="7"/>
      <c r="K689" s="7"/>
      <c r="L689" s="7"/>
      <c r="M689" s="16"/>
      <c r="N689" s="16"/>
      <c r="O689" s="13"/>
      <c r="P689" s="13"/>
      <c r="V689"/>
      <c r="Y689" s="13"/>
    </row>
    <row r="690" spans="1:25" x14ac:dyDescent="0.25">
      <c r="A690" s="9"/>
      <c r="B690" s="9"/>
      <c r="C690" s="14"/>
      <c r="D690" s="15"/>
      <c r="E690" s="42"/>
      <c r="F690" s="7"/>
      <c r="G690" s="7"/>
      <c r="H690" s="7"/>
      <c r="K690" s="7"/>
      <c r="L690" s="7"/>
      <c r="M690" s="16"/>
      <c r="N690" s="16"/>
      <c r="O690" s="13"/>
      <c r="P690" s="13"/>
      <c r="V690"/>
      <c r="Y690" s="13"/>
    </row>
    <row r="691" spans="1:25" x14ac:dyDescent="0.25">
      <c r="A691" s="9"/>
      <c r="B691" s="9"/>
      <c r="C691" s="14"/>
      <c r="D691" s="15"/>
      <c r="E691" s="42"/>
      <c r="F691" s="7"/>
      <c r="G691" s="7"/>
      <c r="H691" s="7"/>
      <c r="K691" s="7"/>
      <c r="L691" s="7"/>
      <c r="M691" s="16"/>
      <c r="N691" s="16"/>
      <c r="O691" s="13"/>
      <c r="P691" s="13"/>
      <c r="V691"/>
      <c r="Y691" s="13"/>
    </row>
    <row r="692" spans="1:25" x14ac:dyDescent="0.25">
      <c r="A692" s="9"/>
      <c r="B692" s="9"/>
      <c r="C692" s="14"/>
      <c r="D692" s="15"/>
      <c r="E692" s="42"/>
      <c r="F692" s="7"/>
      <c r="G692" s="7"/>
      <c r="H692" s="7"/>
      <c r="K692" s="7"/>
      <c r="L692" s="7"/>
      <c r="M692" s="16"/>
      <c r="N692" s="16"/>
      <c r="O692" s="13"/>
      <c r="P692" s="13"/>
      <c r="V692"/>
      <c r="Y692" s="13"/>
    </row>
    <row r="693" spans="1:25" x14ac:dyDescent="0.25">
      <c r="A693" s="9"/>
      <c r="B693" s="9"/>
      <c r="C693" s="14"/>
      <c r="D693" s="15"/>
      <c r="E693" s="42"/>
      <c r="F693" s="7"/>
      <c r="G693" s="7"/>
      <c r="H693" s="7"/>
      <c r="K693" s="7"/>
      <c r="L693" s="7"/>
      <c r="M693" s="16"/>
      <c r="N693" s="16"/>
      <c r="O693" s="13"/>
      <c r="P693" s="13"/>
      <c r="V693"/>
      <c r="Y693" s="13"/>
    </row>
    <row r="694" spans="1:25" x14ac:dyDescent="0.25">
      <c r="A694" s="9"/>
      <c r="B694" s="9"/>
      <c r="C694" s="14"/>
      <c r="D694" s="15"/>
      <c r="E694" s="42"/>
      <c r="F694" s="7"/>
      <c r="G694" s="7"/>
      <c r="H694" s="7"/>
      <c r="K694" s="7"/>
      <c r="L694" s="7"/>
      <c r="M694" s="16"/>
      <c r="N694" s="16"/>
      <c r="O694" s="13"/>
      <c r="P694" s="13"/>
      <c r="V694"/>
      <c r="Y694" s="13"/>
    </row>
    <row r="695" spans="1:25" x14ac:dyDescent="0.25">
      <c r="A695" s="9"/>
      <c r="B695" s="9"/>
      <c r="C695" s="14"/>
      <c r="D695" s="15"/>
      <c r="E695" s="42"/>
      <c r="F695" s="7"/>
      <c r="G695" s="7"/>
      <c r="H695" s="7"/>
      <c r="K695" s="7"/>
      <c r="L695" s="7"/>
      <c r="M695" s="16"/>
      <c r="N695" s="16"/>
      <c r="O695" s="13"/>
      <c r="P695" s="13"/>
      <c r="V695"/>
      <c r="Y695" s="13"/>
    </row>
    <row r="696" spans="1:25" x14ac:dyDescent="0.25">
      <c r="A696" s="9"/>
      <c r="B696" s="9"/>
      <c r="C696" s="14"/>
      <c r="D696" s="15"/>
      <c r="E696" s="42"/>
      <c r="F696" s="7"/>
      <c r="G696" s="7"/>
      <c r="H696" s="7"/>
      <c r="K696" s="7"/>
      <c r="L696" s="7"/>
      <c r="M696" s="16"/>
      <c r="N696" s="16"/>
      <c r="O696" s="13"/>
      <c r="P696" s="13"/>
      <c r="V696"/>
      <c r="Y696" s="13"/>
    </row>
    <row r="697" spans="1:25" x14ac:dyDescent="0.25">
      <c r="A697" s="9"/>
      <c r="B697" s="9"/>
      <c r="C697" s="14"/>
      <c r="D697" s="15"/>
      <c r="E697" s="42"/>
      <c r="F697" s="7"/>
      <c r="G697" s="7"/>
      <c r="H697" s="7"/>
      <c r="K697" s="7"/>
      <c r="L697" s="7"/>
      <c r="M697" s="16"/>
      <c r="N697" s="16"/>
      <c r="O697" s="13"/>
      <c r="P697" s="13"/>
      <c r="V697"/>
      <c r="Y697" s="13"/>
    </row>
    <row r="698" spans="1:25" x14ac:dyDescent="0.25">
      <c r="A698" s="9"/>
      <c r="B698" s="9"/>
      <c r="C698" s="14"/>
      <c r="D698" s="15"/>
      <c r="E698" s="42"/>
      <c r="F698" s="7"/>
      <c r="G698" s="7"/>
      <c r="H698" s="7"/>
      <c r="K698" s="7"/>
      <c r="L698" s="7"/>
      <c r="M698" s="16"/>
      <c r="N698" s="16"/>
      <c r="O698" s="13"/>
      <c r="P698" s="13"/>
      <c r="V698"/>
      <c r="Y698" s="13"/>
    </row>
    <row r="699" spans="1:25" x14ac:dyDescent="0.25">
      <c r="A699" s="9"/>
      <c r="B699" s="9"/>
      <c r="C699" s="14"/>
      <c r="D699" s="15"/>
      <c r="E699" s="42"/>
      <c r="F699" s="7"/>
      <c r="G699" s="7"/>
      <c r="H699" s="7"/>
      <c r="K699" s="7"/>
      <c r="L699" s="7"/>
      <c r="M699" s="16"/>
      <c r="N699" s="16"/>
      <c r="O699" s="13"/>
      <c r="P699" s="13"/>
      <c r="V699"/>
      <c r="Y699" s="13"/>
    </row>
    <row r="700" spans="1:25" x14ac:dyDescent="0.25">
      <c r="A700" s="9"/>
      <c r="B700" s="9"/>
      <c r="C700" s="14"/>
      <c r="D700" s="15"/>
      <c r="E700" s="42"/>
      <c r="F700" s="7"/>
      <c r="G700" s="7"/>
      <c r="H700" s="7"/>
      <c r="K700" s="7"/>
      <c r="L700" s="7"/>
      <c r="M700" s="16"/>
      <c r="N700" s="16"/>
      <c r="O700" s="13"/>
      <c r="P700" s="13"/>
      <c r="V700"/>
      <c r="Y700" s="13"/>
    </row>
    <row r="701" spans="1:25" x14ac:dyDescent="0.25">
      <c r="A701" s="9"/>
      <c r="B701" s="9"/>
      <c r="C701" s="14"/>
      <c r="D701" s="15"/>
      <c r="E701" s="42"/>
      <c r="F701" s="7"/>
      <c r="G701" s="7"/>
      <c r="H701" s="7"/>
      <c r="K701" s="7"/>
      <c r="L701" s="7"/>
      <c r="M701" s="16"/>
      <c r="N701" s="16"/>
      <c r="O701" s="13"/>
      <c r="P701" s="13"/>
      <c r="V701"/>
      <c r="Y701" s="13"/>
    </row>
    <row r="702" spans="1:25" x14ac:dyDescent="0.25">
      <c r="A702" s="9"/>
      <c r="B702" s="9"/>
      <c r="C702" s="14"/>
      <c r="D702" s="15"/>
      <c r="E702" s="42"/>
      <c r="F702" s="7"/>
      <c r="G702" s="7"/>
      <c r="H702" s="7"/>
      <c r="K702" s="7"/>
      <c r="L702" s="7"/>
      <c r="M702" s="16"/>
      <c r="N702" s="16"/>
      <c r="O702" s="13"/>
      <c r="P702" s="13"/>
      <c r="V702"/>
      <c r="Y702" s="13"/>
    </row>
    <row r="703" spans="1:25" x14ac:dyDescent="0.25">
      <c r="A703" s="9"/>
      <c r="B703" s="9"/>
      <c r="C703" s="14"/>
      <c r="D703" s="15"/>
      <c r="E703" s="42"/>
      <c r="F703" s="7"/>
      <c r="G703" s="7"/>
      <c r="H703" s="7"/>
      <c r="K703" s="7"/>
      <c r="L703" s="7"/>
      <c r="M703" s="16"/>
      <c r="N703" s="16"/>
      <c r="O703" s="13"/>
      <c r="P703" s="13"/>
      <c r="V703"/>
      <c r="Y703" s="13"/>
    </row>
    <row r="704" spans="1:25" x14ac:dyDescent="0.25">
      <c r="A704" s="9"/>
      <c r="B704" s="9"/>
      <c r="C704" s="14"/>
      <c r="D704" s="15"/>
      <c r="E704" s="42"/>
      <c r="F704" s="7"/>
      <c r="G704" s="7"/>
      <c r="H704" s="7"/>
      <c r="K704" s="7"/>
      <c r="L704" s="7"/>
      <c r="M704" s="16"/>
      <c r="N704" s="16"/>
      <c r="O704" s="13"/>
      <c r="P704" s="13"/>
      <c r="V704"/>
      <c r="Y704" s="13"/>
    </row>
    <row r="705" spans="1:25" x14ac:dyDescent="0.25">
      <c r="A705" s="9"/>
      <c r="B705" s="9"/>
      <c r="C705" s="14"/>
      <c r="D705" s="15"/>
      <c r="E705" s="42"/>
      <c r="F705" s="7"/>
      <c r="G705" s="7"/>
      <c r="H705" s="7"/>
      <c r="K705" s="7"/>
      <c r="L705" s="7"/>
      <c r="M705" s="16"/>
      <c r="N705" s="16"/>
      <c r="O705" s="13"/>
      <c r="P705" s="13"/>
      <c r="V705"/>
      <c r="Y705" s="13"/>
    </row>
    <row r="706" spans="1:25" x14ac:dyDescent="0.25">
      <c r="A706" s="9"/>
      <c r="B706" s="9"/>
      <c r="C706" s="14"/>
      <c r="D706" s="15"/>
      <c r="E706" s="42"/>
      <c r="F706" s="7"/>
      <c r="G706" s="7"/>
      <c r="H706" s="7"/>
      <c r="K706" s="7"/>
      <c r="L706" s="7"/>
      <c r="M706" s="16"/>
      <c r="N706" s="16"/>
      <c r="O706" s="13"/>
      <c r="P706" s="13"/>
      <c r="V706"/>
      <c r="Y706" s="13"/>
    </row>
    <row r="707" spans="1:25" x14ac:dyDescent="0.25">
      <c r="A707" s="9"/>
      <c r="B707" s="9"/>
      <c r="C707" s="14"/>
      <c r="D707" s="15"/>
      <c r="E707" s="42"/>
      <c r="F707" s="7"/>
      <c r="G707" s="7"/>
      <c r="H707" s="7"/>
      <c r="K707" s="7"/>
      <c r="L707" s="7"/>
      <c r="M707" s="16"/>
      <c r="N707" s="16"/>
      <c r="O707" s="13"/>
      <c r="P707" s="13"/>
      <c r="V707"/>
      <c r="Y707" s="13"/>
    </row>
    <row r="708" spans="1:25" x14ac:dyDescent="0.25">
      <c r="A708" s="9"/>
      <c r="B708" s="9"/>
      <c r="C708" s="14"/>
      <c r="D708" s="15"/>
      <c r="E708" s="42"/>
      <c r="F708" s="7"/>
      <c r="G708" s="7"/>
      <c r="H708" s="7"/>
      <c r="K708" s="7"/>
      <c r="L708" s="7"/>
      <c r="M708" s="16"/>
      <c r="N708" s="16"/>
      <c r="O708" s="13"/>
      <c r="P708" s="13"/>
      <c r="V708"/>
      <c r="Y708" s="13"/>
    </row>
    <row r="709" spans="1:25" x14ac:dyDescent="0.25">
      <c r="A709" s="9"/>
      <c r="B709" s="9"/>
      <c r="C709" s="14"/>
      <c r="D709" s="15"/>
      <c r="E709" s="42"/>
      <c r="F709" s="7"/>
      <c r="G709" s="7"/>
      <c r="H709" s="7"/>
      <c r="K709" s="7"/>
      <c r="L709" s="7"/>
      <c r="M709" s="16"/>
      <c r="N709" s="16"/>
      <c r="O709" s="13"/>
      <c r="P709" s="13"/>
      <c r="V709"/>
      <c r="Y709" s="13"/>
    </row>
    <row r="710" spans="1:25" x14ac:dyDescent="0.25">
      <c r="A710" s="9"/>
      <c r="B710" s="9"/>
      <c r="C710" s="14"/>
      <c r="D710" s="15"/>
      <c r="E710" s="42"/>
      <c r="F710" s="7"/>
      <c r="G710" s="7"/>
      <c r="H710" s="7"/>
      <c r="K710" s="7"/>
      <c r="L710" s="7"/>
      <c r="M710" s="16"/>
      <c r="N710" s="16"/>
      <c r="O710" s="13"/>
      <c r="P710" s="13"/>
      <c r="V710"/>
      <c r="Y710" s="13"/>
    </row>
    <row r="711" spans="1:25" x14ac:dyDescent="0.25">
      <c r="A711" s="9"/>
      <c r="B711" s="9"/>
      <c r="C711" s="14"/>
      <c r="D711" s="15"/>
      <c r="E711" s="42"/>
      <c r="F711" s="7"/>
      <c r="G711" s="7"/>
      <c r="H711" s="7"/>
      <c r="K711" s="7"/>
      <c r="L711" s="7"/>
      <c r="M711" s="16"/>
      <c r="N711" s="16"/>
      <c r="O711" s="13"/>
      <c r="P711" s="13"/>
      <c r="V711"/>
      <c r="Y711" s="13"/>
    </row>
    <row r="712" spans="1:25" x14ac:dyDescent="0.25">
      <c r="A712" s="9"/>
      <c r="B712" s="9"/>
      <c r="C712" s="14"/>
      <c r="D712" s="15"/>
      <c r="E712" s="42"/>
      <c r="F712" s="7"/>
      <c r="G712" s="7"/>
      <c r="H712" s="7"/>
      <c r="K712" s="7"/>
      <c r="L712" s="7"/>
      <c r="M712" s="16"/>
      <c r="N712" s="16"/>
      <c r="O712" s="13"/>
      <c r="P712" s="13"/>
      <c r="V712"/>
      <c r="Y712" s="13"/>
    </row>
    <row r="713" spans="1:25" x14ac:dyDescent="0.25">
      <c r="A713" s="9"/>
      <c r="B713" s="9"/>
      <c r="C713" s="14"/>
      <c r="D713" s="15"/>
      <c r="E713" s="42"/>
      <c r="F713" s="7"/>
      <c r="G713" s="7"/>
      <c r="H713" s="7"/>
      <c r="K713" s="7"/>
      <c r="L713" s="7"/>
      <c r="M713" s="16"/>
      <c r="N713" s="16"/>
      <c r="O713" s="13"/>
      <c r="P713" s="13"/>
      <c r="V713"/>
      <c r="Y713" s="13"/>
    </row>
    <row r="714" spans="1:25" x14ac:dyDescent="0.25">
      <c r="A714" s="9"/>
      <c r="B714" s="9"/>
      <c r="C714" s="14"/>
      <c r="D714" s="15"/>
      <c r="E714" s="42"/>
      <c r="F714" s="7"/>
      <c r="G714" s="7"/>
      <c r="H714" s="7"/>
      <c r="K714" s="7"/>
      <c r="L714" s="7"/>
      <c r="M714" s="16"/>
      <c r="N714" s="16"/>
      <c r="O714" s="13"/>
      <c r="P714" s="13"/>
      <c r="V714"/>
      <c r="Y714" s="13"/>
    </row>
    <row r="715" spans="1:25" x14ac:dyDescent="0.25">
      <c r="A715" s="9"/>
      <c r="B715" s="9"/>
      <c r="C715" s="14"/>
      <c r="D715" s="15"/>
      <c r="E715" s="42"/>
      <c r="F715" s="7"/>
      <c r="G715" s="7"/>
      <c r="H715" s="7"/>
      <c r="K715" s="7"/>
      <c r="L715" s="7"/>
      <c r="M715" s="16"/>
      <c r="N715" s="16"/>
      <c r="O715" s="13"/>
      <c r="P715" s="13"/>
      <c r="V715"/>
      <c r="Y715" s="13"/>
    </row>
    <row r="716" spans="1:25" x14ac:dyDescent="0.25">
      <c r="A716" s="9"/>
      <c r="B716" s="9"/>
      <c r="C716" s="14"/>
      <c r="D716" s="15"/>
      <c r="E716" s="42"/>
      <c r="F716" s="7"/>
      <c r="G716" s="7"/>
      <c r="H716" s="7"/>
      <c r="K716" s="7"/>
      <c r="L716" s="7"/>
      <c r="M716" s="16"/>
      <c r="N716" s="16"/>
      <c r="O716" s="13"/>
      <c r="P716" s="13"/>
      <c r="V716"/>
      <c r="Y716" s="13"/>
    </row>
    <row r="717" spans="1:25" x14ac:dyDescent="0.25">
      <c r="A717" s="9"/>
      <c r="B717" s="9"/>
      <c r="C717" s="14"/>
      <c r="D717" s="15"/>
      <c r="E717" s="42"/>
      <c r="F717" s="7"/>
      <c r="G717" s="7"/>
      <c r="H717" s="7"/>
      <c r="K717" s="7"/>
      <c r="L717" s="7"/>
      <c r="M717" s="16"/>
      <c r="N717" s="16"/>
      <c r="O717" s="13"/>
      <c r="P717" s="13"/>
      <c r="V717"/>
      <c r="Y717" s="13"/>
    </row>
    <row r="718" spans="1:25" x14ac:dyDescent="0.25">
      <c r="A718" s="9"/>
      <c r="B718" s="9"/>
      <c r="C718" s="14"/>
      <c r="D718" s="15"/>
      <c r="E718" s="42"/>
      <c r="F718" s="7"/>
      <c r="G718" s="7"/>
      <c r="H718" s="7"/>
      <c r="K718" s="7"/>
      <c r="L718" s="7"/>
      <c r="M718" s="16"/>
      <c r="N718" s="16"/>
      <c r="O718" s="13"/>
      <c r="P718" s="13"/>
      <c r="V718"/>
      <c r="Y718" s="13"/>
    </row>
    <row r="719" spans="1:25" x14ac:dyDescent="0.25">
      <c r="A719" s="9"/>
      <c r="B719" s="9"/>
      <c r="C719" s="14"/>
      <c r="D719" s="15"/>
      <c r="E719" s="42"/>
      <c r="F719" s="7"/>
      <c r="G719" s="7"/>
      <c r="H719" s="7"/>
      <c r="K719" s="7"/>
      <c r="L719" s="7"/>
      <c r="M719" s="16"/>
      <c r="N719" s="16"/>
      <c r="O719" s="13"/>
      <c r="P719" s="13"/>
      <c r="V719"/>
      <c r="Y719" s="13"/>
    </row>
    <row r="720" spans="1:25" x14ac:dyDescent="0.25">
      <c r="A720" s="9"/>
      <c r="B720" s="9"/>
      <c r="C720" s="14"/>
      <c r="D720" s="15"/>
      <c r="E720" s="42"/>
      <c r="F720" s="7"/>
      <c r="G720" s="7"/>
      <c r="H720" s="7"/>
      <c r="K720" s="7"/>
      <c r="L720" s="7"/>
      <c r="M720" s="16"/>
      <c r="N720" s="16"/>
      <c r="O720" s="13"/>
      <c r="P720" s="13"/>
      <c r="V720"/>
      <c r="Y720" s="13"/>
    </row>
    <row r="721" spans="1:25" x14ac:dyDescent="0.25">
      <c r="A721" s="9"/>
      <c r="B721" s="9"/>
      <c r="C721" s="14"/>
      <c r="D721" s="15"/>
      <c r="E721" s="42"/>
      <c r="F721" s="7"/>
      <c r="G721" s="7"/>
      <c r="H721" s="7"/>
      <c r="K721" s="7"/>
      <c r="L721" s="7"/>
      <c r="M721" s="16"/>
      <c r="N721" s="16"/>
      <c r="O721" s="13"/>
      <c r="P721" s="13"/>
      <c r="V721"/>
      <c r="Y721" s="13"/>
    </row>
    <row r="722" spans="1:25" x14ac:dyDescent="0.25">
      <c r="A722" s="9"/>
      <c r="B722" s="9"/>
      <c r="C722" s="14"/>
      <c r="D722" s="15"/>
      <c r="E722" s="42"/>
      <c r="F722" s="7"/>
      <c r="G722" s="7"/>
      <c r="H722" s="7"/>
      <c r="K722" s="7"/>
      <c r="L722" s="7"/>
      <c r="M722" s="16"/>
      <c r="N722" s="16"/>
      <c r="O722" s="13"/>
      <c r="P722" s="13"/>
      <c r="V722"/>
      <c r="Y722" s="13"/>
    </row>
    <row r="723" spans="1:25" x14ac:dyDescent="0.25">
      <c r="A723" s="9"/>
      <c r="B723" s="9"/>
      <c r="C723" s="14"/>
      <c r="D723" s="15"/>
      <c r="E723" s="42"/>
      <c r="F723" s="7"/>
      <c r="G723" s="7"/>
      <c r="H723" s="7"/>
      <c r="K723" s="7"/>
      <c r="L723" s="7"/>
      <c r="M723" s="16"/>
      <c r="N723" s="16"/>
      <c r="O723" s="13"/>
      <c r="P723" s="13"/>
      <c r="V723"/>
      <c r="Y723" s="13"/>
    </row>
    <row r="724" spans="1:25" x14ac:dyDescent="0.25">
      <c r="A724" s="9"/>
      <c r="B724" s="9"/>
      <c r="C724" s="14"/>
      <c r="D724" s="15"/>
      <c r="E724" s="42"/>
      <c r="F724" s="7"/>
      <c r="G724" s="7"/>
      <c r="H724" s="7"/>
      <c r="K724" s="7"/>
      <c r="L724" s="7"/>
      <c r="M724" s="16"/>
      <c r="N724" s="16"/>
      <c r="O724" s="13"/>
      <c r="P724" s="13"/>
      <c r="V724"/>
      <c r="Y724" s="13"/>
    </row>
    <row r="725" spans="1:25" x14ac:dyDescent="0.25">
      <c r="A725" s="9"/>
      <c r="B725" s="9"/>
      <c r="C725" s="14"/>
      <c r="D725" s="15"/>
      <c r="E725" s="42"/>
      <c r="F725" s="7"/>
      <c r="G725" s="7"/>
      <c r="H725" s="7"/>
      <c r="K725" s="7"/>
      <c r="L725" s="7"/>
      <c r="M725" s="16"/>
      <c r="N725" s="16"/>
      <c r="O725" s="13"/>
      <c r="P725" s="13"/>
      <c r="V725"/>
      <c r="Y725" s="13"/>
    </row>
    <row r="726" spans="1:25" x14ac:dyDescent="0.25">
      <c r="A726" s="9"/>
      <c r="B726" s="9"/>
      <c r="C726" s="14"/>
      <c r="D726" s="15"/>
      <c r="E726" s="42"/>
      <c r="F726" s="7"/>
      <c r="G726" s="7"/>
      <c r="H726" s="7"/>
      <c r="K726" s="7"/>
      <c r="L726" s="7"/>
      <c r="M726" s="16"/>
      <c r="N726" s="16"/>
      <c r="O726" s="13"/>
      <c r="P726" s="13"/>
      <c r="V726"/>
      <c r="Y726" s="13"/>
    </row>
    <row r="727" spans="1:25" x14ac:dyDescent="0.25">
      <c r="A727" s="9"/>
      <c r="B727" s="9"/>
      <c r="C727" s="14"/>
      <c r="D727" s="15"/>
      <c r="E727" s="42"/>
      <c r="F727" s="7"/>
      <c r="G727" s="7"/>
      <c r="H727" s="7"/>
      <c r="K727" s="7"/>
      <c r="L727" s="7"/>
      <c r="M727" s="16"/>
      <c r="N727" s="16"/>
      <c r="O727" s="13"/>
      <c r="P727" s="13"/>
      <c r="V727"/>
      <c r="Y727" s="13"/>
    </row>
    <row r="728" spans="1:25" x14ac:dyDescent="0.25">
      <c r="A728" s="9"/>
      <c r="B728" s="9"/>
      <c r="C728" s="14"/>
      <c r="D728" s="15"/>
      <c r="E728" s="42"/>
      <c r="F728" s="7"/>
      <c r="G728" s="7"/>
      <c r="H728" s="7"/>
      <c r="K728" s="7"/>
      <c r="L728" s="7"/>
      <c r="M728" s="16"/>
      <c r="N728" s="16"/>
      <c r="O728" s="13"/>
      <c r="P728" s="13"/>
      <c r="V728"/>
      <c r="Y728" s="13"/>
    </row>
    <row r="729" spans="1:25" x14ac:dyDescent="0.25">
      <c r="A729" s="9"/>
      <c r="B729" s="9"/>
      <c r="C729" s="14"/>
      <c r="D729" s="15"/>
      <c r="E729" s="42"/>
      <c r="F729" s="7"/>
      <c r="G729" s="7"/>
      <c r="H729" s="7"/>
      <c r="K729" s="7"/>
      <c r="L729" s="7"/>
      <c r="M729" s="16"/>
      <c r="N729" s="16"/>
      <c r="O729" s="13"/>
      <c r="P729" s="13"/>
      <c r="V729"/>
      <c r="Y729" s="13"/>
    </row>
    <row r="730" spans="1:25" s="13" customFormat="1" x14ac:dyDescent="0.25">
      <c r="A730" s="12"/>
      <c r="B730" s="12"/>
      <c r="C730" s="14"/>
      <c r="D730" s="15"/>
      <c r="E730" s="45"/>
      <c r="F730" s="7"/>
      <c r="G730" s="7"/>
      <c r="H730" s="7"/>
      <c r="K730" s="7"/>
      <c r="L730" s="7"/>
      <c r="M730" s="16"/>
      <c r="N730" s="16"/>
      <c r="T730" s="17"/>
      <c r="U730" s="17"/>
      <c r="W730" s="17"/>
      <c r="X730" s="39"/>
    </row>
    <row r="731" spans="1:25" x14ac:dyDescent="0.25">
      <c r="A731" s="9"/>
      <c r="B731" s="9"/>
      <c r="C731" s="14"/>
      <c r="D731" s="15"/>
      <c r="E731" s="42"/>
      <c r="F731" s="7"/>
      <c r="G731" s="7"/>
      <c r="H731" s="7"/>
      <c r="K731" s="7"/>
      <c r="L731" s="7"/>
      <c r="M731" s="16"/>
      <c r="N731" s="16"/>
      <c r="O731" s="13"/>
      <c r="P731" s="13"/>
      <c r="V731"/>
      <c r="Y731" s="13"/>
    </row>
    <row r="732" spans="1:25" x14ac:dyDescent="0.25">
      <c r="A732" s="9"/>
      <c r="B732" s="9"/>
      <c r="C732" s="14"/>
      <c r="D732" s="15"/>
      <c r="E732" s="42"/>
      <c r="F732" s="7"/>
      <c r="G732" s="7"/>
      <c r="H732" s="7"/>
      <c r="K732" s="7"/>
      <c r="L732" s="7"/>
      <c r="M732" s="16"/>
      <c r="N732" s="16"/>
      <c r="O732" s="13"/>
      <c r="P732" s="13"/>
      <c r="V732"/>
      <c r="Y732" s="13"/>
    </row>
    <row r="733" spans="1:25" x14ac:dyDescent="0.25">
      <c r="A733" s="9"/>
      <c r="B733" s="9"/>
      <c r="C733" s="14"/>
      <c r="D733" s="15"/>
      <c r="E733" s="42"/>
      <c r="F733" s="7"/>
      <c r="G733" s="7"/>
      <c r="H733" s="7"/>
      <c r="K733" s="7"/>
      <c r="L733" s="7"/>
      <c r="M733" s="16"/>
      <c r="N733" s="16"/>
      <c r="O733" s="13"/>
      <c r="P733" s="13"/>
      <c r="V733"/>
      <c r="Y733" s="13"/>
    </row>
    <row r="734" spans="1:25" x14ac:dyDescent="0.25">
      <c r="A734" s="9"/>
      <c r="B734" s="9"/>
      <c r="C734" s="14"/>
      <c r="D734" s="15"/>
      <c r="E734" s="42"/>
      <c r="F734" s="7"/>
      <c r="G734" s="7"/>
      <c r="H734" s="7"/>
      <c r="K734" s="7"/>
      <c r="L734" s="7"/>
      <c r="M734" s="16"/>
      <c r="N734" s="16"/>
      <c r="O734" s="13"/>
      <c r="P734" s="13"/>
      <c r="V734"/>
      <c r="Y734" s="13"/>
    </row>
    <row r="735" spans="1:25" x14ac:dyDescent="0.25">
      <c r="A735" s="9"/>
      <c r="B735" s="9"/>
      <c r="C735" s="14"/>
      <c r="D735" s="15"/>
      <c r="E735" s="42"/>
      <c r="F735" s="7"/>
      <c r="G735" s="7"/>
      <c r="H735" s="7"/>
      <c r="K735" s="7"/>
      <c r="L735" s="7"/>
      <c r="M735" s="16"/>
      <c r="N735" s="16"/>
      <c r="O735" s="13"/>
      <c r="P735" s="13"/>
      <c r="V735"/>
      <c r="Y735" s="13"/>
    </row>
    <row r="736" spans="1:25" x14ac:dyDescent="0.25">
      <c r="A736" s="9"/>
      <c r="B736" s="9"/>
      <c r="C736" s="14"/>
      <c r="D736" s="15"/>
      <c r="E736" s="42"/>
      <c r="F736" s="7"/>
      <c r="G736" s="7"/>
      <c r="H736" s="7"/>
      <c r="K736" s="7"/>
      <c r="L736" s="7"/>
      <c r="M736" s="16"/>
      <c r="N736" s="16"/>
      <c r="O736" s="13"/>
      <c r="P736" s="13"/>
      <c r="V736"/>
      <c r="Y736" s="13"/>
    </row>
    <row r="737" spans="1:25" x14ac:dyDescent="0.25">
      <c r="A737" s="9"/>
      <c r="B737" s="9"/>
      <c r="C737" s="14"/>
      <c r="D737" s="15"/>
      <c r="E737" s="42"/>
      <c r="F737" s="7"/>
      <c r="G737" s="7"/>
      <c r="H737" s="7"/>
      <c r="K737" s="7"/>
      <c r="L737" s="7"/>
      <c r="M737" s="16"/>
      <c r="N737" s="16"/>
      <c r="O737" s="13"/>
      <c r="P737" s="13"/>
      <c r="V737"/>
      <c r="Y737" s="13"/>
    </row>
    <row r="738" spans="1:25" x14ac:dyDescent="0.25">
      <c r="A738" s="9"/>
      <c r="B738" s="9"/>
      <c r="C738" s="14"/>
      <c r="D738" s="15"/>
      <c r="E738" s="42"/>
      <c r="F738" s="7"/>
      <c r="G738" s="7"/>
      <c r="H738" s="7"/>
      <c r="K738" s="7"/>
      <c r="L738" s="7"/>
      <c r="M738" s="16"/>
      <c r="N738" s="16"/>
      <c r="O738" s="13"/>
      <c r="P738" s="13"/>
      <c r="V738"/>
      <c r="Y738" s="13"/>
    </row>
    <row r="739" spans="1:25" x14ac:dyDescent="0.25">
      <c r="A739" s="9"/>
      <c r="B739" s="9"/>
      <c r="C739" s="14"/>
      <c r="D739" s="15"/>
      <c r="E739" s="42"/>
      <c r="F739" s="7"/>
      <c r="G739" s="7"/>
      <c r="H739" s="7"/>
      <c r="K739" s="7"/>
      <c r="L739" s="7"/>
      <c r="M739" s="16"/>
      <c r="N739" s="16"/>
      <c r="O739" s="13"/>
      <c r="P739" s="13"/>
      <c r="V739"/>
      <c r="Y739" s="13"/>
    </row>
    <row r="740" spans="1:25" x14ac:dyDescent="0.25">
      <c r="A740" s="9"/>
      <c r="B740" s="9"/>
      <c r="C740" s="14"/>
      <c r="D740" s="15"/>
      <c r="E740" s="42"/>
      <c r="F740" s="7"/>
      <c r="G740" s="7"/>
      <c r="H740" s="7"/>
      <c r="K740" s="7"/>
      <c r="L740" s="7"/>
      <c r="M740" s="16"/>
      <c r="N740" s="16"/>
      <c r="O740" s="13"/>
      <c r="P740" s="13"/>
      <c r="V740"/>
      <c r="Y740" s="13"/>
    </row>
    <row r="741" spans="1:25" x14ac:dyDescent="0.25">
      <c r="A741" s="9"/>
      <c r="B741" s="9"/>
      <c r="C741" s="14"/>
      <c r="D741" s="15"/>
      <c r="E741" s="42"/>
      <c r="F741" s="7"/>
      <c r="G741" s="7"/>
      <c r="H741" s="7"/>
      <c r="K741" s="7"/>
      <c r="L741" s="7"/>
      <c r="M741" s="16"/>
      <c r="N741" s="16"/>
      <c r="O741" s="13"/>
      <c r="P741" s="13"/>
      <c r="V741"/>
      <c r="Y741" s="13"/>
    </row>
    <row r="742" spans="1:25" x14ac:dyDescent="0.25">
      <c r="A742" s="9"/>
      <c r="B742" s="9"/>
      <c r="C742" s="14"/>
      <c r="D742" s="15"/>
      <c r="E742" s="42"/>
      <c r="F742" s="7"/>
      <c r="G742" s="7"/>
      <c r="H742" s="7"/>
      <c r="K742" s="7"/>
      <c r="L742" s="7"/>
      <c r="M742" s="16"/>
      <c r="N742" s="16"/>
      <c r="O742" s="13"/>
      <c r="P742" s="13"/>
      <c r="V742"/>
      <c r="Y742" s="13"/>
    </row>
    <row r="743" spans="1:25" x14ac:dyDescent="0.25">
      <c r="A743" s="9"/>
      <c r="B743" s="9"/>
      <c r="C743" s="14"/>
      <c r="D743" s="15"/>
      <c r="E743" s="42"/>
      <c r="F743" s="7"/>
      <c r="G743" s="7"/>
      <c r="H743" s="7"/>
      <c r="K743" s="7"/>
      <c r="L743" s="7"/>
      <c r="M743" s="16"/>
      <c r="N743" s="16"/>
      <c r="O743" s="13"/>
      <c r="P743" s="13"/>
      <c r="V743"/>
      <c r="Y743" s="13"/>
    </row>
    <row r="744" spans="1:25" x14ac:dyDescent="0.25">
      <c r="A744" s="9"/>
      <c r="B744" s="9"/>
      <c r="C744" s="14"/>
      <c r="D744" s="15"/>
      <c r="E744" s="42"/>
      <c r="F744" s="7"/>
      <c r="G744" s="7"/>
      <c r="H744" s="7"/>
      <c r="K744" s="7"/>
      <c r="L744" s="7"/>
      <c r="M744" s="16"/>
      <c r="N744" s="16"/>
      <c r="O744" s="13"/>
      <c r="P744" s="13"/>
      <c r="V744"/>
      <c r="Y744" s="13"/>
    </row>
    <row r="745" spans="1:25" x14ac:dyDescent="0.25">
      <c r="A745" s="9"/>
      <c r="B745" s="9"/>
      <c r="C745" s="14"/>
      <c r="D745" s="15"/>
      <c r="E745" s="42"/>
      <c r="F745" s="7"/>
      <c r="G745" s="7"/>
      <c r="H745" s="7"/>
      <c r="K745" s="7"/>
      <c r="L745" s="7"/>
      <c r="M745" s="16"/>
      <c r="N745" s="16"/>
      <c r="O745" s="13"/>
      <c r="P745" s="13"/>
      <c r="V745"/>
      <c r="Y745" s="13"/>
    </row>
    <row r="746" spans="1:25" x14ac:dyDescent="0.25">
      <c r="A746" s="9"/>
      <c r="B746" s="9"/>
      <c r="C746" s="14"/>
      <c r="D746" s="15"/>
      <c r="E746" s="42"/>
      <c r="F746" s="7"/>
      <c r="G746" s="7"/>
      <c r="H746" s="7"/>
      <c r="K746" s="7"/>
      <c r="L746" s="7"/>
      <c r="M746" s="16"/>
      <c r="N746" s="16"/>
      <c r="O746" s="13"/>
      <c r="P746" s="13"/>
      <c r="V746"/>
      <c r="Y746" s="13"/>
    </row>
    <row r="747" spans="1:25" x14ac:dyDescent="0.25">
      <c r="A747" s="9"/>
      <c r="B747" s="9"/>
      <c r="C747" s="14"/>
      <c r="D747" s="15"/>
      <c r="E747" s="42"/>
      <c r="F747" s="7"/>
      <c r="G747" s="7"/>
      <c r="H747" s="7"/>
      <c r="K747" s="7"/>
      <c r="L747" s="7"/>
      <c r="M747" s="16"/>
      <c r="N747" s="16"/>
      <c r="O747" s="13"/>
      <c r="P747" s="13"/>
      <c r="V747"/>
      <c r="Y747" s="13"/>
    </row>
    <row r="748" spans="1:25" x14ac:dyDescent="0.25">
      <c r="A748" s="9"/>
      <c r="B748" s="9"/>
      <c r="C748" s="14"/>
      <c r="D748" s="15"/>
      <c r="E748" s="42"/>
      <c r="F748" s="7"/>
      <c r="G748" s="7"/>
      <c r="H748" s="7"/>
      <c r="K748" s="7"/>
      <c r="L748" s="7"/>
      <c r="M748" s="16"/>
      <c r="N748" s="16"/>
      <c r="O748" s="13"/>
      <c r="P748" s="13"/>
      <c r="V748"/>
      <c r="Y748" s="13"/>
    </row>
    <row r="749" spans="1:25" x14ac:dyDescent="0.25">
      <c r="A749" s="9"/>
      <c r="B749" s="9"/>
      <c r="C749" s="14"/>
      <c r="D749" s="15"/>
      <c r="E749" s="42"/>
      <c r="F749" s="7"/>
      <c r="G749" s="7"/>
      <c r="H749" s="7"/>
      <c r="K749" s="7"/>
      <c r="L749" s="7"/>
      <c r="M749" s="16"/>
      <c r="N749" s="16"/>
      <c r="O749" s="13"/>
      <c r="P749" s="13"/>
      <c r="V749"/>
      <c r="Y749" s="13"/>
    </row>
    <row r="750" spans="1:25" x14ac:dyDescent="0.25">
      <c r="A750" s="9"/>
      <c r="B750" s="9"/>
      <c r="C750" s="14"/>
      <c r="D750" s="15"/>
      <c r="E750" s="42"/>
      <c r="F750" s="7"/>
      <c r="G750" s="7"/>
      <c r="H750" s="7"/>
      <c r="K750" s="7"/>
      <c r="L750" s="7"/>
      <c r="M750" s="16"/>
      <c r="N750" s="16"/>
      <c r="O750" s="13"/>
      <c r="P750" s="13"/>
      <c r="V750"/>
      <c r="Y750" s="13"/>
    </row>
    <row r="751" spans="1:25" x14ac:dyDescent="0.25">
      <c r="A751" s="9"/>
      <c r="B751" s="9"/>
      <c r="C751" s="14"/>
      <c r="D751" s="15"/>
      <c r="E751" s="42"/>
      <c r="F751" s="7"/>
      <c r="G751" s="7"/>
      <c r="H751" s="7"/>
      <c r="K751" s="7"/>
      <c r="L751" s="7"/>
      <c r="M751" s="16"/>
      <c r="N751" s="16"/>
      <c r="O751" s="13"/>
      <c r="P751" s="13"/>
      <c r="V751"/>
      <c r="Y751" s="13"/>
    </row>
    <row r="752" spans="1:25" x14ac:dyDescent="0.25">
      <c r="A752" s="9"/>
      <c r="B752" s="9"/>
      <c r="C752" s="14"/>
      <c r="D752" s="15"/>
      <c r="E752" s="42"/>
      <c r="F752" s="7"/>
      <c r="G752" s="7"/>
      <c r="H752" s="7"/>
      <c r="K752" s="7"/>
      <c r="L752" s="7"/>
      <c r="M752" s="16"/>
      <c r="N752" s="16"/>
      <c r="O752" s="13"/>
      <c r="P752" s="13"/>
      <c r="V752"/>
      <c r="Y752" s="13"/>
    </row>
    <row r="753" spans="1:25" x14ac:dyDescent="0.25">
      <c r="A753" s="9"/>
      <c r="B753" s="9"/>
      <c r="C753" s="14"/>
      <c r="D753" s="15"/>
      <c r="E753" s="42"/>
      <c r="F753" s="7"/>
      <c r="G753" s="7"/>
      <c r="H753" s="7"/>
      <c r="K753" s="7"/>
      <c r="L753" s="7"/>
      <c r="M753" s="16"/>
      <c r="N753" s="16"/>
      <c r="O753" s="13"/>
      <c r="P753" s="13"/>
      <c r="V753"/>
      <c r="Y753" s="13"/>
    </row>
    <row r="754" spans="1:25" x14ac:dyDescent="0.25">
      <c r="A754" s="9"/>
      <c r="B754" s="9"/>
      <c r="C754" s="14"/>
      <c r="D754" s="15"/>
      <c r="E754" s="42"/>
      <c r="F754" s="7"/>
      <c r="G754" s="7"/>
      <c r="H754" s="7"/>
      <c r="K754" s="7"/>
      <c r="L754" s="7"/>
      <c r="M754" s="16"/>
      <c r="N754" s="16"/>
      <c r="O754" s="13"/>
      <c r="P754" s="13"/>
      <c r="V754"/>
      <c r="Y754" s="13"/>
    </row>
    <row r="755" spans="1:25" x14ac:dyDescent="0.25">
      <c r="A755" s="9"/>
      <c r="B755" s="9"/>
      <c r="C755" s="14"/>
      <c r="D755" s="15"/>
      <c r="E755" s="42"/>
      <c r="F755" s="7"/>
      <c r="G755" s="7"/>
      <c r="H755" s="7"/>
      <c r="K755" s="7"/>
      <c r="L755" s="7"/>
      <c r="M755" s="16"/>
      <c r="N755" s="16"/>
      <c r="O755" s="13"/>
      <c r="P755" s="13"/>
      <c r="V755"/>
      <c r="Y755" s="13"/>
    </row>
    <row r="756" spans="1:25" x14ac:dyDescent="0.25">
      <c r="A756" s="9"/>
      <c r="B756" s="9"/>
      <c r="C756" s="14"/>
      <c r="D756" s="15"/>
      <c r="E756" s="42"/>
      <c r="F756" s="7"/>
      <c r="G756" s="7"/>
      <c r="H756" s="7"/>
      <c r="K756" s="7"/>
      <c r="L756" s="7"/>
      <c r="M756" s="16"/>
      <c r="N756" s="16"/>
      <c r="O756" s="13"/>
      <c r="P756" s="13"/>
      <c r="V756"/>
      <c r="Y756" s="13"/>
    </row>
    <row r="757" spans="1:25" x14ac:dyDescent="0.25">
      <c r="A757" s="9"/>
      <c r="B757" s="9"/>
      <c r="C757" s="14"/>
      <c r="D757" s="15"/>
      <c r="E757" s="42"/>
      <c r="F757" s="7"/>
      <c r="G757" s="7"/>
      <c r="H757" s="7"/>
      <c r="K757" s="7"/>
      <c r="L757" s="7"/>
      <c r="M757" s="16"/>
      <c r="N757" s="16"/>
      <c r="O757" s="13"/>
      <c r="P757" s="13"/>
      <c r="V757"/>
      <c r="Y757" s="13"/>
    </row>
    <row r="758" spans="1:25" x14ac:dyDescent="0.25">
      <c r="A758" s="9"/>
      <c r="B758" s="9"/>
      <c r="C758" s="14"/>
      <c r="D758" s="15"/>
      <c r="E758" s="42"/>
      <c r="F758" s="7"/>
      <c r="G758" s="7"/>
      <c r="H758" s="7"/>
      <c r="K758" s="7"/>
      <c r="L758" s="7"/>
      <c r="M758" s="16"/>
      <c r="N758" s="16"/>
      <c r="O758" s="13"/>
      <c r="P758" s="13"/>
      <c r="V758"/>
      <c r="Y758" s="13"/>
    </row>
    <row r="759" spans="1:25" x14ac:dyDescent="0.25">
      <c r="A759" s="9"/>
      <c r="B759" s="9"/>
      <c r="C759" s="14"/>
      <c r="D759" s="15"/>
      <c r="E759" s="42"/>
      <c r="F759" s="7"/>
      <c r="G759" s="7"/>
      <c r="H759" s="7"/>
      <c r="K759" s="7"/>
      <c r="L759" s="7"/>
      <c r="M759" s="16"/>
      <c r="N759" s="16"/>
      <c r="O759" s="13"/>
      <c r="P759" s="13"/>
      <c r="V759"/>
      <c r="Y759" s="13"/>
    </row>
    <row r="760" spans="1:25" x14ac:dyDescent="0.25">
      <c r="A760" s="9"/>
      <c r="B760" s="9"/>
      <c r="C760" s="14"/>
      <c r="D760" s="15"/>
      <c r="E760" s="42"/>
      <c r="F760" s="7"/>
      <c r="G760" s="7"/>
      <c r="H760" s="7"/>
      <c r="K760" s="7"/>
      <c r="L760" s="7"/>
      <c r="M760" s="16"/>
      <c r="N760" s="16"/>
      <c r="O760" s="13"/>
      <c r="P760" s="13"/>
      <c r="V760"/>
      <c r="Y760" s="13"/>
    </row>
    <row r="761" spans="1:25" x14ac:dyDescent="0.25">
      <c r="A761" s="9"/>
      <c r="B761" s="9"/>
      <c r="C761" s="14"/>
      <c r="D761" s="15"/>
      <c r="E761" s="42"/>
      <c r="F761" s="7"/>
      <c r="G761" s="7"/>
      <c r="H761" s="7"/>
      <c r="K761" s="7"/>
      <c r="L761" s="7"/>
      <c r="M761" s="16"/>
      <c r="N761" s="16"/>
      <c r="O761" s="13"/>
      <c r="P761" s="13"/>
      <c r="V761"/>
      <c r="Y761" s="13"/>
    </row>
    <row r="762" spans="1:25" x14ac:dyDescent="0.25">
      <c r="A762" s="9"/>
      <c r="B762" s="9"/>
      <c r="C762" s="14"/>
      <c r="D762" s="15"/>
      <c r="E762" s="42"/>
      <c r="F762" s="7"/>
      <c r="G762" s="7"/>
      <c r="H762" s="7"/>
      <c r="K762" s="7"/>
      <c r="L762" s="7"/>
      <c r="M762" s="16"/>
      <c r="N762" s="16"/>
      <c r="O762" s="13"/>
      <c r="P762" s="13"/>
      <c r="V762"/>
      <c r="Y762" s="13"/>
    </row>
    <row r="763" spans="1:25" x14ac:dyDescent="0.25">
      <c r="A763" s="9"/>
      <c r="B763" s="9"/>
      <c r="C763" s="14"/>
      <c r="D763" s="15"/>
      <c r="E763" s="42"/>
      <c r="F763" s="7"/>
      <c r="G763" s="7"/>
      <c r="H763" s="7"/>
      <c r="K763" s="7"/>
      <c r="L763" s="7"/>
      <c r="M763" s="16"/>
      <c r="N763" s="16"/>
      <c r="O763" s="13"/>
      <c r="P763" s="13"/>
      <c r="V763"/>
      <c r="Y763" s="13"/>
    </row>
    <row r="764" spans="1:25" x14ac:dyDescent="0.25">
      <c r="A764" s="9"/>
      <c r="B764" s="9"/>
      <c r="C764" s="14"/>
      <c r="D764" s="15"/>
      <c r="E764" s="42"/>
      <c r="F764" s="7"/>
      <c r="G764" s="7"/>
      <c r="H764" s="7"/>
      <c r="K764" s="7"/>
      <c r="L764" s="7"/>
      <c r="M764" s="16"/>
      <c r="N764" s="16"/>
      <c r="O764" s="13"/>
      <c r="P764" s="13"/>
      <c r="V764"/>
      <c r="Y764" s="13"/>
    </row>
    <row r="765" spans="1:25" x14ac:dyDescent="0.25">
      <c r="A765" s="9"/>
      <c r="B765" s="9"/>
      <c r="C765" s="14"/>
      <c r="D765" s="15"/>
      <c r="E765" s="42"/>
      <c r="F765" s="7"/>
      <c r="G765" s="7"/>
      <c r="H765" s="7"/>
      <c r="K765" s="7"/>
      <c r="L765" s="7"/>
      <c r="M765" s="16"/>
      <c r="N765" s="16"/>
      <c r="O765" s="13"/>
      <c r="P765" s="13"/>
      <c r="V765"/>
      <c r="Y765" s="13"/>
    </row>
    <row r="766" spans="1:25" x14ac:dyDescent="0.25">
      <c r="A766" s="9"/>
      <c r="B766" s="9"/>
      <c r="C766" s="14"/>
      <c r="D766" s="15"/>
      <c r="E766" s="42"/>
      <c r="F766" s="7"/>
      <c r="G766" s="7"/>
      <c r="H766" s="7"/>
      <c r="K766" s="7"/>
      <c r="L766" s="7"/>
      <c r="M766" s="16"/>
      <c r="N766" s="16"/>
      <c r="O766" s="13"/>
      <c r="P766" s="13"/>
      <c r="V766"/>
      <c r="Y766" s="13"/>
    </row>
    <row r="767" spans="1:25" x14ac:dyDescent="0.25">
      <c r="A767" s="9"/>
      <c r="B767" s="9"/>
      <c r="C767" s="14"/>
      <c r="D767" s="15"/>
      <c r="E767" s="42"/>
      <c r="F767" s="7"/>
      <c r="G767" s="7"/>
      <c r="H767" s="7"/>
      <c r="K767" s="7"/>
      <c r="L767" s="7"/>
      <c r="M767" s="16"/>
      <c r="N767" s="16"/>
      <c r="O767" s="13"/>
      <c r="P767" s="13"/>
      <c r="V767"/>
      <c r="Y767" s="13"/>
    </row>
    <row r="768" spans="1:25" x14ac:dyDescent="0.25">
      <c r="A768" s="9"/>
      <c r="B768" s="9"/>
      <c r="C768" s="14"/>
      <c r="D768" s="15"/>
      <c r="E768" s="42"/>
      <c r="F768" s="7"/>
      <c r="G768" s="7"/>
      <c r="H768" s="7"/>
      <c r="K768" s="7"/>
      <c r="L768" s="7"/>
      <c r="M768" s="16"/>
      <c r="N768" s="16"/>
      <c r="O768" s="13"/>
      <c r="P768" s="13"/>
      <c r="V768"/>
      <c r="Y768" s="13"/>
    </row>
    <row r="769" spans="1:25" x14ac:dyDescent="0.25">
      <c r="A769" s="9"/>
      <c r="B769" s="9"/>
      <c r="C769" s="14"/>
      <c r="D769" s="15"/>
      <c r="E769" s="42"/>
      <c r="F769" s="7"/>
      <c r="G769" s="7"/>
      <c r="H769" s="7"/>
      <c r="K769" s="7"/>
      <c r="L769" s="7"/>
      <c r="M769" s="16"/>
      <c r="N769" s="16"/>
      <c r="O769" s="13"/>
      <c r="P769" s="13"/>
      <c r="V769"/>
      <c r="Y769" s="13"/>
    </row>
    <row r="770" spans="1:25" x14ac:dyDescent="0.25">
      <c r="A770" s="9"/>
      <c r="B770" s="9"/>
      <c r="C770" s="14"/>
      <c r="D770" s="15"/>
      <c r="E770" s="42"/>
      <c r="F770" s="7"/>
      <c r="G770" s="7"/>
      <c r="H770" s="7"/>
      <c r="K770" s="7"/>
      <c r="L770" s="7"/>
      <c r="M770" s="16"/>
      <c r="N770" s="16"/>
      <c r="O770" s="13"/>
      <c r="P770" s="13"/>
      <c r="V770"/>
      <c r="Y770" s="13"/>
    </row>
    <row r="771" spans="1:25" x14ac:dyDescent="0.25">
      <c r="A771" s="9"/>
      <c r="B771" s="9"/>
      <c r="C771" s="14"/>
      <c r="D771" s="15"/>
      <c r="E771" s="42"/>
      <c r="F771" s="7"/>
      <c r="G771" s="7"/>
      <c r="H771" s="7"/>
      <c r="K771" s="7"/>
      <c r="L771" s="7"/>
      <c r="M771" s="16"/>
      <c r="N771" s="16"/>
      <c r="O771" s="13"/>
      <c r="P771" s="13"/>
      <c r="V771"/>
      <c r="Y771" s="13"/>
    </row>
    <row r="772" spans="1:25" x14ac:dyDescent="0.25">
      <c r="A772" s="9"/>
      <c r="B772" s="9"/>
      <c r="C772" s="14"/>
      <c r="D772" s="15"/>
      <c r="E772" s="42"/>
      <c r="F772" s="7"/>
      <c r="G772" s="7"/>
      <c r="H772" s="7"/>
      <c r="K772" s="7"/>
      <c r="L772" s="7"/>
      <c r="M772" s="16"/>
      <c r="N772" s="16"/>
      <c r="O772" s="13"/>
      <c r="P772" s="13"/>
      <c r="V772"/>
      <c r="Y772" s="13"/>
    </row>
    <row r="773" spans="1:25" x14ac:dyDescent="0.25">
      <c r="A773" s="9"/>
      <c r="B773" s="9"/>
      <c r="C773" s="14"/>
      <c r="D773" s="15"/>
      <c r="E773" s="42"/>
      <c r="F773" s="7"/>
      <c r="G773" s="7"/>
      <c r="H773" s="7"/>
      <c r="K773" s="7"/>
      <c r="L773" s="7"/>
      <c r="M773" s="16"/>
      <c r="N773" s="16"/>
      <c r="O773" s="13"/>
      <c r="P773" s="13"/>
      <c r="V773"/>
      <c r="Y773" s="13"/>
    </row>
    <row r="774" spans="1:25" x14ac:dyDescent="0.25">
      <c r="A774" s="9"/>
      <c r="B774" s="9"/>
      <c r="C774" s="14"/>
      <c r="D774" s="15"/>
      <c r="E774" s="42"/>
      <c r="F774" s="7"/>
      <c r="G774" s="7"/>
      <c r="H774" s="7"/>
      <c r="K774" s="7"/>
      <c r="L774" s="7"/>
      <c r="M774" s="16"/>
      <c r="N774" s="16"/>
      <c r="O774" s="13"/>
      <c r="P774" s="13"/>
      <c r="V774"/>
      <c r="Y774" s="13"/>
    </row>
    <row r="775" spans="1:25" x14ac:dyDescent="0.25">
      <c r="A775" s="9"/>
      <c r="B775" s="9"/>
      <c r="C775" s="14"/>
      <c r="D775" s="15"/>
      <c r="E775" s="42"/>
      <c r="F775" s="7"/>
      <c r="G775" s="7"/>
      <c r="H775" s="7"/>
      <c r="K775" s="7"/>
      <c r="L775" s="7"/>
      <c r="M775" s="16"/>
      <c r="N775" s="16"/>
      <c r="O775" s="13"/>
      <c r="P775" s="13"/>
      <c r="V775"/>
      <c r="Y775" s="13"/>
    </row>
    <row r="776" spans="1:25" x14ac:dyDescent="0.25">
      <c r="A776" s="9"/>
      <c r="B776" s="9"/>
      <c r="C776" s="14"/>
      <c r="D776" s="15"/>
      <c r="E776" s="42"/>
      <c r="F776" s="7"/>
      <c r="G776" s="7"/>
      <c r="H776" s="7"/>
      <c r="K776" s="7"/>
      <c r="L776" s="7"/>
      <c r="M776" s="16"/>
      <c r="N776" s="16"/>
      <c r="O776" s="13"/>
      <c r="P776" s="13"/>
      <c r="V776"/>
      <c r="Y776" s="13"/>
    </row>
    <row r="777" spans="1:25" x14ac:dyDescent="0.25">
      <c r="A777" s="9"/>
      <c r="B777" s="9"/>
      <c r="C777" s="14"/>
      <c r="D777" s="15"/>
      <c r="E777" s="42"/>
      <c r="F777" s="7"/>
      <c r="G777" s="7"/>
      <c r="H777" s="7"/>
      <c r="K777" s="7"/>
      <c r="L777" s="7"/>
      <c r="M777" s="16"/>
      <c r="N777" s="16"/>
      <c r="O777" s="13"/>
      <c r="P777" s="13"/>
      <c r="V777"/>
      <c r="Y777" s="13"/>
    </row>
    <row r="778" spans="1:25" x14ac:dyDescent="0.25">
      <c r="A778" s="9"/>
      <c r="B778" s="9"/>
      <c r="C778" s="14"/>
      <c r="D778" s="15"/>
      <c r="E778" s="42"/>
      <c r="F778" s="7"/>
      <c r="G778" s="7"/>
      <c r="H778" s="7"/>
      <c r="K778" s="7"/>
      <c r="L778" s="7"/>
      <c r="M778" s="16"/>
      <c r="N778" s="16"/>
      <c r="O778" s="13"/>
      <c r="P778" s="13"/>
      <c r="V778"/>
      <c r="Y778" s="13"/>
    </row>
    <row r="779" spans="1:25" x14ac:dyDescent="0.25">
      <c r="A779" s="9"/>
      <c r="B779" s="9"/>
      <c r="C779" s="14"/>
      <c r="D779" s="15"/>
      <c r="E779" s="42"/>
      <c r="F779" s="7"/>
      <c r="G779" s="7"/>
      <c r="H779" s="7"/>
      <c r="K779" s="7"/>
      <c r="L779" s="7"/>
      <c r="M779" s="16"/>
      <c r="N779" s="16"/>
      <c r="O779" s="13"/>
      <c r="P779" s="13"/>
      <c r="V779"/>
      <c r="Y779" s="13"/>
    </row>
    <row r="780" spans="1:25" x14ac:dyDescent="0.25">
      <c r="A780" s="9"/>
      <c r="B780" s="9"/>
      <c r="C780" s="14"/>
      <c r="D780" s="15"/>
      <c r="E780" s="42"/>
      <c r="F780" s="7"/>
      <c r="G780" s="7"/>
      <c r="H780" s="7"/>
      <c r="K780" s="7"/>
      <c r="L780" s="7"/>
      <c r="M780" s="16"/>
      <c r="N780" s="16"/>
      <c r="O780" s="13"/>
      <c r="P780" s="13"/>
      <c r="V780"/>
      <c r="Y780" s="13"/>
    </row>
    <row r="781" spans="1:25" x14ac:dyDescent="0.25">
      <c r="A781" s="9"/>
      <c r="B781" s="9"/>
      <c r="C781" s="14"/>
      <c r="D781" s="15"/>
      <c r="E781" s="42"/>
      <c r="F781" s="7"/>
      <c r="G781" s="7"/>
      <c r="H781" s="7"/>
      <c r="K781" s="7"/>
      <c r="L781" s="7"/>
      <c r="M781" s="16"/>
      <c r="N781" s="16"/>
      <c r="O781" s="13"/>
      <c r="P781" s="13"/>
      <c r="V781"/>
      <c r="Y781" s="13"/>
    </row>
    <row r="782" spans="1:25" x14ac:dyDescent="0.25">
      <c r="A782" s="9"/>
      <c r="B782" s="9"/>
      <c r="C782" s="14"/>
      <c r="D782" s="15"/>
      <c r="E782" s="42"/>
      <c r="F782" s="7"/>
      <c r="G782" s="7"/>
      <c r="H782" s="7"/>
      <c r="K782" s="7"/>
      <c r="L782" s="7"/>
      <c r="M782" s="16"/>
      <c r="N782" s="16"/>
      <c r="O782" s="13"/>
      <c r="P782" s="13"/>
      <c r="V782"/>
      <c r="Y782" s="13"/>
    </row>
    <row r="783" spans="1:25" x14ac:dyDescent="0.25">
      <c r="A783" s="9"/>
      <c r="B783" s="9"/>
      <c r="C783" s="14"/>
      <c r="D783" s="15"/>
      <c r="E783" s="42"/>
      <c r="F783" s="7"/>
      <c r="G783" s="7"/>
      <c r="H783" s="7"/>
      <c r="K783" s="7"/>
      <c r="L783" s="7"/>
      <c r="M783" s="16"/>
      <c r="N783" s="16"/>
      <c r="O783" s="13"/>
      <c r="P783" s="13"/>
      <c r="V783"/>
      <c r="Y783" s="13"/>
    </row>
    <row r="784" spans="1:25" x14ac:dyDescent="0.25">
      <c r="A784" s="9"/>
      <c r="B784" s="9"/>
      <c r="C784" s="14"/>
      <c r="D784" s="15"/>
      <c r="E784" s="42"/>
      <c r="F784" s="7"/>
      <c r="G784" s="7"/>
      <c r="H784" s="7"/>
      <c r="K784" s="7"/>
      <c r="L784" s="7"/>
      <c r="M784" s="16"/>
      <c r="N784" s="16"/>
      <c r="O784" s="13"/>
      <c r="P784" s="13"/>
      <c r="V784"/>
      <c r="Y784" s="13"/>
    </row>
    <row r="785" spans="1:25" x14ac:dyDescent="0.25">
      <c r="A785" s="9"/>
      <c r="B785" s="9"/>
      <c r="C785" s="14"/>
      <c r="D785" s="15"/>
      <c r="E785" s="42"/>
      <c r="F785" s="7"/>
      <c r="G785" s="7"/>
      <c r="H785" s="7"/>
      <c r="K785" s="7"/>
      <c r="L785" s="7"/>
      <c r="M785" s="16"/>
      <c r="N785" s="16"/>
      <c r="O785" s="13"/>
      <c r="P785" s="13"/>
      <c r="V785"/>
      <c r="Y785" s="13"/>
    </row>
    <row r="786" spans="1:25" x14ac:dyDescent="0.25">
      <c r="A786" s="9"/>
      <c r="B786" s="9"/>
      <c r="C786" s="14"/>
      <c r="D786" s="15"/>
      <c r="E786" s="42"/>
      <c r="F786" s="7"/>
      <c r="G786" s="7"/>
      <c r="H786" s="7"/>
      <c r="K786" s="7"/>
      <c r="L786" s="7"/>
      <c r="M786" s="16"/>
      <c r="N786" s="16"/>
      <c r="O786" s="13"/>
      <c r="P786" s="13"/>
      <c r="V786"/>
      <c r="Y786" s="13"/>
    </row>
    <row r="787" spans="1:25" x14ac:dyDescent="0.25">
      <c r="A787" s="9"/>
      <c r="B787" s="9"/>
      <c r="C787" s="14"/>
      <c r="D787" s="15"/>
      <c r="E787" s="42"/>
      <c r="F787" s="7"/>
      <c r="G787" s="7"/>
      <c r="H787" s="7"/>
      <c r="K787" s="7"/>
      <c r="L787" s="7"/>
      <c r="M787" s="16"/>
      <c r="N787" s="16"/>
      <c r="O787" s="13"/>
      <c r="P787" s="13"/>
      <c r="V787"/>
      <c r="Y787" s="13"/>
    </row>
    <row r="788" spans="1:25" x14ac:dyDescent="0.25">
      <c r="A788" s="9"/>
      <c r="B788" s="9"/>
      <c r="C788" s="14"/>
      <c r="D788" s="15"/>
      <c r="E788" s="42"/>
      <c r="F788" s="7"/>
      <c r="G788" s="7"/>
      <c r="H788" s="7"/>
      <c r="K788" s="7"/>
      <c r="L788" s="7"/>
      <c r="M788" s="16"/>
      <c r="N788" s="16"/>
      <c r="O788" s="13"/>
      <c r="P788" s="13"/>
      <c r="V788"/>
      <c r="Y788" s="13"/>
    </row>
    <row r="789" spans="1:25" x14ac:dyDescent="0.25">
      <c r="A789" s="9"/>
      <c r="B789" s="9"/>
      <c r="C789" s="14"/>
      <c r="D789" s="15"/>
      <c r="E789" s="42"/>
      <c r="F789" s="7"/>
      <c r="G789" s="7"/>
      <c r="H789" s="7"/>
      <c r="K789" s="7"/>
      <c r="L789" s="7"/>
      <c r="M789" s="16"/>
      <c r="N789" s="16"/>
      <c r="O789" s="13"/>
      <c r="P789" s="13"/>
      <c r="V789"/>
      <c r="Y789" s="13"/>
    </row>
    <row r="790" spans="1:25" x14ac:dyDescent="0.25">
      <c r="A790" s="9"/>
      <c r="B790" s="9"/>
      <c r="C790" s="14"/>
      <c r="D790" s="15"/>
      <c r="E790" s="42"/>
      <c r="F790" s="7"/>
      <c r="G790" s="7"/>
      <c r="H790" s="7"/>
      <c r="K790" s="7"/>
      <c r="L790" s="7"/>
      <c r="M790" s="16"/>
      <c r="N790" s="16"/>
      <c r="O790" s="13"/>
      <c r="P790" s="13"/>
      <c r="V790"/>
      <c r="Y790" s="13"/>
    </row>
    <row r="791" spans="1:25" x14ac:dyDescent="0.25">
      <c r="A791" s="9"/>
      <c r="B791" s="9"/>
      <c r="C791" s="14"/>
      <c r="D791" s="15"/>
      <c r="E791" s="42"/>
      <c r="F791" s="7"/>
      <c r="G791" s="7"/>
      <c r="H791" s="7"/>
      <c r="K791" s="7"/>
      <c r="L791" s="7"/>
      <c r="M791" s="16"/>
      <c r="N791" s="16"/>
      <c r="O791" s="13"/>
      <c r="P791" s="13"/>
      <c r="V791"/>
      <c r="Y791" s="13"/>
    </row>
    <row r="792" spans="1:25" x14ac:dyDescent="0.25">
      <c r="A792" s="9"/>
      <c r="B792" s="9"/>
      <c r="C792" s="14"/>
      <c r="D792" s="15"/>
      <c r="E792" s="42"/>
      <c r="F792" s="7"/>
      <c r="G792" s="7"/>
      <c r="H792" s="7"/>
      <c r="K792" s="7"/>
      <c r="L792" s="7"/>
      <c r="M792" s="16"/>
      <c r="N792" s="16"/>
      <c r="O792" s="13"/>
      <c r="P792" s="13"/>
      <c r="V792"/>
      <c r="Y792" s="13"/>
    </row>
    <row r="793" spans="1:25" x14ac:dyDescent="0.25">
      <c r="A793" s="9"/>
      <c r="B793" s="9"/>
      <c r="C793" s="14"/>
      <c r="D793" s="15"/>
      <c r="E793" s="42"/>
      <c r="F793" s="7"/>
      <c r="G793" s="7"/>
      <c r="H793" s="7"/>
      <c r="K793" s="7"/>
      <c r="L793" s="7"/>
      <c r="M793" s="16"/>
      <c r="N793" s="16"/>
      <c r="O793" s="13"/>
      <c r="P793" s="13"/>
      <c r="V793"/>
      <c r="Y793" s="13"/>
    </row>
    <row r="794" spans="1:25" x14ac:dyDescent="0.25">
      <c r="A794" s="9"/>
      <c r="B794" s="9"/>
      <c r="C794" s="14"/>
      <c r="D794" s="15"/>
      <c r="E794" s="42"/>
      <c r="F794" s="7"/>
      <c r="G794" s="7"/>
      <c r="H794" s="7"/>
      <c r="K794" s="7"/>
      <c r="L794" s="7"/>
      <c r="M794" s="16"/>
      <c r="N794" s="16"/>
      <c r="O794" s="13"/>
      <c r="P794" s="13"/>
      <c r="V794"/>
      <c r="Y794" s="13"/>
    </row>
    <row r="795" spans="1:25" x14ac:dyDescent="0.25">
      <c r="A795" s="9"/>
      <c r="B795" s="9"/>
      <c r="C795" s="14"/>
      <c r="D795" s="15"/>
      <c r="E795" s="42"/>
      <c r="F795" s="7"/>
      <c r="G795" s="7"/>
      <c r="H795" s="7"/>
      <c r="K795" s="7"/>
      <c r="L795" s="7"/>
      <c r="M795" s="16"/>
      <c r="N795" s="16"/>
      <c r="O795" s="13"/>
      <c r="P795" s="13"/>
      <c r="V795"/>
      <c r="Y795" s="13"/>
    </row>
    <row r="796" spans="1:25" x14ac:dyDescent="0.25">
      <c r="A796" s="9"/>
      <c r="B796" s="9"/>
      <c r="C796" s="14"/>
      <c r="D796" s="15"/>
      <c r="E796" s="42"/>
      <c r="F796" s="7"/>
      <c r="G796" s="7"/>
      <c r="H796" s="7"/>
      <c r="K796" s="7"/>
      <c r="L796" s="7"/>
      <c r="M796" s="16"/>
      <c r="N796" s="16"/>
      <c r="O796" s="13"/>
      <c r="P796" s="13"/>
      <c r="V796"/>
      <c r="Y796" s="13"/>
    </row>
    <row r="797" spans="1:25" x14ac:dyDescent="0.25">
      <c r="A797" s="9"/>
      <c r="B797" s="9"/>
      <c r="C797" s="14"/>
      <c r="D797" s="15"/>
      <c r="E797" s="42"/>
      <c r="F797" s="7"/>
      <c r="G797" s="7"/>
      <c r="H797" s="7"/>
      <c r="K797" s="7"/>
      <c r="L797" s="7"/>
      <c r="M797" s="16"/>
      <c r="N797" s="16"/>
      <c r="O797" s="13"/>
      <c r="P797" s="13"/>
      <c r="V797"/>
      <c r="Y797" s="13"/>
    </row>
    <row r="798" spans="1:25" x14ac:dyDescent="0.25">
      <c r="A798" s="9"/>
      <c r="B798" s="9"/>
      <c r="C798" s="14"/>
      <c r="D798" s="15"/>
      <c r="E798" s="42"/>
      <c r="F798" s="7"/>
      <c r="G798" s="7"/>
      <c r="H798" s="7"/>
      <c r="K798" s="7"/>
      <c r="L798" s="7"/>
      <c r="M798" s="16"/>
      <c r="N798" s="16"/>
      <c r="O798" s="13"/>
      <c r="P798" s="13"/>
      <c r="V798"/>
      <c r="Y798" s="13"/>
    </row>
    <row r="799" spans="1:25" x14ac:dyDescent="0.25">
      <c r="A799" s="9"/>
      <c r="B799" s="9"/>
      <c r="C799" s="14"/>
      <c r="D799" s="15"/>
      <c r="E799" s="42"/>
      <c r="F799" s="7"/>
      <c r="G799" s="7"/>
      <c r="H799" s="7"/>
      <c r="K799" s="7"/>
      <c r="L799" s="7"/>
      <c r="M799" s="16"/>
      <c r="N799" s="16"/>
      <c r="O799" s="13"/>
      <c r="P799" s="13"/>
      <c r="V799"/>
      <c r="Y799" s="13"/>
    </row>
    <row r="800" spans="1:25" x14ac:dyDescent="0.25">
      <c r="A800" s="9"/>
      <c r="B800" s="9"/>
      <c r="C800" s="14"/>
      <c r="D800" s="15"/>
      <c r="E800" s="42"/>
      <c r="F800" s="7"/>
      <c r="G800" s="7"/>
      <c r="H800" s="7"/>
      <c r="K800" s="7"/>
      <c r="L800" s="7"/>
      <c r="M800" s="16"/>
      <c r="N800" s="16"/>
      <c r="O800" s="13"/>
      <c r="P800" s="13"/>
      <c r="V800"/>
      <c r="Y800" s="13"/>
    </row>
    <row r="801" spans="1:25" x14ac:dyDescent="0.25">
      <c r="A801" s="9"/>
      <c r="B801" s="9"/>
      <c r="C801" s="14"/>
      <c r="D801" s="15"/>
      <c r="E801" s="42"/>
      <c r="F801" s="7"/>
      <c r="G801" s="7"/>
      <c r="H801" s="7"/>
      <c r="K801" s="7"/>
      <c r="L801" s="7"/>
      <c r="M801" s="16"/>
      <c r="N801" s="16"/>
      <c r="O801" s="13"/>
      <c r="P801" s="13"/>
      <c r="V801"/>
      <c r="Y801" s="13"/>
    </row>
    <row r="802" spans="1:25" x14ac:dyDescent="0.25">
      <c r="A802" s="9"/>
      <c r="B802" s="9"/>
      <c r="C802" s="14"/>
      <c r="D802" s="15"/>
      <c r="E802" s="42"/>
      <c r="F802" s="7"/>
      <c r="G802" s="7"/>
      <c r="H802" s="7"/>
      <c r="K802" s="7"/>
      <c r="L802" s="7"/>
      <c r="M802" s="16"/>
      <c r="N802" s="16"/>
      <c r="O802" s="13"/>
      <c r="P802" s="13"/>
      <c r="V802"/>
      <c r="Y802" s="13"/>
    </row>
    <row r="803" spans="1:25" x14ac:dyDescent="0.25">
      <c r="A803" s="9"/>
      <c r="B803" s="9"/>
      <c r="C803" s="14"/>
      <c r="D803" s="15"/>
      <c r="E803" s="42"/>
      <c r="F803" s="7"/>
      <c r="G803" s="7"/>
      <c r="H803" s="7"/>
      <c r="K803" s="7"/>
      <c r="L803" s="7"/>
      <c r="M803" s="16"/>
      <c r="N803" s="16"/>
      <c r="O803" s="13"/>
      <c r="P803" s="13"/>
      <c r="V803"/>
      <c r="Y803" s="13"/>
    </row>
    <row r="804" spans="1:25" x14ac:dyDescent="0.25">
      <c r="A804" s="9"/>
      <c r="B804" s="9"/>
      <c r="C804" s="14"/>
      <c r="D804" s="15"/>
      <c r="E804" s="42"/>
      <c r="F804" s="7"/>
      <c r="G804" s="7"/>
      <c r="H804" s="7"/>
      <c r="K804" s="7"/>
      <c r="L804" s="7"/>
      <c r="M804" s="16"/>
      <c r="N804" s="16"/>
      <c r="O804" s="13"/>
      <c r="P804" s="13"/>
      <c r="V804"/>
      <c r="Y804" s="13"/>
    </row>
    <row r="805" spans="1:25" x14ac:dyDescent="0.25">
      <c r="A805" s="9"/>
      <c r="B805" s="9"/>
      <c r="C805" s="14"/>
      <c r="D805" s="15"/>
      <c r="E805" s="42"/>
      <c r="F805" s="7"/>
      <c r="G805" s="7"/>
      <c r="H805" s="7"/>
      <c r="K805" s="7"/>
      <c r="L805" s="7"/>
      <c r="M805" s="16"/>
      <c r="N805" s="16"/>
      <c r="O805" s="13"/>
      <c r="P805" s="13"/>
      <c r="V805"/>
      <c r="Y805" s="13"/>
    </row>
    <row r="806" spans="1:25" x14ac:dyDescent="0.25">
      <c r="A806" s="9"/>
      <c r="B806" s="9"/>
      <c r="C806" s="14"/>
      <c r="D806" s="15"/>
      <c r="E806" s="42"/>
      <c r="F806" s="7"/>
      <c r="G806" s="7"/>
      <c r="H806" s="7"/>
      <c r="K806" s="7"/>
      <c r="L806" s="7"/>
      <c r="M806" s="16"/>
      <c r="N806" s="16"/>
      <c r="O806" s="13"/>
      <c r="P806" s="13"/>
      <c r="V806"/>
      <c r="Y806" s="13"/>
    </row>
    <row r="807" spans="1:25" x14ac:dyDescent="0.25">
      <c r="A807" s="9"/>
      <c r="B807" s="9"/>
      <c r="C807" s="14"/>
      <c r="D807" s="15"/>
      <c r="E807" s="42"/>
      <c r="F807" s="7"/>
      <c r="G807" s="7"/>
      <c r="H807" s="7"/>
      <c r="K807" s="7"/>
      <c r="L807" s="7"/>
      <c r="M807" s="16"/>
      <c r="N807" s="16"/>
      <c r="O807" s="13"/>
      <c r="P807" s="13"/>
      <c r="V807"/>
      <c r="Y807" s="13"/>
    </row>
    <row r="808" spans="1:25" x14ac:dyDescent="0.25">
      <c r="A808" s="9"/>
      <c r="B808" s="9"/>
      <c r="C808" s="14"/>
      <c r="D808" s="15"/>
      <c r="E808" s="42"/>
      <c r="F808" s="7"/>
      <c r="G808" s="7"/>
      <c r="H808" s="7"/>
      <c r="K808" s="7"/>
      <c r="L808" s="7"/>
      <c r="M808" s="16"/>
      <c r="N808" s="16"/>
      <c r="O808" s="13"/>
      <c r="P808" s="13"/>
      <c r="V808"/>
      <c r="Y808" s="13"/>
    </row>
    <row r="809" spans="1:25" x14ac:dyDescent="0.25">
      <c r="A809" s="9"/>
      <c r="B809" s="9"/>
      <c r="C809" s="14"/>
      <c r="D809" s="15"/>
      <c r="E809" s="42"/>
      <c r="F809" s="7"/>
      <c r="G809" s="7"/>
      <c r="H809" s="7"/>
      <c r="K809" s="7"/>
      <c r="L809" s="7"/>
      <c r="M809" s="16"/>
      <c r="N809" s="16"/>
      <c r="O809" s="13"/>
      <c r="P809" s="13"/>
      <c r="V809"/>
      <c r="Y809" s="13"/>
    </row>
    <row r="810" spans="1:25" x14ac:dyDescent="0.25">
      <c r="A810" s="9"/>
      <c r="B810" s="9"/>
      <c r="C810" s="14"/>
      <c r="D810" s="15"/>
      <c r="E810" s="42"/>
      <c r="F810" s="7"/>
      <c r="G810" s="7"/>
      <c r="H810" s="7"/>
      <c r="K810" s="7"/>
      <c r="L810" s="7"/>
      <c r="M810" s="16"/>
      <c r="N810" s="16"/>
      <c r="O810" s="13"/>
      <c r="P810" s="13"/>
      <c r="V810"/>
      <c r="Y810" s="13"/>
    </row>
    <row r="811" spans="1:25" x14ac:dyDescent="0.25">
      <c r="A811" s="9"/>
      <c r="B811" s="9"/>
      <c r="C811" s="14"/>
      <c r="D811" s="15"/>
      <c r="E811" s="42"/>
      <c r="F811" s="7"/>
      <c r="G811" s="7"/>
      <c r="H811" s="7"/>
      <c r="K811" s="7"/>
      <c r="L811" s="7"/>
      <c r="M811" s="16"/>
      <c r="N811" s="16"/>
      <c r="O811" s="13"/>
      <c r="P811" s="13"/>
      <c r="V811"/>
      <c r="Y811" s="13"/>
    </row>
    <row r="812" spans="1:25" x14ac:dyDescent="0.25">
      <c r="A812" s="9"/>
      <c r="B812" s="9"/>
      <c r="C812" s="14"/>
      <c r="D812" s="15"/>
      <c r="E812" s="42"/>
      <c r="F812" s="7"/>
      <c r="G812" s="7"/>
      <c r="H812" s="7"/>
      <c r="K812" s="7"/>
      <c r="L812" s="7"/>
      <c r="M812" s="16"/>
      <c r="N812" s="16"/>
      <c r="O812" s="13"/>
      <c r="P812" s="13"/>
      <c r="V812"/>
      <c r="Y812" s="13"/>
    </row>
    <row r="813" spans="1:25" x14ac:dyDescent="0.25">
      <c r="A813" s="9"/>
      <c r="B813" s="9"/>
      <c r="C813" s="14"/>
      <c r="D813" s="15"/>
      <c r="E813" s="42"/>
      <c r="F813" s="7"/>
      <c r="G813" s="7"/>
      <c r="H813" s="7"/>
      <c r="K813" s="7"/>
      <c r="L813" s="7"/>
      <c r="M813" s="16"/>
      <c r="N813" s="16"/>
      <c r="O813" s="13"/>
      <c r="P813" s="13"/>
      <c r="V813"/>
      <c r="Y813" s="13"/>
    </row>
    <row r="814" spans="1:25" x14ac:dyDescent="0.25">
      <c r="A814" s="9"/>
      <c r="B814" s="9"/>
      <c r="C814" s="14"/>
      <c r="D814" s="15"/>
      <c r="E814" s="42"/>
      <c r="F814" s="7"/>
      <c r="G814" s="7"/>
      <c r="H814" s="7"/>
      <c r="K814" s="7"/>
      <c r="L814" s="7"/>
      <c r="M814" s="16"/>
      <c r="N814" s="16"/>
      <c r="O814" s="13"/>
      <c r="P814" s="13"/>
      <c r="V814"/>
      <c r="Y814" s="13"/>
    </row>
    <row r="815" spans="1:25" x14ac:dyDescent="0.25">
      <c r="A815" s="9"/>
      <c r="B815" s="9"/>
      <c r="C815" s="14"/>
      <c r="D815" s="15"/>
      <c r="E815" s="42"/>
      <c r="F815" s="7"/>
      <c r="G815" s="7"/>
      <c r="H815" s="7"/>
      <c r="K815" s="7"/>
      <c r="L815" s="7"/>
      <c r="M815" s="16"/>
      <c r="N815" s="16"/>
      <c r="O815" s="13"/>
      <c r="P815" s="13"/>
      <c r="V815"/>
      <c r="Y815" s="13"/>
    </row>
    <row r="816" spans="1:25" x14ac:dyDescent="0.25">
      <c r="A816" s="9"/>
      <c r="B816" s="9"/>
      <c r="C816" s="14"/>
      <c r="D816" s="15"/>
      <c r="E816" s="42"/>
      <c r="F816" s="7"/>
      <c r="G816" s="7"/>
      <c r="H816" s="7"/>
      <c r="K816" s="7"/>
      <c r="L816" s="7"/>
      <c r="M816" s="16"/>
      <c r="N816" s="16"/>
      <c r="O816" s="13"/>
      <c r="P816" s="13"/>
      <c r="V816"/>
      <c r="Y816" s="13"/>
    </row>
    <row r="817" spans="1:25" x14ac:dyDescent="0.25">
      <c r="A817" s="9"/>
      <c r="B817" s="9"/>
      <c r="C817" s="14"/>
      <c r="D817" s="15"/>
      <c r="E817" s="42"/>
      <c r="F817" s="7"/>
      <c r="G817" s="7"/>
      <c r="H817" s="7"/>
      <c r="K817" s="7"/>
      <c r="L817" s="7"/>
      <c r="M817" s="16"/>
      <c r="N817" s="16"/>
      <c r="O817" s="13"/>
      <c r="P817" s="13"/>
      <c r="V817"/>
      <c r="Y817" s="13"/>
    </row>
    <row r="818" spans="1:25" x14ac:dyDescent="0.25">
      <c r="A818" s="9"/>
      <c r="B818" s="9"/>
      <c r="C818" s="14"/>
      <c r="D818" s="15"/>
      <c r="E818" s="42"/>
      <c r="F818" s="7"/>
      <c r="G818" s="7"/>
      <c r="H818" s="7"/>
      <c r="K818" s="7"/>
      <c r="L818" s="7"/>
      <c r="M818" s="16"/>
      <c r="N818" s="16"/>
      <c r="O818" s="13"/>
      <c r="P818" s="13"/>
      <c r="V818"/>
      <c r="Y818" s="13"/>
    </row>
    <row r="819" spans="1:25" x14ac:dyDescent="0.25">
      <c r="A819" s="9"/>
      <c r="B819" s="9"/>
      <c r="C819" s="14"/>
      <c r="D819" s="15"/>
      <c r="E819" s="42"/>
      <c r="F819" s="7"/>
      <c r="G819" s="7"/>
      <c r="H819" s="7"/>
      <c r="K819" s="7"/>
      <c r="L819" s="7"/>
      <c r="M819" s="16"/>
      <c r="N819" s="16"/>
      <c r="O819" s="13"/>
      <c r="P819" s="13"/>
      <c r="V819"/>
      <c r="Y819" s="13"/>
    </row>
    <row r="820" spans="1:25" x14ac:dyDescent="0.25">
      <c r="A820" s="9"/>
      <c r="B820" s="9"/>
      <c r="C820" s="14"/>
      <c r="D820" s="15"/>
      <c r="E820" s="42"/>
      <c r="F820" s="7"/>
      <c r="G820" s="7"/>
      <c r="H820" s="7"/>
      <c r="K820" s="7"/>
      <c r="L820" s="7"/>
      <c r="M820" s="16"/>
      <c r="N820" s="16"/>
      <c r="O820" s="13"/>
      <c r="P820" s="13"/>
      <c r="V820"/>
      <c r="Y820" s="13"/>
    </row>
    <row r="821" spans="1:25" x14ac:dyDescent="0.25">
      <c r="A821" s="9"/>
      <c r="B821" s="9"/>
      <c r="C821" s="14"/>
      <c r="D821" s="15"/>
      <c r="E821" s="42"/>
      <c r="F821" s="7"/>
      <c r="G821" s="7"/>
      <c r="H821" s="7"/>
      <c r="K821" s="7"/>
      <c r="L821" s="7"/>
      <c r="M821" s="16"/>
      <c r="N821" s="16"/>
      <c r="O821" s="13"/>
      <c r="P821" s="13"/>
      <c r="V821"/>
      <c r="Y821" s="13"/>
    </row>
    <row r="822" spans="1:25" x14ac:dyDescent="0.25">
      <c r="A822" s="9"/>
      <c r="B822" s="9"/>
      <c r="C822" s="14"/>
      <c r="D822" s="15"/>
      <c r="E822" s="42"/>
      <c r="F822" s="7"/>
      <c r="G822" s="7"/>
      <c r="H822" s="7"/>
      <c r="K822" s="7"/>
      <c r="L822" s="7"/>
      <c r="M822" s="16"/>
      <c r="N822" s="16"/>
      <c r="O822" s="13"/>
      <c r="P822" s="13"/>
      <c r="V822"/>
      <c r="Y822" s="13"/>
    </row>
    <row r="823" spans="1:25" x14ac:dyDescent="0.25">
      <c r="A823" s="9"/>
      <c r="B823" s="9"/>
      <c r="C823" s="14"/>
      <c r="D823" s="15"/>
      <c r="E823" s="42"/>
      <c r="F823" s="7"/>
      <c r="G823" s="7"/>
      <c r="H823" s="7"/>
      <c r="K823" s="7"/>
      <c r="L823" s="7"/>
      <c r="M823" s="16"/>
      <c r="N823" s="16"/>
      <c r="O823" s="13"/>
      <c r="P823" s="13"/>
      <c r="V823"/>
      <c r="Y823" s="13"/>
    </row>
    <row r="824" spans="1:25" x14ac:dyDescent="0.25">
      <c r="A824" s="9"/>
      <c r="B824" s="9"/>
      <c r="C824" s="14"/>
      <c r="D824" s="15"/>
      <c r="E824" s="42"/>
      <c r="F824" s="7"/>
      <c r="G824" s="7"/>
      <c r="H824" s="7"/>
      <c r="K824" s="7"/>
      <c r="L824" s="7"/>
      <c r="M824" s="16"/>
      <c r="N824" s="16"/>
      <c r="O824" s="13"/>
      <c r="P824" s="13"/>
      <c r="V824"/>
      <c r="Y824" s="13"/>
    </row>
    <row r="825" spans="1:25" x14ac:dyDescent="0.25">
      <c r="A825" s="9"/>
      <c r="B825" s="9"/>
      <c r="C825" s="14"/>
      <c r="D825" s="15"/>
      <c r="E825" s="42"/>
      <c r="F825" s="7"/>
      <c r="G825" s="7"/>
      <c r="H825" s="7"/>
      <c r="K825" s="7"/>
      <c r="L825" s="7"/>
      <c r="M825" s="16"/>
      <c r="N825" s="16"/>
      <c r="O825" s="13"/>
      <c r="P825" s="13"/>
      <c r="V825"/>
      <c r="Y825" s="13"/>
    </row>
    <row r="826" spans="1:25" x14ac:dyDescent="0.25">
      <c r="A826" s="9"/>
      <c r="B826" s="9"/>
      <c r="C826" s="14"/>
      <c r="D826" s="15"/>
      <c r="E826" s="42"/>
      <c r="F826" s="7"/>
      <c r="G826" s="7"/>
      <c r="H826" s="7"/>
      <c r="K826" s="7"/>
      <c r="L826" s="7"/>
      <c r="M826" s="16"/>
      <c r="N826" s="16"/>
      <c r="O826" s="13"/>
      <c r="P826" s="13"/>
      <c r="V826"/>
      <c r="Y826" s="13"/>
    </row>
    <row r="827" spans="1:25" x14ac:dyDescent="0.25">
      <c r="A827" s="9"/>
      <c r="B827" s="9"/>
      <c r="C827" s="14"/>
      <c r="D827" s="15"/>
      <c r="E827" s="42"/>
      <c r="F827" s="7"/>
      <c r="G827" s="7"/>
      <c r="H827" s="7"/>
      <c r="K827" s="7"/>
      <c r="L827" s="7"/>
      <c r="M827" s="16"/>
      <c r="N827" s="16"/>
      <c r="O827" s="13"/>
      <c r="P827" s="13"/>
      <c r="V827"/>
      <c r="Y827" s="13"/>
    </row>
    <row r="828" spans="1:25" x14ac:dyDescent="0.25">
      <c r="A828" s="9"/>
      <c r="B828" s="9"/>
      <c r="C828" s="14"/>
      <c r="D828" s="15"/>
      <c r="E828" s="42"/>
      <c r="F828" s="7"/>
      <c r="G828" s="7"/>
      <c r="H828" s="7"/>
      <c r="K828" s="7"/>
      <c r="L828" s="7"/>
      <c r="M828" s="16"/>
      <c r="N828" s="16"/>
      <c r="O828" s="13"/>
      <c r="P828" s="13"/>
      <c r="V828"/>
      <c r="Y828" s="13"/>
    </row>
    <row r="829" spans="1:25" x14ac:dyDescent="0.25">
      <c r="A829" s="9"/>
      <c r="B829" s="9"/>
      <c r="C829" s="14"/>
      <c r="D829" s="15"/>
      <c r="E829" s="42"/>
      <c r="F829" s="7"/>
      <c r="G829" s="7"/>
      <c r="H829" s="7"/>
      <c r="K829" s="7"/>
      <c r="L829" s="7"/>
      <c r="M829" s="16"/>
      <c r="N829" s="16"/>
      <c r="O829" s="13"/>
      <c r="P829" s="13"/>
      <c r="V829"/>
      <c r="Y829" s="13"/>
    </row>
    <row r="830" spans="1:25" x14ac:dyDescent="0.25">
      <c r="A830" s="9"/>
      <c r="B830" s="9"/>
      <c r="C830" s="14"/>
      <c r="D830" s="15"/>
      <c r="E830" s="42"/>
      <c r="F830" s="7"/>
      <c r="G830" s="7"/>
      <c r="H830" s="7"/>
      <c r="K830" s="7"/>
      <c r="L830" s="7"/>
      <c r="M830" s="16"/>
      <c r="N830" s="16"/>
      <c r="O830" s="13"/>
      <c r="P830" s="13"/>
      <c r="V830"/>
      <c r="Y830" s="13"/>
    </row>
    <row r="831" spans="1:25" x14ac:dyDescent="0.25">
      <c r="A831" s="9"/>
      <c r="B831" s="9"/>
      <c r="C831" s="14"/>
      <c r="D831" s="15"/>
      <c r="E831" s="42"/>
      <c r="F831" s="7"/>
      <c r="G831" s="7"/>
      <c r="H831" s="7"/>
      <c r="K831" s="7"/>
      <c r="L831" s="7"/>
      <c r="M831" s="16"/>
      <c r="N831" s="16"/>
      <c r="O831" s="13"/>
      <c r="P831" s="13"/>
      <c r="V831"/>
      <c r="Y831" s="13"/>
    </row>
    <row r="832" spans="1:25" x14ac:dyDescent="0.25">
      <c r="A832" s="9"/>
      <c r="B832" s="9"/>
      <c r="C832" s="14"/>
      <c r="D832" s="15"/>
      <c r="E832" s="42"/>
      <c r="F832" s="7"/>
      <c r="G832" s="7"/>
      <c r="H832" s="7"/>
      <c r="K832" s="7"/>
      <c r="L832" s="7"/>
      <c r="M832" s="16"/>
      <c r="N832" s="16"/>
      <c r="O832" s="13"/>
      <c r="P832" s="13"/>
      <c r="V832"/>
      <c r="Y832" s="13"/>
    </row>
    <row r="833" spans="1:25" x14ac:dyDescent="0.25">
      <c r="A833" s="9"/>
      <c r="B833" s="9"/>
      <c r="C833" s="14"/>
      <c r="D833" s="15"/>
      <c r="E833" s="42"/>
      <c r="F833" s="7"/>
      <c r="G833" s="7"/>
      <c r="H833" s="7"/>
      <c r="K833" s="7"/>
      <c r="L833" s="7"/>
      <c r="M833" s="16"/>
      <c r="N833" s="16"/>
      <c r="O833" s="13"/>
      <c r="P833" s="13"/>
      <c r="V833"/>
      <c r="Y833" s="13"/>
    </row>
    <row r="834" spans="1:25" x14ac:dyDescent="0.25">
      <c r="A834" s="9"/>
      <c r="B834" s="9"/>
      <c r="C834" s="14"/>
      <c r="D834" s="15"/>
      <c r="E834" s="42"/>
      <c r="F834" s="7"/>
      <c r="G834" s="7"/>
      <c r="H834" s="7"/>
      <c r="K834" s="7"/>
      <c r="L834" s="7"/>
      <c r="M834" s="16"/>
      <c r="N834" s="16"/>
      <c r="O834" s="13"/>
      <c r="P834" s="13"/>
      <c r="V834"/>
      <c r="Y834" s="13"/>
    </row>
    <row r="835" spans="1:25" x14ac:dyDescent="0.25">
      <c r="A835" s="9"/>
      <c r="B835" s="9"/>
      <c r="C835" s="14"/>
      <c r="D835" s="15"/>
      <c r="E835" s="42"/>
      <c r="F835" s="7"/>
      <c r="G835" s="7"/>
      <c r="H835" s="7"/>
      <c r="K835" s="7"/>
      <c r="L835" s="7"/>
      <c r="M835" s="16"/>
      <c r="N835" s="16"/>
      <c r="O835" s="13"/>
      <c r="P835" s="13"/>
      <c r="V835"/>
      <c r="Y835" s="13"/>
    </row>
    <row r="836" spans="1:25" x14ac:dyDescent="0.25">
      <c r="A836" s="9"/>
      <c r="B836" s="9"/>
      <c r="C836" s="14"/>
      <c r="D836" s="15"/>
      <c r="E836" s="42"/>
      <c r="F836" s="7"/>
      <c r="G836" s="7"/>
      <c r="H836" s="7"/>
      <c r="K836" s="7"/>
      <c r="L836" s="7"/>
      <c r="M836" s="16"/>
      <c r="N836" s="16"/>
      <c r="O836" s="13"/>
      <c r="P836" s="13"/>
      <c r="V836"/>
      <c r="Y836" s="13"/>
    </row>
    <row r="837" spans="1:25" x14ac:dyDescent="0.25">
      <c r="A837" s="9"/>
      <c r="B837" s="9"/>
      <c r="C837" s="14"/>
      <c r="D837" s="15"/>
      <c r="E837" s="42"/>
      <c r="F837" s="7"/>
      <c r="G837" s="7"/>
      <c r="H837" s="7"/>
      <c r="K837" s="7"/>
      <c r="L837" s="7"/>
      <c r="M837" s="16"/>
      <c r="N837" s="16"/>
      <c r="O837" s="13"/>
      <c r="P837" s="13"/>
      <c r="V837"/>
      <c r="Y837" s="13"/>
    </row>
    <row r="838" spans="1:25" x14ac:dyDescent="0.25">
      <c r="A838" s="9"/>
      <c r="B838" s="9"/>
      <c r="C838" s="14"/>
      <c r="D838" s="15"/>
      <c r="E838" s="42"/>
      <c r="F838" s="7"/>
      <c r="G838" s="7"/>
      <c r="H838" s="7"/>
      <c r="K838" s="7"/>
      <c r="L838" s="7"/>
      <c r="M838" s="16"/>
      <c r="N838" s="16"/>
      <c r="O838" s="13"/>
      <c r="P838" s="13"/>
      <c r="V838"/>
      <c r="Y838" s="13"/>
    </row>
    <row r="839" spans="1:25" x14ac:dyDescent="0.25">
      <c r="A839" s="9"/>
      <c r="B839" s="9"/>
      <c r="C839" s="14"/>
      <c r="D839" s="15"/>
      <c r="E839" s="42"/>
      <c r="F839" s="7"/>
      <c r="G839" s="7"/>
      <c r="H839" s="7"/>
      <c r="K839" s="7"/>
      <c r="L839" s="7"/>
      <c r="M839" s="16"/>
      <c r="N839" s="16"/>
      <c r="O839" s="13"/>
      <c r="P839" s="13"/>
      <c r="V839"/>
      <c r="Y839" s="13"/>
    </row>
    <row r="840" spans="1:25" x14ac:dyDescent="0.25">
      <c r="A840" s="9"/>
      <c r="B840" s="9"/>
      <c r="C840" s="14"/>
      <c r="D840" s="15"/>
      <c r="E840" s="42"/>
      <c r="F840" s="7"/>
      <c r="G840" s="7"/>
      <c r="H840" s="7"/>
      <c r="K840" s="7"/>
      <c r="L840" s="7"/>
      <c r="M840" s="16"/>
      <c r="N840" s="16"/>
      <c r="O840" s="13"/>
      <c r="P840" s="13"/>
      <c r="V840"/>
      <c r="Y840" s="13"/>
    </row>
    <row r="841" spans="1:25" x14ac:dyDescent="0.25">
      <c r="A841" s="9"/>
      <c r="B841" s="9"/>
      <c r="C841" s="14"/>
      <c r="D841" s="15"/>
      <c r="E841" s="42"/>
      <c r="F841" s="7"/>
      <c r="G841" s="7"/>
      <c r="H841" s="7"/>
      <c r="K841" s="7"/>
      <c r="L841" s="7"/>
      <c r="M841" s="16"/>
      <c r="N841" s="16"/>
      <c r="O841" s="13"/>
      <c r="P841" s="13"/>
      <c r="V841"/>
      <c r="Y841" s="13"/>
    </row>
    <row r="842" spans="1:25" x14ac:dyDescent="0.25">
      <c r="A842" s="9"/>
      <c r="B842" s="9"/>
      <c r="C842" s="14"/>
      <c r="D842" s="15"/>
      <c r="E842" s="42"/>
      <c r="F842" s="7"/>
      <c r="G842" s="7"/>
      <c r="H842" s="7"/>
      <c r="K842" s="7"/>
      <c r="L842" s="7"/>
      <c r="M842" s="16"/>
      <c r="N842" s="16"/>
      <c r="O842" s="13"/>
      <c r="P842" s="13"/>
      <c r="V842"/>
      <c r="Y842" s="13"/>
    </row>
    <row r="843" spans="1:25" x14ac:dyDescent="0.25">
      <c r="A843" s="9"/>
      <c r="B843" s="9"/>
      <c r="C843" s="14"/>
      <c r="D843" s="15"/>
      <c r="E843" s="42"/>
      <c r="F843" s="7"/>
      <c r="G843" s="7"/>
      <c r="H843" s="7"/>
      <c r="K843" s="7"/>
      <c r="L843" s="7"/>
      <c r="M843" s="16"/>
      <c r="N843" s="16"/>
      <c r="O843" s="13"/>
      <c r="P843" s="13"/>
      <c r="V843"/>
      <c r="Y843" s="13"/>
    </row>
    <row r="844" spans="1:25" x14ac:dyDescent="0.25">
      <c r="A844" s="9"/>
      <c r="B844" s="9"/>
      <c r="C844" s="14"/>
      <c r="D844" s="15"/>
      <c r="E844" s="42"/>
      <c r="F844" s="7"/>
      <c r="G844" s="7"/>
      <c r="H844" s="7"/>
      <c r="K844" s="7"/>
      <c r="L844" s="7"/>
      <c r="M844" s="16"/>
      <c r="N844" s="16"/>
      <c r="O844" s="13"/>
      <c r="P844" s="13"/>
      <c r="V844"/>
      <c r="Y844" s="13"/>
    </row>
    <row r="845" spans="1:25" x14ac:dyDescent="0.25">
      <c r="A845" s="9"/>
      <c r="B845" s="9"/>
      <c r="C845" s="14"/>
      <c r="D845" s="15"/>
      <c r="E845" s="42"/>
      <c r="F845" s="7"/>
      <c r="G845" s="7"/>
      <c r="H845" s="7"/>
      <c r="K845" s="7"/>
      <c r="L845" s="7"/>
      <c r="M845" s="16"/>
      <c r="N845" s="16"/>
      <c r="O845" s="13"/>
      <c r="P845" s="13"/>
      <c r="V845"/>
      <c r="Y845" s="13"/>
    </row>
    <row r="846" spans="1:25" x14ac:dyDescent="0.25">
      <c r="A846" s="9"/>
      <c r="B846" s="9"/>
      <c r="C846" s="14"/>
      <c r="D846" s="15"/>
      <c r="E846" s="42"/>
      <c r="F846" s="7"/>
      <c r="G846" s="7"/>
      <c r="H846" s="7"/>
      <c r="K846" s="7"/>
      <c r="L846" s="7"/>
      <c r="M846" s="16"/>
      <c r="N846" s="16"/>
      <c r="O846" s="13"/>
      <c r="P846" s="13"/>
      <c r="V846"/>
      <c r="Y846" s="13"/>
    </row>
    <row r="847" spans="1:25" x14ac:dyDescent="0.25">
      <c r="A847" s="9"/>
      <c r="B847" s="9"/>
      <c r="C847" s="14"/>
      <c r="D847" s="15"/>
      <c r="E847" s="42"/>
      <c r="F847" s="7"/>
      <c r="G847" s="7"/>
      <c r="H847" s="7"/>
      <c r="K847" s="7"/>
      <c r="L847" s="7"/>
      <c r="M847" s="16"/>
      <c r="N847" s="16"/>
      <c r="O847" s="13"/>
      <c r="P847" s="13"/>
      <c r="V847"/>
      <c r="Y847" s="13"/>
    </row>
    <row r="848" spans="1:25" x14ac:dyDescent="0.25">
      <c r="A848" s="9"/>
      <c r="B848" s="9"/>
      <c r="C848" s="14"/>
      <c r="D848" s="15"/>
      <c r="E848" s="42"/>
      <c r="F848" s="7"/>
      <c r="G848" s="7"/>
      <c r="H848" s="7"/>
      <c r="K848" s="7"/>
      <c r="L848" s="7"/>
      <c r="M848" s="16"/>
      <c r="N848" s="16"/>
      <c r="O848" s="13"/>
      <c r="P848" s="13"/>
      <c r="V848"/>
      <c r="Y848" s="13"/>
    </row>
    <row r="849" spans="1:25" x14ac:dyDescent="0.25">
      <c r="A849" s="9"/>
      <c r="B849" s="9"/>
      <c r="C849" s="14"/>
      <c r="D849" s="15"/>
      <c r="E849" s="42"/>
      <c r="F849" s="7"/>
      <c r="G849" s="7"/>
      <c r="H849" s="7"/>
      <c r="K849" s="7"/>
      <c r="L849" s="7"/>
      <c r="M849" s="16"/>
      <c r="N849" s="16"/>
      <c r="O849" s="13"/>
      <c r="P849" s="13"/>
      <c r="V849"/>
      <c r="Y849" s="13"/>
    </row>
    <row r="850" spans="1:25" x14ac:dyDescent="0.25">
      <c r="A850" s="9"/>
      <c r="B850" s="9"/>
      <c r="C850" s="14"/>
      <c r="D850" s="15"/>
      <c r="E850" s="42"/>
      <c r="F850" s="7"/>
      <c r="G850" s="7"/>
      <c r="H850" s="7"/>
      <c r="K850" s="7"/>
      <c r="L850" s="7"/>
      <c r="M850" s="16"/>
      <c r="N850" s="16"/>
      <c r="O850" s="13"/>
      <c r="P850" s="13"/>
      <c r="V850"/>
      <c r="Y850" s="13"/>
    </row>
    <row r="851" spans="1:25" x14ac:dyDescent="0.25">
      <c r="A851" s="9"/>
      <c r="B851" s="9"/>
      <c r="C851" s="14"/>
      <c r="D851" s="15"/>
      <c r="E851" s="42"/>
      <c r="F851" s="7"/>
      <c r="G851" s="7"/>
      <c r="H851" s="7"/>
      <c r="K851" s="7"/>
      <c r="L851" s="7"/>
      <c r="M851" s="16"/>
      <c r="N851" s="16"/>
      <c r="O851" s="13"/>
      <c r="P851" s="13"/>
      <c r="V851"/>
      <c r="Y851" s="13"/>
    </row>
    <row r="852" spans="1:25" x14ac:dyDescent="0.25">
      <c r="A852" s="9"/>
      <c r="B852" s="9"/>
      <c r="C852" s="14"/>
      <c r="D852" s="15"/>
      <c r="E852" s="42"/>
      <c r="F852" s="7"/>
      <c r="G852" s="7"/>
      <c r="H852" s="7"/>
      <c r="K852" s="7"/>
      <c r="L852" s="7"/>
      <c r="M852" s="16"/>
      <c r="N852" s="16"/>
      <c r="O852" s="13"/>
      <c r="P852" s="13"/>
      <c r="V852"/>
      <c r="Y852" s="13"/>
    </row>
    <row r="853" spans="1:25" x14ac:dyDescent="0.25">
      <c r="A853" s="9"/>
      <c r="B853" s="9"/>
      <c r="C853" s="14"/>
      <c r="D853" s="15"/>
      <c r="E853" s="42"/>
      <c r="F853" s="7"/>
      <c r="G853" s="7"/>
      <c r="H853" s="7"/>
      <c r="K853" s="7"/>
      <c r="L853" s="7"/>
      <c r="M853" s="16"/>
      <c r="N853" s="16"/>
      <c r="O853" s="13"/>
      <c r="P853" s="13"/>
      <c r="V853"/>
      <c r="Y853" s="13"/>
    </row>
    <row r="854" spans="1:25" x14ac:dyDescent="0.25">
      <c r="A854" s="9"/>
      <c r="B854" s="9"/>
      <c r="C854" s="14"/>
      <c r="D854" s="15"/>
      <c r="E854" s="42"/>
      <c r="F854" s="7"/>
      <c r="G854" s="7"/>
      <c r="H854" s="7"/>
      <c r="K854" s="7"/>
      <c r="L854" s="7"/>
      <c r="M854" s="16"/>
      <c r="N854" s="16"/>
      <c r="O854" s="13"/>
      <c r="P854" s="13"/>
      <c r="V854"/>
      <c r="Y854" s="13"/>
    </row>
    <row r="855" spans="1:25" x14ac:dyDescent="0.25">
      <c r="A855" s="9"/>
      <c r="B855" s="9"/>
      <c r="C855" s="14"/>
      <c r="D855" s="15"/>
      <c r="E855" s="42"/>
      <c r="F855" s="7"/>
      <c r="G855" s="7"/>
      <c r="H855" s="7"/>
      <c r="K855" s="7"/>
      <c r="L855" s="7"/>
      <c r="M855" s="16"/>
      <c r="N855" s="16"/>
      <c r="O855" s="13"/>
      <c r="P855" s="13"/>
      <c r="V855"/>
      <c r="Y855" s="13"/>
    </row>
    <row r="856" spans="1:25" x14ac:dyDescent="0.25">
      <c r="A856" s="9"/>
      <c r="B856" s="9"/>
      <c r="C856" s="14"/>
      <c r="D856" s="15"/>
      <c r="E856" s="42"/>
      <c r="F856" s="7"/>
      <c r="G856" s="7"/>
      <c r="H856" s="7"/>
      <c r="K856" s="7"/>
      <c r="L856" s="7"/>
      <c r="M856" s="16"/>
      <c r="N856" s="16"/>
      <c r="O856" s="13"/>
      <c r="P856" s="13"/>
      <c r="V856"/>
      <c r="Y856" s="13"/>
    </row>
    <row r="857" spans="1:25" x14ac:dyDescent="0.25">
      <c r="A857" s="9"/>
      <c r="B857" s="9"/>
      <c r="C857" s="14"/>
      <c r="D857" s="15"/>
      <c r="E857" s="42"/>
      <c r="F857" s="7"/>
      <c r="G857" s="7"/>
      <c r="H857" s="7"/>
      <c r="K857" s="7"/>
      <c r="L857" s="7"/>
      <c r="M857" s="16"/>
      <c r="N857" s="16"/>
      <c r="O857" s="13"/>
      <c r="P857" s="13"/>
      <c r="V857"/>
      <c r="Y857" s="13"/>
    </row>
    <row r="858" spans="1:25" x14ac:dyDescent="0.25">
      <c r="A858" s="9"/>
      <c r="B858" s="9"/>
      <c r="C858" s="14"/>
      <c r="D858" s="15"/>
      <c r="E858" s="42"/>
      <c r="F858" s="7"/>
      <c r="G858" s="7"/>
      <c r="H858" s="7"/>
      <c r="K858" s="7"/>
      <c r="L858" s="7"/>
      <c r="M858" s="16"/>
      <c r="N858" s="16"/>
      <c r="O858" s="13"/>
      <c r="P858" s="13"/>
      <c r="V858"/>
      <c r="Y858" s="13"/>
    </row>
    <row r="859" spans="1:25" x14ac:dyDescent="0.25">
      <c r="A859" s="9"/>
      <c r="B859" s="9"/>
      <c r="C859" s="14"/>
      <c r="D859" s="15"/>
      <c r="E859" s="42"/>
      <c r="F859" s="7"/>
      <c r="G859" s="7"/>
      <c r="H859" s="7"/>
      <c r="K859" s="7"/>
      <c r="L859" s="7"/>
      <c r="M859" s="16"/>
      <c r="N859" s="16"/>
      <c r="O859" s="13"/>
      <c r="P859" s="13"/>
      <c r="V859"/>
      <c r="Y859" s="13"/>
    </row>
    <row r="860" spans="1:25" x14ac:dyDescent="0.25">
      <c r="A860" s="9"/>
      <c r="B860" s="9"/>
      <c r="C860" s="14"/>
      <c r="D860" s="15"/>
      <c r="E860" s="42"/>
      <c r="F860" s="7"/>
      <c r="G860" s="7"/>
      <c r="H860" s="7"/>
      <c r="K860" s="7"/>
      <c r="L860" s="7"/>
      <c r="M860" s="16"/>
      <c r="N860" s="16"/>
      <c r="O860" s="13"/>
      <c r="P860" s="13"/>
      <c r="V860"/>
      <c r="Y860" s="13"/>
    </row>
    <row r="861" spans="1:25" x14ac:dyDescent="0.25">
      <c r="A861" s="9"/>
      <c r="B861" s="9"/>
      <c r="C861" s="14"/>
      <c r="D861" s="15"/>
      <c r="E861" s="42"/>
      <c r="F861" s="7"/>
      <c r="G861" s="7"/>
      <c r="H861" s="7"/>
      <c r="K861" s="7"/>
      <c r="L861" s="7"/>
      <c r="M861" s="16"/>
      <c r="N861" s="16"/>
      <c r="O861" s="13"/>
      <c r="P861" s="13"/>
      <c r="V861"/>
      <c r="Y861" s="13"/>
    </row>
    <row r="862" spans="1:25" x14ac:dyDescent="0.25">
      <c r="A862" s="9"/>
      <c r="B862" s="9"/>
      <c r="C862" s="14"/>
      <c r="D862" s="15"/>
      <c r="E862" s="42"/>
      <c r="F862" s="7"/>
      <c r="G862" s="7"/>
      <c r="H862" s="7"/>
      <c r="K862" s="7"/>
      <c r="L862" s="7"/>
      <c r="M862" s="16"/>
      <c r="N862" s="16"/>
      <c r="O862" s="13"/>
      <c r="P862" s="13"/>
      <c r="V862"/>
      <c r="Y862" s="13"/>
    </row>
    <row r="863" spans="1:25" x14ac:dyDescent="0.25">
      <c r="A863" s="9"/>
      <c r="B863" s="9"/>
      <c r="C863" s="14"/>
      <c r="D863" s="15"/>
      <c r="E863" s="42"/>
      <c r="F863" s="7"/>
      <c r="G863" s="7"/>
      <c r="H863" s="7"/>
      <c r="K863" s="7"/>
      <c r="L863" s="7"/>
      <c r="M863" s="16"/>
      <c r="N863" s="16"/>
      <c r="O863" s="13"/>
      <c r="P863" s="13"/>
      <c r="V863"/>
      <c r="Y863" s="13"/>
    </row>
    <row r="864" spans="1:25" x14ac:dyDescent="0.25">
      <c r="A864" s="9"/>
      <c r="B864" s="9"/>
      <c r="C864" s="14"/>
      <c r="D864" s="15"/>
      <c r="E864" s="42"/>
      <c r="F864" s="7"/>
      <c r="G864" s="7"/>
      <c r="H864" s="7"/>
      <c r="K864" s="7"/>
      <c r="L864" s="7"/>
      <c r="M864" s="16"/>
      <c r="N864" s="16"/>
      <c r="O864" s="13"/>
      <c r="P864" s="13"/>
      <c r="V864"/>
      <c r="Y864" s="13"/>
    </row>
    <row r="865" spans="1:25" x14ac:dyDescent="0.25">
      <c r="A865" s="9"/>
      <c r="B865" s="9"/>
      <c r="C865" s="14"/>
      <c r="D865" s="15"/>
      <c r="E865" s="42"/>
      <c r="F865" s="7"/>
      <c r="G865" s="7"/>
      <c r="H865" s="7"/>
      <c r="K865" s="7"/>
      <c r="L865" s="7"/>
      <c r="M865" s="16"/>
      <c r="N865" s="16"/>
      <c r="O865" s="13"/>
      <c r="P865" s="13"/>
      <c r="V865"/>
      <c r="Y865" s="13"/>
    </row>
    <row r="866" spans="1:25" x14ac:dyDescent="0.25">
      <c r="A866" s="9"/>
      <c r="B866" s="9"/>
      <c r="C866" s="14"/>
      <c r="D866" s="15"/>
      <c r="E866" s="42"/>
      <c r="F866" s="7"/>
      <c r="G866" s="7"/>
      <c r="H866" s="7"/>
      <c r="K866" s="7"/>
      <c r="L866" s="7"/>
      <c r="M866" s="16"/>
      <c r="N866" s="16"/>
      <c r="O866" s="13"/>
      <c r="P866" s="13"/>
      <c r="V866"/>
      <c r="Y866" s="13"/>
    </row>
    <row r="867" spans="1:25" x14ac:dyDescent="0.25">
      <c r="A867" s="9"/>
      <c r="B867" s="9"/>
      <c r="C867" s="14"/>
      <c r="D867" s="15"/>
      <c r="E867" s="42"/>
      <c r="F867" s="7"/>
      <c r="G867" s="7"/>
      <c r="H867" s="7"/>
      <c r="K867" s="7"/>
      <c r="L867" s="7"/>
      <c r="M867" s="16"/>
      <c r="N867" s="16"/>
      <c r="O867" s="13"/>
      <c r="P867" s="13"/>
      <c r="V867"/>
      <c r="Y867" s="13"/>
    </row>
    <row r="868" spans="1:25" x14ac:dyDescent="0.25">
      <c r="A868" s="9"/>
      <c r="B868" s="9"/>
      <c r="C868" s="14"/>
      <c r="D868" s="15"/>
      <c r="E868" s="42"/>
      <c r="F868" s="7"/>
      <c r="G868" s="7"/>
      <c r="H868" s="7"/>
      <c r="K868" s="7"/>
      <c r="L868" s="7"/>
      <c r="M868" s="16"/>
      <c r="N868" s="16"/>
      <c r="O868" s="13"/>
      <c r="P868" s="13"/>
      <c r="V868"/>
      <c r="Y868" s="13"/>
    </row>
    <row r="869" spans="1:25" x14ac:dyDescent="0.25">
      <c r="A869" s="9"/>
      <c r="B869" s="9"/>
      <c r="C869" s="14"/>
      <c r="D869" s="15"/>
      <c r="E869" s="42"/>
      <c r="F869" s="7"/>
      <c r="G869" s="7"/>
      <c r="H869" s="7"/>
      <c r="K869" s="7"/>
      <c r="L869" s="7"/>
      <c r="M869" s="16"/>
      <c r="N869" s="16"/>
      <c r="O869" s="13"/>
      <c r="P869" s="13"/>
      <c r="V869"/>
      <c r="Y869" s="13"/>
    </row>
    <row r="870" spans="1:25" x14ac:dyDescent="0.25">
      <c r="A870" s="9"/>
      <c r="B870" s="9"/>
      <c r="C870" s="14"/>
      <c r="D870" s="15"/>
      <c r="E870" s="42"/>
      <c r="F870" s="7"/>
      <c r="G870" s="7"/>
      <c r="H870" s="7"/>
      <c r="K870" s="7"/>
      <c r="L870" s="7"/>
      <c r="M870" s="16"/>
      <c r="N870" s="16"/>
      <c r="O870" s="13"/>
      <c r="P870" s="13"/>
      <c r="V870"/>
      <c r="Y870" s="13"/>
    </row>
    <row r="871" spans="1:25" x14ac:dyDescent="0.25">
      <c r="A871" s="9"/>
      <c r="B871" s="9"/>
      <c r="C871" s="14"/>
      <c r="D871" s="15"/>
      <c r="E871" s="42"/>
      <c r="F871" s="7"/>
      <c r="G871" s="7"/>
      <c r="H871" s="7"/>
      <c r="K871" s="7"/>
      <c r="L871" s="7"/>
      <c r="M871" s="16"/>
      <c r="N871" s="16"/>
      <c r="O871" s="13"/>
      <c r="P871" s="13"/>
      <c r="V871"/>
      <c r="Y871" s="13"/>
    </row>
    <row r="872" spans="1:25" x14ac:dyDescent="0.25">
      <c r="A872" s="9"/>
      <c r="B872" s="9"/>
      <c r="C872" s="14"/>
      <c r="D872" s="15"/>
      <c r="E872" s="42"/>
      <c r="F872" s="7"/>
      <c r="G872" s="7"/>
      <c r="H872" s="7"/>
      <c r="K872" s="7"/>
      <c r="L872" s="7"/>
      <c r="M872" s="16"/>
      <c r="N872" s="16"/>
      <c r="O872" s="13"/>
      <c r="P872" s="13"/>
      <c r="V872"/>
      <c r="Y872" s="13"/>
    </row>
    <row r="873" spans="1:25" x14ac:dyDescent="0.25">
      <c r="A873" s="9"/>
      <c r="B873" s="9"/>
      <c r="C873" s="14"/>
      <c r="D873" s="15"/>
      <c r="E873" s="42"/>
      <c r="F873" s="7"/>
      <c r="G873" s="7"/>
      <c r="H873" s="7"/>
      <c r="K873" s="7"/>
      <c r="L873" s="7"/>
      <c r="M873" s="16"/>
      <c r="N873" s="16"/>
      <c r="O873" s="13"/>
      <c r="P873" s="13"/>
      <c r="V873"/>
      <c r="Y873" s="13"/>
    </row>
    <row r="874" spans="1:25" x14ac:dyDescent="0.25">
      <c r="A874" s="9"/>
      <c r="B874" s="9"/>
      <c r="C874" s="14"/>
      <c r="D874" s="15"/>
      <c r="E874" s="42"/>
      <c r="F874" s="7"/>
      <c r="G874" s="7"/>
      <c r="H874" s="7"/>
      <c r="K874" s="7"/>
      <c r="L874" s="7"/>
      <c r="M874" s="16"/>
      <c r="N874" s="16"/>
      <c r="O874" s="13"/>
      <c r="P874" s="13"/>
      <c r="V874"/>
      <c r="Y874" s="13"/>
    </row>
    <row r="875" spans="1:25" x14ac:dyDescent="0.25">
      <c r="A875" s="9"/>
      <c r="B875" s="9"/>
      <c r="C875" s="14"/>
      <c r="D875" s="15"/>
      <c r="E875" s="42"/>
      <c r="F875" s="7"/>
      <c r="G875" s="7"/>
      <c r="H875" s="7"/>
      <c r="K875" s="7"/>
      <c r="L875" s="7"/>
      <c r="M875" s="16"/>
      <c r="N875" s="16"/>
      <c r="O875" s="13"/>
      <c r="P875" s="13"/>
      <c r="V875"/>
      <c r="Y875" s="13"/>
    </row>
    <row r="876" spans="1:25" x14ac:dyDescent="0.25">
      <c r="A876" s="9"/>
      <c r="B876" s="9"/>
      <c r="C876" s="14"/>
      <c r="D876" s="15"/>
      <c r="E876" s="42"/>
      <c r="F876" s="7"/>
      <c r="G876" s="7"/>
      <c r="H876" s="7"/>
      <c r="K876" s="7"/>
      <c r="L876" s="7"/>
      <c r="M876" s="16"/>
      <c r="N876" s="16"/>
      <c r="O876" s="13"/>
      <c r="P876" s="13"/>
      <c r="V876"/>
      <c r="Y876" s="13"/>
    </row>
    <row r="877" spans="1:25" x14ac:dyDescent="0.25">
      <c r="A877" s="9"/>
      <c r="B877" s="9"/>
      <c r="C877" s="14"/>
      <c r="D877" s="15"/>
      <c r="E877" s="42"/>
      <c r="F877" s="7"/>
      <c r="G877" s="7"/>
      <c r="H877" s="7"/>
      <c r="K877" s="7"/>
      <c r="L877" s="7"/>
      <c r="M877" s="16"/>
      <c r="N877" s="16"/>
      <c r="O877" s="13"/>
      <c r="P877" s="13"/>
      <c r="V877"/>
      <c r="Y877" s="13"/>
    </row>
    <row r="878" spans="1:25" x14ac:dyDescent="0.25">
      <c r="A878" s="9"/>
      <c r="B878" s="9"/>
      <c r="C878" s="14"/>
      <c r="D878" s="15"/>
      <c r="E878" s="42"/>
      <c r="F878" s="7"/>
      <c r="G878" s="7"/>
      <c r="H878" s="7"/>
      <c r="K878" s="7"/>
      <c r="L878" s="7"/>
      <c r="M878" s="16"/>
      <c r="N878" s="16"/>
      <c r="O878" s="13"/>
      <c r="P878" s="13"/>
      <c r="V878"/>
      <c r="Y878" s="13"/>
    </row>
    <row r="879" spans="1:25" x14ac:dyDescent="0.25">
      <c r="A879" s="9"/>
      <c r="B879" s="9"/>
      <c r="C879" s="14"/>
      <c r="D879" s="15"/>
      <c r="E879" s="42"/>
      <c r="F879" s="7"/>
      <c r="G879" s="7"/>
      <c r="H879" s="7"/>
      <c r="K879" s="7"/>
      <c r="L879" s="7"/>
      <c r="M879" s="16"/>
      <c r="N879" s="16"/>
      <c r="O879" s="13"/>
      <c r="P879" s="13"/>
      <c r="V879"/>
      <c r="Y879" s="13"/>
    </row>
    <row r="880" spans="1:25" x14ac:dyDescent="0.25">
      <c r="A880" s="9"/>
      <c r="B880" s="9"/>
      <c r="C880" s="14"/>
      <c r="D880" s="15"/>
      <c r="E880" s="42"/>
      <c r="F880" s="7"/>
      <c r="G880" s="7"/>
      <c r="H880" s="7"/>
      <c r="K880" s="7"/>
      <c r="L880" s="7"/>
      <c r="M880" s="16"/>
      <c r="N880" s="16"/>
      <c r="O880" s="13"/>
      <c r="P880" s="13"/>
      <c r="V880"/>
      <c r="Y880" s="13"/>
    </row>
    <row r="881" spans="1:25" x14ac:dyDescent="0.25">
      <c r="A881" s="9"/>
      <c r="B881" s="9"/>
      <c r="C881" s="14"/>
      <c r="D881" s="15"/>
      <c r="E881" s="42"/>
      <c r="F881" s="7"/>
      <c r="G881" s="7"/>
      <c r="H881" s="7"/>
      <c r="K881" s="7"/>
      <c r="L881" s="7"/>
      <c r="M881" s="16"/>
      <c r="N881" s="16"/>
      <c r="O881" s="13"/>
      <c r="P881" s="13"/>
      <c r="V881"/>
      <c r="Y881" s="13"/>
    </row>
    <row r="882" spans="1:25" x14ac:dyDescent="0.25">
      <c r="A882" s="9"/>
      <c r="B882" s="9"/>
      <c r="C882" s="14"/>
      <c r="D882" s="15"/>
      <c r="E882" s="42"/>
      <c r="F882" s="7"/>
      <c r="G882" s="7"/>
      <c r="H882" s="7"/>
      <c r="K882" s="7"/>
      <c r="L882" s="7"/>
      <c r="M882" s="16"/>
      <c r="N882" s="16"/>
      <c r="O882" s="13"/>
      <c r="P882" s="13"/>
      <c r="V882"/>
      <c r="Y882" s="13"/>
    </row>
    <row r="883" spans="1:25" x14ac:dyDescent="0.25">
      <c r="A883" s="9"/>
      <c r="B883" s="9"/>
      <c r="C883" s="14"/>
      <c r="D883" s="15"/>
      <c r="E883" s="42"/>
      <c r="F883" s="7"/>
      <c r="G883" s="7"/>
      <c r="H883" s="7"/>
      <c r="K883" s="7"/>
      <c r="L883" s="7"/>
      <c r="M883" s="16"/>
      <c r="N883" s="16"/>
      <c r="O883" s="13"/>
      <c r="P883" s="13"/>
      <c r="V883"/>
      <c r="Y883" s="13"/>
    </row>
    <row r="884" spans="1:25" x14ac:dyDescent="0.25">
      <c r="A884" s="9"/>
      <c r="B884" s="9"/>
      <c r="C884" s="14"/>
      <c r="D884" s="15"/>
      <c r="E884" s="42"/>
      <c r="F884" s="7"/>
      <c r="G884" s="7"/>
      <c r="H884" s="7"/>
      <c r="K884" s="7"/>
      <c r="L884" s="7"/>
      <c r="M884" s="16"/>
      <c r="N884" s="16"/>
      <c r="O884" s="13"/>
      <c r="P884" s="13"/>
      <c r="V884"/>
      <c r="Y884" s="13"/>
    </row>
    <row r="885" spans="1:25" x14ac:dyDescent="0.25">
      <c r="A885" s="9"/>
      <c r="B885" s="9"/>
      <c r="C885" s="14"/>
      <c r="D885" s="15"/>
      <c r="E885" s="42"/>
      <c r="F885" s="7"/>
      <c r="G885" s="7"/>
      <c r="H885" s="7"/>
      <c r="K885" s="7"/>
      <c r="L885" s="7"/>
      <c r="M885" s="16"/>
      <c r="N885" s="16"/>
      <c r="O885" s="13"/>
      <c r="P885" s="13"/>
      <c r="V885"/>
      <c r="Y885" s="13"/>
    </row>
    <row r="886" spans="1:25" x14ac:dyDescent="0.25">
      <c r="A886" s="9"/>
      <c r="B886" s="9"/>
      <c r="C886" s="14"/>
      <c r="D886" s="15"/>
      <c r="E886" s="42"/>
      <c r="F886" s="7"/>
      <c r="G886" s="7"/>
      <c r="H886" s="7"/>
      <c r="K886" s="7"/>
      <c r="L886" s="7"/>
      <c r="M886" s="16"/>
      <c r="N886" s="16"/>
      <c r="O886" s="13"/>
      <c r="P886" s="13"/>
      <c r="V886"/>
      <c r="Y886" s="13"/>
    </row>
    <row r="887" spans="1:25" x14ac:dyDescent="0.25">
      <c r="A887" s="9"/>
      <c r="B887" s="9"/>
      <c r="C887" s="14"/>
      <c r="D887" s="15"/>
      <c r="E887" s="42"/>
      <c r="F887" s="7"/>
      <c r="G887" s="7"/>
      <c r="H887" s="7"/>
      <c r="K887" s="7"/>
      <c r="L887" s="7"/>
      <c r="M887" s="16"/>
      <c r="N887" s="16"/>
      <c r="O887" s="13"/>
      <c r="P887" s="13"/>
      <c r="V887"/>
      <c r="Y887" s="13"/>
    </row>
    <row r="888" spans="1:25" x14ac:dyDescent="0.25">
      <c r="A888" s="9"/>
      <c r="B888" s="9"/>
      <c r="C888" s="14"/>
      <c r="D888" s="15"/>
      <c r="E888" s="42"/>
      <c r="F888" s="7"/>
      <c r="G888" s="7"/>
      <c r="H888" s="7"/>
      <c r="K888" s="7"/>
      <c r="L888" s="7"/>
      <c r="M888" s="16"/>
      <c r="N888" s="16"/>
      <c r="O888" s="13"/>
      <c r="P888" s="13"/>
      <c r="V888"/>
      <c r="Y888" s="13"/>
    </row>
    <row r="889" spans="1:25" x14ac:dyDescent="0.25">
      <c r="A889" s="9"/>
      <c r="B889" s="9"/>
      <c r="C889" s="14"/>
      <c r="D889" s="15"/>
      <c r="E889" s="42"/>
      <c r="F889" s="7"/>
      <c r="G889" s="7"/>
      <c r="H889" s="7"/>
      <c r="K889" s="7"/>
      <c r="L889" s="7"/>
      <c r="M889" s="16"/>
      <c r="N889" s="16"/>
      <c r="O889" s="13"/>
      <c r="P889" s="13"/>
      <c r="V889"/>
      <c r="Y889" s="13"/>
    </row>
    <row r="890" spans="1:25" x14ac:dyDescent="0.25">
      <c r="A890" s="9"/>
      <c r="B890" s="9"/>
      <c r="C890" s="14"/>
      <c r="D890" s="15"/>
      <c r="E890" s="42"/>
      <c r="F890" s="7"/>
      <c r="G890" s="7"/>
      <c r="H890" s="7"/>
      <c r="K890" s="7"/>
      <c r="L890" s="7"/>
      <c r="M890" s="16"/>
      <c r="N890" s="16"/>
      <c r="O890" s="13"/>
      <c r="P890" s="13"/>
      <c r="V890"/>
      <c r="Y890" s="13"/>
    </row>
    <row r="891" spans="1:25" x14ac:dyDescent="0.25">
      <c r="A891" s="9"/>
      <c r="B891" s="9"/>
      <c r="C891" s="14"/>
      <c r="D891" s="15"/>
      <c r="E891" s="42"/>
      <c r="F891" s="7"/>
      <c r="G891" s="7"/>
      <c r="H891" s="7"/>
      <c r="K891" s="7"/>
      <c r="L891" s="7"/>
      <c r="M891" s="16"/>
      <c r="N891" s="16"/>
      <c r="O891" s="13"/>
      <c r="P891" s="13"/>
      <c r="V891"/>
      <c r="Y891" s="13"/>
    </row>
    <row r="892" spans="1:25" x14ac:dyDescent="0.25">
      <c r="A892" s="9"/>
      <c r="B892" s="9"/>
      <c r="C892" s="14"/>
      <c r="D892" s="15"/>
      <c r="E892" s="42"/>
      <c r="F892" s="7"/>
      <c r="G892" s="7"/>
      <c r="H892" s="7"/>
      <c r="K892" s="7"/>
      <c r="L892" s="7"/>
      <c r="M892" s="16"/>
      <c r="N892" s="16"/>
      <c r="O892" s="13"/>
      <c r="P892" s="13"/>
      <c r="V892"/>
      <c r="Y892" s="13"/>
    </row>
    <row r="893" spans="1:25" x14ac:dyDescent="0.25">
      <c r="A893" s="9"/>
      <c r="B893" s="9"/>
      <c r="C893" s="14"/>
      <c r="D893" s="15"/>
      <c r="E893" s="42"/>
      <c r="F893" s="7"/>
      <c r="G893" s="7"/>
      <c r="H893" s="7"/>
      <c r="K893" s="7"/>
      <c r="L893" s="7"/>
      <c r="M893" s="16"/>
      <c r="N893" s="16"/>
      <c r="O893" s="13"/>
      <c r="P893" s="13"/>
      <c r="V893"/>
      <c r="Y893" s="13"/>
    </row>
    <row r="894" spans="1:25" x14ac:dyDescent="0.25">
      <c r="A894" s="9"/>
      <c r="B894" s="9"/>
      <c r="C894" s="14"/>
      <c r="D894" s="15"/>
      <c r="E894" s="42"/>
      <c r="F894" s="7"/>
      <c r="G894" s="7"/>
      <c r="H894" s="7"/>
      <c r="K894" s="7"/>
      <c r="L894" s="7"/>
      <c r="M894" s="16"/>
      <c r="N894" s="16"/>
      <c r="O894" s="13"/>
      <c r="P894" s="13"/>
      <c r="V894"/>
      <c r="Y894" s="13"/>
    </row>
    <row r="895" spans="1:25" x14ac:dyDescent="0.25">
      <c r="A895" s="9"/>
      <c r="B895" s="9"/>
      <c r="C895" s="14"/>
      <c r="D895" s="15"/>
      <c r="E895" s="42"/>
      <c r="F895" s="7"/>
      <c r="G895" s="7"/>
      <c r="H895" s="7"/>
      <c r="K895" s="7"/>
      <c r="L895" s="7"/>
      <c r="M895" s="16"/>
      <c r="N895" s="16"/>
      <c r="O895" s="13"/>
      <c r="P895" s="13"/>
      <c r="V895"/>
      <c r="Y895" s="13"/>
    </row>
    <row r="896" spans="1:25" x14ac:dyDescent="0.25">
      <c r="A896" s="9"/>
      <c r="B896" s="9"/>
      <c r="C896" s="14"/>
      <c r="D896" s="15"/>
      <c r="E896" s="42"/>
      <c r="F896" s="7"/>
      <c r="G896" s="7"/>
      <c r="H896" s="7"/>
      <c r="K896" s="7"/>
      <c r="L896" s="7"/>
      <c r="M896" s="16"/>
      <c r="N896" s="16"/>
      <c r="O896" s="13"/>
      <c r="P896" s="13"/>
      <c r="V896"/>
      <c r="Y896" s="13"/>
    </row>
    <row r="897" spans="1:25" x14ac:dyDescent="0.25">
      <c r="A897" s="9"/>
      <c r="B897" s="9"/>
      <c r="C897" s="14"/>
      <c r="D897" s="15"/>
      <c r="E897" s="42"/>
      <c r="F897" s="7"/>
      <c r="G897" s="7"/>
      <c r="H897" s="7"/>
      <c r="K897" s="7"/>
      <c r="L897" s="7"/>
      <c r="M897" s="16"/>
      <c r="N897" s="16"/>
      <c r="O897" s="13"/>
      <c r="P897" s="13"/>
      <c r="V897"/>
      <c r="Y897" s="13"/>
    </row>
    <row r="898" spans="1:25" x14ac:dyDescent="0.25">
      <c r="A898" s="9"/>
      <c r="B898" s="9"/>
      <c r="C898" s="14"/>
      <c r="D898" s="15"/>
      <c r="E898" s="42"/>
      <c r="F898" s="7"/>
      <c r="G898" s="7"/>
      <c r="H898" s="7"/>
      <c r="K898" s="7"/>
      <c r="L898" s="7"/>
      <c r="M898" s="16"/>
      <c r="N898" s="16"/>
      <c r="O898" s="13"/>
      <c r="P898" s="13"/>
      <c r="V898"/>
      <c r="Y898" s="13"/>
    </row>
    <row r="899" spans="1:25" x14ac:dyDescent="0.25">
      <c r="A899" s="9"/>
      <c r="B899" s="9"/>
      <c r="C899" s="14"/>
      <c r="D899" s="15"/>
      <c r="E899" s="42"/>
      <c r="F899" s="7"/>
      <c r="G899" s="7"/>
      <c r="H899" s="7"/>
      <c r="K899" s="7"/>
      <c r="L899" s="7"/>
      <c r="M899" s="16"/>
      <c r="N899" s="16"/>
      <c r="O899" s="13"/>
      <c r="P899" s="13"/>
      <c r="V899"/>
      <c r="Y899" s="13"/>
    </row>
    <row r="900" spans="1:25" x14ac:dyDescent="0.25">
      <c r="A900" s="9"/>
      <c r="B900" s="9"/>
      <c r="C900" s="14"/>
      <c r="D900" s="15"/>
      <c r="E900" s="42"/>
      <c r="F900" s="7"/>
      <c r="G900" s="7"/>
      <c r="H900" s="7"/>
      <c r="K900" s="7"/>
      <c r="L900" s="7"/>
      <c r="M900" s="16"/>
      <c r="N900" s="16"/>
      <c r="O900" s="13"/>
      <c r="P900" s="13"/>
      <c r="V900"/>
      <c r="Y900" s="13"/>
    </row>
    <row r="901" spans="1:25" x14ac:dyDescent="0.25">
      <c r="A901" s="9"/>
      <c r="B901" s="9"/>
      <c r="C901" s="14"/>
      <c r="D901" s="15"/>
      <c r="E901" s="42"/>
      <c r="F901" s="7"/>
      <c r="G901" s="7"/>
      <c r="H901" s="7"/>
      <c r="K901" s="7"/>
      <c r="L901" s="7"/>
      <c r="M901" s="16"/>
      <c r="N901" s="16"/>
      <c r="O901" s="13"/>
      <c r="P901" s="13"/>
      <c r="V901"/>
      <c r="Y901" s="13"/>
    </row>
    <row r="902" spans="1:25" x14ac:dyDescent="0.25">
      <c r="A902" s="9"/>
      <c r="B902" s="9"/>
      <c r="C902" s="14"/>
      <c r="D902" s="15"/>
      <c r="E902" s="42"/>
      <c r="F902" s="7"/>
      <c r="G902" s="7"/>
      <c r="H902" s="7"/>
      <c r="K902" s="7"/>
      <c r="L902" s="7"/>
      <c r="M902" s="16"/>
      <c r="N902" s="16"/>
      <c r="O902" s="13"/>
      <c r="P902" s="13"/>
      <c r="V902"/>
      <c r="Y902" s="13"/>
    </row>
    <row r="903" spans="1:25" x14ac:dyDescent="0.25">
      <c r="A903" s="9"/>
      <c r="B903" s="9"/>
      <c r="C903" s="14"/>
      <c r="D903" s="15"/>
      <c r="E903" s="42"/>
      <c r="F903" s="7"/>
      <c r="G903" s="7"/>
      <c r="H903" s="7"/>
      <c r="K903" s="7"/>
      <c r="L903" s="7"/>
      <c r="M903" s="16"/>
      <c r="N903" s="16"/>
      <c r="O903" s="13"/>
      <c r="P903" s="13"/>
      <c r="V903"/>
      <c r="Y903" s="13"/>
    </row>
    <row r="904" spans="1:25" x14ac:dyDescent="0.25">
      <c r="A904" s="9"/>
      <c r="B904" s="9"/>
      <c r="C904" s="14"/>
      <c r="D904" s="15"/>
      <c r="E904" s="42"/>
      <c r="F904" s="7"/>
      <c r="G904" s="7"/>
      <c r="H904" s="7"/>
      <c r="K904" s="7"/>
      <c r="L904" s="7"/>
      <c r="M904" s="16"/>
      <c r="N904" s="16"/>
      <c r="O904" s="13"/>
      <c r="P904" s="13"/>
      <c r="V904"/>
      <c r="Y904" s="13"/>
    </row>
    <row r="905" spans="1:25" x14ac:dyDescent="0.25">
      <c r="A905" s="9"/>
      <c r="B905" s="9"/>
      <c r="C905" s="14"/>
      <c r="D905" s="15"/>
      <c r="E905" s="42"/>
      <c r="F905" s="7"/>
      <c r="G905" s="7"/>
      <c r="H905" s="7"/>
      <c r="K905" s="7"/>
      <c r="L905" s="7"/>
      <c r="M905" s="16"/>
      <c r="N905" s="16"/>
      <c r="O905" s="13"/>
      <c r="P905" s="13"/>
      <c r="V905"/>
      <c r="Y905" s="13"/>
    </row>
    <row r="906" spans="1:25" x14ac:dyDescent="0.25">
      <c r="A906" s="9"/>
      <c r="B906" s="9"/>
      <c r="C906" s="14"/>
      <c r="D906" s="15"/>
      <c r="E906" s="42"/>
      <c r="F906" s="7"/>
      <c r="G906" s="7"/>
      <c r="H906" s="7"/>
      <c r="K906" s="7"/>
      <c r="L906" s="7"/>
      <c r="M906" s="16"/>
      <c r="N906" s="16"/>
      <c r="O906" s="13"/>
      <c r="P906" s="13"/>
      <c r="V906"/>
      <c r="Y906" s="13"/>
    </row>
    <row r="907" spans="1:25" x14ac:dyDescent="0.25">
      <c r="A907" s="9"/>
      <c r="B907" s="9"/>
      <c r="C907" s="14"/>
      <c r="D907" s="15"/>
      <c r="E907" s="42"/>
      <c r="F907" s="7"/>
      <c r="G907" s="7"/>
      <c r="H907" s="7"/>
      <c r="K907" s="7"/>
      <c r="L907" s="7"/>
      <c r="M907" s="16"/>
      <c r="N907" s="16"/>
      <c r="O907" s="13"/>
      <c r="P907" s="13"/>
      <c r="V907"/>
      <c r="Y907" s="13"/>
    </row>
    <row r="908" spans="1:25" x14ac:dyDescent="0.25">
      <c r="A908" s="9"/>
      <c r="B908" s="9"/>
      <c r="C908" s="14"/>
      <c r="D908" s="15"/>
      <c r="E908" s="42"/>
      <c r="F908" s="7"/>
      <c r="G908" s="7"/>
      <c r="H908" s="7"/>
      <c r="K908" s="7"/>
      <c r="L908" s="7"/>
      <c r="M908" s="16"/>
      <c r="N908" s="16"/>
      <c r="O908" s="13"/>
      <c r="P908" s="13"/>
      <c r="V908"/>
      <c r="Y908" s="13"/>
    </row>
    <row r="909" spans="1:25" x14ac:dyDescent="0.25">
      <c r="A909" s="9"/>
      <c r="B909" s="9"/>
      <c r="C909" s="14"/>
      <c r="D909" s="15"/>
      <c r="E909" s="42"/>
      <c r="F909" s="7"/>
      <c r="G909" s="7"/>
      <c r="H909" s="7"/>
      <c r="K909" s="7"/>
      <c r="L909" s="7"/>
      <c r="M909" s="16"/>
      <c r="N909" s="16"/>
      <c r="O909" s="13"/>
      <c r="P909" s="13"/>
      <c r="V909"/>
      <c r="Y909" s="13"/>
    </row>
    <row r="910" spans="1:25" x14ac:dyDescent="0.25">
      <c r="A910" s="9"/>
      <c r="B910" s="9"/>
      <c r="C910" s="14"/>
      <c r="D910" s="15"/>
      <c r="E910" s="42"/>
      <c r="F910" s="7"/>
      <c r="G910" s="7"/>
      <c r="H910" s="7"/>
      <c r="K910" s="7"/>
      <c r="L910" s="7"/>
      <c r="M910" s="16"/>
      <c r="N910" s="16"/>
      <c r="O910" s="13"/>
      <c r="P910" s="13"/>
      <c r="V910"/>
      <c r="Y910" s="13"/>
    </row>
    <row r="911" spans="1:25" x14ac:dyDescent="0.25">
      <c r="A911" s="9"/>
      <c r="B911" s="9"/>
      <c r="C911" s="14"/>
      <c r="D911" s="15"/>
      <c r="E911" s="42"/>
      <c r="F911" s="7"/>
      <c r="G911" s="7"/>
      <c r="H911" s="7"/>
      <c r="K911" s="7"/>
      <c r="L911" s="7"/>
      <c r="M911" s="16"/>
      <c r="N911" s="16"/>
      <c r="O911" s="13"/>
      <c r="P911" s="13"/>
      <c r="V911"/>
      <c r="Y911" s="13"/>
    </row>
    <row r="912" spans="1:25" x14ac:dyDescent="0.25">
      <c r="A912" s="9"/>
      <c r="B912" s="9"/>
      <c r="C912" s="14"/>
      <c r="D912" s="15"/>
      <c r="E912" s="42"/>
      <c r="F912" s="7"/>
      <c r="G912" s="7"/>
      <c r="H912" s="7"/>
      <c r="K912" s="7"/>
      <c r="L912" s="7"/>
      <c r="M912" s="16"/>
      <c r="N912" s="16"/>
      <c r="O912" s="13"/>
      <c r="P912" s="13"/>
      <c r="V912"/>
      <c r="Y912" s="13"/>
    </row>
    <row r="913" spans="1:25" x14ac:dyDescent="0.25">
      <c r="A913" s="9"/>
      <c r="B913" s="9"/>
      <c r="C913" s="14"/>
      <c r="D913" s="15"/>
      <c r="E913" s="42"/>
      <c r="F913" s="7"/>
      <c r="G913" s="7"/>
      <c r="H913" s="7"/>
      <c r="K913" s="7"/>
      <c r="L913" s="7"/>
      <c r="M913" s="16"/>
      <c r="N913" s="16"/>
      <c r="O913" s="13"/>
      <c r="P913" s="13"/>
      <c r="V913"/>
      <c r="Y913" s="13"/>
    </row>
    <row r="914" spans="1:25" x14ac:dyDescent="0.25">
      <c r="A914" s="9"/>
      <c r="B914" s="9"/>
      <c r="C914" s="14"/>
      <c r="D914" s="15"/>
      <c r="E914" s="42"/>
      <c r="F914" s="7"/>
      <c r="G914" s="7"/>
      <c r="H914" s="7"/>
      <c r="K914" s="7"/>
      <c r="L914" s="7"/>
      <c r="M914" s="16"/>
      <c r="N914" s="16"/>
      <c r="O914" s="13"/>
      <c r="P914" s="13"/>
      <c r="V914"/>
      <c r="Y914" s="13"/>
    </row>
    <row r="915" spans="1:25" x14ac:dyDescent="0.25">
      <c r="A915" s="9"/>
      <c r="B915" s="9"/>
      <c r="C915" s="14"/>
      <c r="D915" s="15"/>
      <c r="E915" s="42"/>
      <c r="F915" s="7"/>
      <c r="G915" s="7"/>
      <c r="H915" s="7"/>
      <c r="K915" s="7"/>
      <c r="L915" s="7"/>
      <c r="M915" s="16"/>
      <c r="N915" s="16"/>
      <c r="O915" s="13"/>
      <c r="P915" s="13"/>
      <c r="V915"/>
      <c r="Y915" s="13"/>
    </row>
    <row r="916" spans="1:25" x14ac:dyDescent="0.25">
      <c r="A916" s="9"/>
      <c r="B916" s="9"/>
      <c r="C916" s="14"/>
      <c r="D916" s="15"/>
      <c r="E916" s="42"/>
      <c r="F916" s="7"/>
      <c r="G916" s="7"/>
      <c r="H916" s="7"/>
      <c r="K916" s="7"/>
      <c r="L916" s="7"/>
      <c r="M916" s="16"/>
      <c r="N916" s="16"/>
      <c r="O916" s="13"/>
      <c r="P916" s="13"/>
      <c r="V916"/>
      <c r="Y916" s="13"/>
    </row>
    <row r="917" spans="1:25" x14ac:dyDescent="0.25">
      <c r="A917" s="9"/>
      <c r="B917" s="9"/>
      <c r="C917" s="14"/>
      <c r="D917" s="15"/>
      <c r="E917" s="42"/>
      <c r="F917" s="7"/>
      <c r="G917" s="7"/>
      <c r="H917" s="7"/>
      <c r="K917" s="7"/>
      <c r="L917" s="7"/>
      <c r="M917" s="16"/>
      <c r="N917" s="16"/>
      <c r="O917" s="13"/>
      <c r="P917" s="13"/>
      <c r="V917"/>
      <c r="Y917" s="13"/>
    </row>
    <row r="918" spans="1:25" x14ac:dyDescent="0.25">
      <c r="A918" s="9"/>
      <c r="B918" s="9"/>
      <c r="C918" s="14"/>
      <c r="D918" s="15"/>
      <c r="E918" s="42"/>
      <c r="F918" s="7"/>
      <c r="G918" s="7"/>
      <c r="H918" s="7"/>
      <c r="K918" s="7"/>
      <c r="L918" s="7"/>
      <c r="M918" s="16"/>
      <c r="N918" s="16"/>
      <c r="O918" s="13"/>
      <c r="P918" s="13"/>
      <c r="V918"/>
      <c r="Y918" s="13"/>
    </row>
    <row r="919" spans="1:25" x14ac:dyDescent="0.25">
      <c r="A919" s="9"/>
      <c r="B919" s="9"/>
      <c r="C919" s="14"/>
      <c r="D919" s="15"/>
      <c r="E919" s="42"/>
      <c r="F919" s="7"/>
      <c r="G919" s="7"/>
      <c r="H919" s="7"/>
      <c r="K919" s="7"/>
      <c r="L919" s="7"/>
      <c r="M919" s="16"/>
      <c r="N919" s="16"/>
      <c r="O919" s="13"/>
      <c r="P919" s="13"/>
      <c r="V919"/>
      <c r="Y919" s="13"/>
    </row>
    <row r="920" spans="1:25" s="13" customFormat="1" x14ac:dyDescent="0.25">
      <c r="A920" s="12"/>
      <c r="B920" s="12"/>
      <c r="C920" s="14"/>
      <c r="D920" s="15"/>
      <c r="E920" s="45"/>
      <c r="F920" s="7"/>
      <c r="G920" s="7"/>
      <c r="H920" s="7"/>
      <c r="K920" s="7"/>
      <c r="L920" s="7"/>
      <c r="M920" s="16"/>
      <c r="N920" s="16"/>
      <c r="T920" s="17"/>
      <c r="U920" s="17"/>
      <c r="W920" s="17"/>
      <c r="X920" s="39"/>
    </row>
    <row r="921" spans="1:25" x14ac:dyDescent="0.25">
      <c r="A921" s="9"/>
      <c r="B921" s="9"/>
      <c r="C921" s="14"/>
      <c r="D921" s="15"/>
      <c r="E921" s="42"/>
      <c r="F921" s="7"/>
      <c r="G921" s="7"/>
      <c r="H921" s="7"/>
      <c r="K921" s="7"/>
      <c r="L921" s="7"/>
      <c r="M921" s="16"/>
      <c r="N921" s="16"/>
      <c r="O921" s="13"/>
      <c r="P921" s="13"/>
      <c r="V921"/>
      <c r="Y921" s="13"/>
    </row>
    <row r="922" spans="1:25" x14ac:dyDescent="0.25">
      <c r="A922" s="9"/>
      <c r="B922" s="9"/>
      <c r="C922" s="14"/>
      <c r="D922" s="15"/>
      <c r="E922" s="42"/>
      <c r="F922" s="7"/>
      <c r="G922" s="7"/>
      <c r="H922" s="7"/>
      <c r="K922" s="7"/>
      <c r="L922" s="7"/>
      <c r="M922" s="16"/>
      <c r="N922" s="16"/>
      <c r="O922" s="13"/>
      <c r="P922" s="13"/>
      <c r="V922"/>
      <c r="Y922" s="13"/>
    </row>
    <row r="923" spans="1:25" x14ac:dyDescent="0.25">
      <c r="A923" s="9"/>
      <c r="B923" s="9"/>
      <c r="C923" s="14"/>
      <c r="D923" s="15"/>
      <c r="E923" s="42"/>
      <c r="F923" s="7"/>
      <c r="G923" s="7"/>
      <c r="H923" s="7"/>
      <c r="K923" s="7"/>
      <c r="L923" s="7"/>
      <c r="M923" s="16"/>
      <c r="N923" s="16"/>
      <c r="O923" s="13"/>
      <c r="P923" s="13"/>
      <c r="V923"/>
      <c r="Y923" s="13"/>
    </row>
    <row r="924" spans="1:25" x14ac:dyDescent="0.25">
      <c r="A924" s="9"/>
      <c r="B924" s="9"/>
      <c r="C924" s="14"/>
      <c r="D924" s="15"/>
      <c r="E924" s="42"/>
      <c r="F924" s="7"/>
      <c r="G924" s="7"/>
      <c r="H924" s="7"/>
      <c r="K924" s="7"/>
      <c r="L924" s="7"/>
      <c r="M924" s="16"/>
      <c r="N924" s="16"/>
      <c r="O924" s="13"/>
      <c r="P924" s="13"/>
      <c r="V924"/>
      <c r="Y924" s="13"/>
    </row>
    <row r="925" spans="1:25" x14ac:dyDescent="0.25">
      <c r="A925" s="9"/>
      <c r="B925" s="9"/>
      <c r="C925" s="14"/>
      <c r="D925" s="15"/>
      <c r="E925" s="42"/>
      <c r="F925" s="7"/>
      <c r="G925" s="7"/>
      <c r="H925" s="7"/>
      <c r="K925" s="7"/>
      <c r="L925" s="7"/>
      <c r="M925" s="16"/>
      <c r="N925" s="16"/>
      <c r="O925" s="13"/>
      <c r="P925" s="13"/>
      <c r="V925"/>
      <c r="Y925" s="13"/>
    </row>
    <row r="926" spans="1:25" x14ac:dyDescent="0.25">
      <c r="A926" s="9"/>
      <c r="B926" s="9"/>
      <c r="C926" s="14"/>
      <c r="D926" s="15"/>
      <c r="E926" s="42"/>
      <c r="F926" s="7"/>
      <c r="G926" s="7"/>
      <c r="H926" s="7"/>
      <c r="K926" s="7"/>
      <c r="L926" s="7"/>
      <c r="M926" s="16"/>
      <c r="N926" s="16"/>
      <c r="O926" s="13"/>
      <c r="P926" s="13"/>
      <c r="V926"/>
      <c r="Y926" s="13"/>
    </row>
    <row r="927" spans="1:25" x14ac:dyDescent="0.25">
      <c r="A927" s="9"/>
      <c r="B927" s="9"/>
      <c r="C927" s="14"/>
      <c r="D927" s="15"/>
      <c r="E927" s="42"/>
      <c r="F927" s="7"/>
      <c r="G927" s="7"/>
      <c r="H927" s="7"/>
      <c r="K927" s="7"/>
      <c r="L927" s="7"/>
      <c r="M927" s="16"/>
      <c r="N927" s="16"/>
      <c r="O927" s="13"/>
      <c r="P927" s="13"/>
      <c r="V927"/>
      <c r="Y927" s="13"/>
    </row>
    <row r="928" spans="1:25" x14ac:dyDescent="0.25">
      <c r="A928" s="9"/>
      <c r="B928" s="9"/>
      <c r="C928" s="14"/>
      <c r="D928" s="15"/>
      <c r="E928" s="42"/>
      <c r="F928" s="7"/>
      <c r="G928" s="7"/>
      <c r="H928" s="7"/>
      <c r="K928" s="7"/>
      <c r="L928" s="7"/>
      <c r="M928" s="16"/>
      <c r="N928" s="16"/>
      <c r="O928" s="13"/>
      <c r="P928" s="13"/>
      <c r="V928"/>
      <c r="Y928" s="13"/>
    </row>
    <row r="929" spans="1:25" x14ac:dyDescent="0.25">
      <c r="A929" s="9"/>
      <c r="B929" s="9"/>
      <c r="C929" s="14"/>
      <c r="D929" s="15"/>
      <c r="E929" s="42"/>
      <c r="F929" s="7"/>
      <c r="G929" s="7"/>
      <c r="H929" s="7"/>
      <c r="K929" s="7"/>
      <c r="L929" s="7"/>
      <c r="M929" s="16"/>
      <c r="N929" s="16"/>
      <c r="O929" s="13"/>
      <c r="P929" s="13"/>
      <c r="V929"/>
      <c r="Y929" s="13"/>
    </row>
    <row r="930" spans="1:25" x14ac:dyDescent="0.25">
      <c r="A930" s="9"/>
      <c r="B930" s="9"/>
      <c r="C930" s="14"/>
      <c r="D930" s="15"/>
      <c r="E930" s="42"/>
      <c r="F930" s="7"/>
      <c r="G930" s="7"/>
      <c r="H930" s="7"/>
      <c r="K930" s="7"/>
      <c r="L930" s="7"/>
      <c r="M930" s="16"/>
      <c r="N930" s="16"/>
      <c r="O930" s="13"/>
      <c r="P930" s="13"/>
      <c r="V930"/>
      <c r="Y930" s="13"/>
    </row>
    <row r="931" spans="1:25" x14ac:dyDescent="0.25">
      <c r="A931" s="9"/>
      <c r="B931" s="9"/>
      <c r="C931" s="14"/>
      <c r="D931" s="15"/>
      <c r="E931" s="42"/>
      <c r="F931" s="7"/>
      <c r="G931" s="7"/>
      <c r="H931" s="7"/>
      <c r="K931" s="7"/>
      <c r="L931" s="7"/>
      <c r="M931" s="16"/>
      <c r="N931" s="16"/>
      <c r="O931" s="13"/>
      <c r="P931" s="13"/>
      <c r="V931"/>
      <c r="Y931" s="13"/>
    </row>
    <row r="932" spans="1:25" x14ac:dyDescent="0.25">
      <c r="A932" s="9"/>
      <c r="B932" s="9"/>
      <c r="C932" s="14"/>
      <c r="D932" s="15"/>
      <c r="E932" s="42"/>
      <c r="F932" s="7"/>
      <c r="G932" s="7"/>
      <c r="H932" s="7"/>
      <c r="K932" s="7"/>
      <c r="L932" s="7"/>
      <c r="M932" s="16"/>
      <c r="N932" s="16"/>
      <c r="O932" s="13"/>
      <c r="P932" s="13"/>
      <c r="V932"/>
      <c r="Y932" s="13"/>
    </row>
    <row r="933" spans="1:25" x14ac:dyDescent="0.25">
      <c r="A933" s="9"/>
      <c r="B933" s="9"/>
      <c r="C933" s="14"/>
      <c r="D933" s="15"/>
      <c r="E933" s="42"/>
      <c r="F933" s="7"/>
      <c r="G933" s="7"/>
      <c r="H933" s="7"/>
      <c r="K933" s="7"/>
      <c r="L933" s="7"/>
      <c r="M933" s="16"/>
      <c r="N933" s="16"/>
      <c r="O933" s="13"/>
      <c r="P933" s="13"/>
      <c r="V933"/>
      <c r="Y933" s="13"/>
    </row>
    <row r="934" spans="1:25" x14ac:dyDescent="0.25">
      <c r="A934" s="9"/>
      <c r="B934" s="9"/>
      <c r="C934" s="14"/>
      <c r="D934" s="15"/>
      <c r="E934" s="42"/>
      <c r="F934" s="7"/>
      <c r="G934" s="7"/>
      <c r="H934" s="7"/>
      <c r="K934" s="7"/>
      <c r="L934" s="7"/>
      <c r="M934" s="16"/>
      <c r="N934" s="16"/>
      <c r="O934" s="13"/>
      <c r="P934" s="13"/>
      <c r="V934"/>
      <c r="Y934" s="13"/>
    </row>
    <row r="935" spans="1:25" x14ac:dyDescent="0.25">
      <c r="A935" s="9"/>
      <c r="B935" s="9"/>
      <c r="C935" s="14"/>
      <c r="D935" s="15"/>
      <c r="E935" s="42"/>
      <c r="F935" s="7"/>
      <c r="G935" s="7"/>
      <c r="H935" s="7"/>
      <c r="K935" s="7"/>
      <c r="L935" s="7"/>
      <c r="M935" s="16"/>
      <c r="N935" s="16"/>
      <c r="O935" s="13"/>
      <c r="P935" s="13"/>
      <c r="V935"/>
      <c r="Y935" s="13"/>
    </row>
    <row r="936" spans="1:25" x14ac:dyDescent="0.25">
      <c r="A936" s="9"/>
      <c r="B936" s="9"/>
      <c r="C936" s="14"/>
      <c r="D936" s="15"/>
      <c r="E936" s="42"/>
      <c r="F936" s="7"/>
      <c r="G936" s="7"/>
      <c r="H936" s="7"/>
      <c r="K936" s="7"/>
      <c r="L936" s="7"/>
      <c r="M936" s="16"/>
      <c r="N936" s="16"/>
      <c r="O936" s="13"/>
      <c r="P936" s="13"/>
      <c r="V936"/>
      <c r="Y936" s="13"/>
    </row>
    <row r="937" spans="1:25" x14ac:dyDescent="0.25">
      <c r="A937" s="9"/>
      <c r="B937" s="9"/>
      <c r="C937" s="14"/>
      <c r="D937" s="15"/>
      <c r="E937" s="42"/>
      <c r="F937" s="7"/>
      <c r="G937" s="7"/>
      <c r="H937" s="7"/>
      <c r="K937" s="7"/>
      <c r="L937" s="7"/>
      <c r="M937" s="16"/>
      <c r="N937" s="16"/>
      <c r="O937" s="13"/>
      <c r="P937" s="13"/>
      <c r="V937"/>
      <c r="Y937" s="13"/>
    </row>
    <row r="938" spans="1:25" x14ac:dyDescent="0.25">
      <c r="A938" s="9"/>
      <c r="B938" s="9"/>
      <c r="C938" s="14"/>
      <c r="D938" s="15"/>
      <c r="E938" s="42"/>
      <c r="F938" s="7"/>
      <c r="G938" s="7"/>
      <c r="H938" s="7"/>
      <c r="K938" s="7"/>
      <c r="L938" s="7"/>
      <c r="M938" s="16"/>
      <c r="N938" s="16"/>
      <c r="O938" s="13"/>
      <c r="P938" s="13"/>
      <c r="V938"/>
      <c r="Y938" s="13"/>
    </row>
    <row r="939" spans="1:25" x14ac:dyDescent="0.25">
      <c r="A939" s="9"/>
      <c r="B939" s="9"/>
      <c r="C939" s="14"/>
      <c r="D939" s="15"/>
      <c r="E939" s="42"/>
      <c r="F939" s="7"/>
      <c r="G939" s="7"/>
      <c r="H939" s="7"/>
      <c r="K939" s="7"/>
      <c r="L939" s="7"/>
      <c r="M939" s="16"/>
      <c r="N939" s="16"/>
      <c r="O939" s="13"/>
      <c r="P939" s="13"/>
      <c r="V939"/>
      <c r="Y939" s="13"/>
    </row>
    <row r="940" spans="1:25" x14ac:dyDescent="0.25">
      <c r="A940" s="9"/>
      <c r="B940" s="9"/>
      <c r="C940" s="14"/>
      <c r="D940" s="15"/>
      <c r="E940" s="42"/>
      <c r="F940" s="7"/>
      <c r="G940" s="7"/>
      <c r="H940" s="7"/>
      <c r="K940" s="7"/>
      <c r="L940" s="7"/>
      <c r="M940" s="16"/>
      <c r="N940" s="16"/>
      <c r="O940" s="13"/>
      <c r="P940" s="13"/>
      <c r="V940"/>
      <c r="Y940" s="13"/>
    </row>
    <row r="941" spans="1:25" x14ac:dyDescent="0.25">
      <c r="A941" s="9"/>
      <c r="B941" s="9"/>
      <c r="C941" s="14"/>
      <c r="D941" s="15"/>
      <c r="E941" s="42"/>
      <c r="F941" s="7"/>
      <c r="G941" s="7"/>
      <c r="H941" s="7"/>
      <c r="K941" s="7"/>
      <c r="L941" s="7"/>
      <c r="M941" s="16"/>
      <c r="N941" s="16"/>
      <c r="O941" s="13"/>
      <c r="P941" s="13"/>
      <c r="V941"/>
      <c r="Y941" s="13"/>
    </row>
    <row r="942" spans="1:25" x14ac:dyDescent="0.25">
      <c r="A942" s="9"/>
      <c r="B942" s="9"/>
      <c r="C942" s="14"/>
      <c r="D942" s="15"/>
      <c r="E942" s="42"/>
      <c r="F942" s="7"/>
      <c r="G942" s="7"/>
      <c r="H942" s="7"/>
      <c r="K942" s="7"/>
      <c r="L942" s="7"/>
      <c r="M942" s="16"/>
      <c r="N942" s="16"/>
      <c r="O942" s="13"/>
      <c r="P942" s="13"/>
      <c r="V942"/>
      <c r="Y942" s="13"/>
    </row>
    <row r="943" spans="1:25" x14ac:dyDescent="0.25">
      <c r="A943" s="9"/>
      <c r="B943" s="9"/>
      <c r="C943" s="14"/>
      <c r="D943" s="15"/>
      <c r="E943" s="42"/>
      <c r="F943" s="7"/>
      <c r="G943" s="7"/>
      <c r="H943" s="7"/>
      <c r="K943" s="7"/>
      <c r="L943" s="7"/>
      <c r="M943" s="16"/>
      <c r="N943" s="16"/>
      <c r="O943" s="13"/>
      <c r="P943" s="13"/>
      <c r="V943"/>
      <c r="Y943" s="13"/>
    </row>
    <row r="944" spans="1:25" x14ac:dyDescent="0.25">
      <c r="A944" s="9"/>
      <c r="B944" s="9"/>
      <c r="C944" s="14"/>
      <c r="D944" s="15"/>
      <c r="E944" s="42"/>
      <c r="F944" s="7"/>
      <c r="G944" s="7"/>
      <c r="H944" s="7"/>
      <c r="K944" s="7"/>
      <c r="L944" s="7"/>
      <c r="M944" s="16"/>
      <c r="N944" s="16"/>
      <c r="O944" s="13"/>
      <c r="P944" s="13"/>
      <c r="V944"/>
      <c r="Y944" s="13"/>
    </row>
    <row r="945" spans="1:25" x14ac:dyDescent="0.25">
      <c r="A945" s="9"/>
      <c r="B945" s="9"/>
      <c r="C945" s="14"/>
      <c r="D945" s="15"/>
      <c r="E945" s="42"/>
      <c r="F945" s="7"/>
      <c r="G945" s="7"/>
      <c r="H945" s="7"/>
      <c r="K945" s="7"/>
      <c r="L945" s="7"/>
      <c r="M945" s="16"/>
      <c r="N945" s="16"/>
      <c r="O945" s="13"/>
      <c r="P945" s="13"/>
      <c r="V945"/>
      <c r="Y945" s="13"/>
    </row>
    <row r="946" spans="1:25" x14ac:dyDescent="0.25">
      <c r="A946" s="9"/>
      <c r="B946" s="9"/>
      <c r="C946" s="14"/>
      <c r="D946" s="15"/>
      <c r="E946" s="42"/>
      <c r="F946" s="7"/>
      <c r="G946" s="7"/>
      <c r="H946" s="7"/>
      <c r="K946" s="7"/>
      <c r="L946" s="7"/>
      <c r="M946" s="16"/>
      <c r="N946" s="16"/>
      <c r="O946" s="13"/>
      <c r="P946" s="13"/>
      <c r="V946"/>
      <c r="Y946" s="13"/>
    </row>
    <row r="947" spans="1:25" x14ac:dyDescent="0.25">
      <c r="A947" s="9"/>
      <c r="B947" s="9"/>
      <c r="C947" s="14"/>
      <c r="D947" s="15"/>
      <c r="E947" s="42"/>
      <c r="F947" s="7"/>
      <c r="G947" s="7"/>
      <c r="H947" s="7"/>
      <c r="K947" s="7"/>
      <c r="L947" s="7"/>
      <c r="M947" s="16"/>
      <c r="N947" s="16"/>
      <c r="O947" s="13"/>
      <c r="P947" s="13"/>
      <c r="V947"/>
      <c r="Y947" s="13"/>
    </row>
    <row r="948" spans="1:25" x14ac:dyDescent="0.25">
      <c r="A948" s="9"/>
      <c r="B948" s="9"/>
      <c r="C948" s="14"/>
      <c r="D948" s="15"/>
      <c r="E948" s="42"/>
      <c r="F948" s="7"/>
      <c r="G948" s="7"/>
      <c r="H948" s="7"/>
      <c r="K948" s="7"/>
      <c r="L948" s="7"/>
      <c r="M948" s="16"/>
      <c r="N948" s="16"/>
      <c r="O948" s="13"/>
      <c r="P948" s="13"/>
      <c r="V948"/>
      <c r="Y948" s="13"/>
    </row>
    <row r="949" spans="1:25" x14ac:dyDescent="0.25">
      <c r="A949" s="9"/>
      <c r="B949" s="9"/>
      <c r="C949" s="14"/>
      <c r="D949" s="15"/>
      <c r="E949" s="42"/>
      <c r="F949" s="7"/>
      <c r="G949" s="7"/>
      <c r="H949" s="7"/>
      <c r="K949" s="7"/>
      <c r="L949" s="7"/>
      <c r="M949" s="16"/>
      <c r="N949" s="16"/>
      <c r="O949" s="13"/>
      <c r="P949" s="13"/>
      <c r="V949"/>
      <c r="Y949" s="13"/>
    </row>
    <row r="950" spans="1:25" x14ac:dyDescent="0.25">
      <c r="A950" s="9"/>
      <c r="B950" s="9"/>
      <c r="C950" s="14"/>
      <c r="D950" s="15"/>
      <c r="E950" s="42"/>
      <c r="F950" s="7"/>
      <c r="G950" s="7"/>
      <c r="H950" s="7"/>
      <c r="K950" s="7"/>
      <c r="L950" s="7"/>
      <c r="M950" s="16"/>
      <c r="N950" s="16"/>
      <c r="O950" s="13"/>
      <c r="P950" s="13"/>
      <c r="V950"/>
      <c r="Y950" s="13"/>
    </row>
    <row r="951" spans="1:25" x14ac:dyDescent="0.25">
      <c r="A951" s="9"/>
      <c r="B951" s="9"/>
      <c r="C951" s="14"/>
      <c r="D951" s="15"/>
      <c r="E951" s="42"/>
      <c r="F951" s="7"/>
      <c r="G951" s="7"/>
      <c r="H951" s="7"/>
      <c r="K951" s="7"/>
      <c r="L951" s="7"/>
      <c r="M951" s="16"/>
      <c r="N951" s="16"/>
      <c r="O951" s="13"/>
      <c r="P951" s="13"/>
      <c r="V951"/>
      <c r="Y951" s="13"/>
    </row>
    <row r="952" spans="1:25" x14ac:dyDescent="0.25">
      <c r="A952" s="9"/>
      <c r="B952" s="9"/>
      <c r="C952" s="14"/>
      <c r="D952" s="15"/>
      <c r="E952" s="42"/>
      <c r="F952" s="7"/>
      <c r="G952" s="7"/>
      <c r="H952" s="7"/>
      <c r="K952" s="7"/>
      <c r="L952" s="7"/>
      <c r="M952" s="16"/>
      <c r="N952" s="16"/>
      <c r="O952" s="13"/>
      <c r="P952" s="13"/>
      <c r="V952"/>
      <c r="Y952" s="13"/>
    </row>
    <row r="953" spans="1:25" x14ac:dyDescent="0.25">
      <c r="A953" s="9"/>
      <c r="B953" s="9"/>
      <c r="C953" s="14"/>
      <c r="D953" s="15"/>
      <c r="E953" s="42"/>
      <c r="F953" s="7"/>
      <c r="G953" s="7"/>
      <c r="H953" s="7"/>
      <c r="K953" s="7"/>
      <c r="L953" s="7"/>
      <c r="M953" s="16"/>
      <c r="N953" s="16"/>
      <c r="O953" s="13"/>
      <c r="P953" s="13"/>
      <c r="V953"/>
      <c r="Y953" s="13"/>
    </row>
    <row r="954" spans="1:25" x14ac:dyDescent="0.25">
      <c r="A954" s="9"/>
      <c r="B954" s="9"/>
      <c r="C954" s="14"/>
      <c r="D954" s="15"/>
      <c r="E954" s="42"/>
      <c r="F954" s="7"/>
      <c r="G954" s="7"/>
      <c r="H954" s="7"/>
      <c r="K954" s="7"/>
      <c r="L954" s="7"/>
      <c r="M954" s="16"/>
      <c r="N954" s="16"/>
      <c r="O954" s="13"/>
      <c r="P954" s="13"/>
      <c r="V954"/>
      <c r="Y954" s="13"/>
    </row>
    <row r="955" spans="1:25" x14ac:dyDescent="0.25">
      <c r="A955" s="9"/>
      <c r="B955" s="9"/>
      <c r="C955" s="14"/>
      <c r="D955" s="15"/>
      <c r="E955" s="42"/>
      <c r="F955" s="7"/>
      <c r="G955" s="7"/>
      <c r="H955" s="7"/>
      <c r="K955" s="7"/>
      <c r="L955" s="7"/>
      <c r="M955" s="16"/>
      <c r="N955" s="16"/>
      <c r="O955" s="13"/>
      <c r="P955" s="13"/>
      <c r="V955"/>
      <c r="Y955" s="13"/>
    </row>
    <row r="956" spans="1:25" x14ac:dyDescent="0.25">
      <c r="A956" s="9"/>
      <c r="B956" s="9"/>
      <c r="C956" s="14"/>
      <c r="D956" s="15"/>
      <c r="E956" s="42"/>
      <c r="F956" s="7"/>
      <c r="G956" s="7"/>
      <c r="H956" s="7"/>
      <c r="K956" s="7"/>
      <c r="L956" s="7"/>
      <c r="M956" s="16"/>
      <c r="N956" s="16"/>
      <c r="O956" s="13"/>
      <c r="P956" s="13"/>
      <c r="V956"/>
      <c r="Y956" s="13"/>
    </row>
    <row r="957" spans="1:25" x14ac:dyDescent="0.25">
      <c r="A957" s="9"/>
      <c r="B957" s="9"/>
      <c r="C957" s="14"/>
      <c r="D957" s="15"/>
      <c r="E957" s="42"/>
      <c r="F957" s="7"/>
      <c r="G957" s="7"/>
      <c r="H957" s="7"/>
      <c r="K957" s="7"/>
      <c r="L957" s="7"/>
      <c r="M957" s="16"/>
      <c r="N957" s="16"/>
      <c r="O957" s="13"/>
      <c r="P957" s="13"/>
      <c r="V957"/>
      <c r="Y957" s="13"/>
    </row>
    <row r="958" spans="1:25" x14ac:dyDescent="0.25">
      <c r="A958" s="9"/>
      <c r="B958" s="9"/>
      <c r="C958" s="14"/>
      <c r="D958" s="15"/>
      <c r="E958" s="42"/>
      <c r="F958" s="7"/>
      <c r="G958" s="7"/>
      <c r="H958" s="7"/>
      <c r="K958" s="7"/>
      <c r="L958" s="7"/>
      <c r="M958" s="16"/>
      <c r="N958" s="16"/>
      <c r="O958" s="13"/>
      <c r="P958" s="13"/>
      <c r="V958"/>
      <c r="Y958" s="13"/>
    </row>
    <row r="959" spans="1:25" x14ac:dyDescent="0.25">
      <c r="A959" s="9"/>
      <c r="B959" s="9"/>
      <c r="C959" s="14"/>
      <c r="D959" s="15"/>
      <c r="E959" s="42"/>
      <c r="F959" s="7"/>
      <c r="G959" s="7"/>
      <c r="H959" s="7"/>
      <c r="K959" s="7"/>
      <c r="L959" s="7"/>
      <c r="M959" s="16"/>
      <c r="N959" s="16"/>
      <c r="O959" s="13"/>
      <c r="P959" s="13"/>
      <c r="V959"/>
      <c r="Y959" s="13"/>
    </row>
    <row r="960" spans="1:25" x14ac:dyDescent="0.25">
      <c r="A960" s="9"/>
      <c r="B960" s="9"/>
      <c r="C960" s="14"/>
      <c r="D960" s="15"/>
      <c r="E960" s="42"/>
      <c r="F960" s="7"/>
      <c r="G960" s="7"/>
      <c r="H960" s="7"/>
      <c r="K960" s="7"/>
      <c r="L960" s="7"/>
      <c r="M960" s="16"/>
      <c r="N960" s="16"/>
      <c r="O960" s="13"/>
      <c r="P960" s="13"/>
      <c r="V960"/>
      <c r="Y960" s="13"/>
    </row>
    <row r="961" spans="1:25" x14ac:dyDescent="0.25">
      <c r="A961" s="9"/>
      <c r="B961" s="9"/>
      <c r="C961" s="14"/>
      <c r="D961" s="15"/>
      <c r="E961" s="42"/>
      <c r="F961" s="7"/>
      <c r="G961" s="7"/>
      <c r="H961" s="7"/>
      <c r="K961" s="7"/>
      <c r="L961" s="7"/>
      <c r="M961" s="16"/>
      <c r="N961" s="16"/>
      <c r="O961" s="13"/>
      <c r="P961" s="13"/>
      <c r="V961"/>
      <c r="Y961" s="13"/>
    </row>
    <row r="962" spans="1:25" x14ac:dyDescent="0.25">
      <c r="A962" s="9"/>
      <c r="B962" s="9"/>
      <c r="C962" s="14"/>
      <c r="D962" s="15"/>
      <c r="E962" s="42"/>
      <c r="F962" s="7"/>
      <c r="G962" s="7"/>
      <c r="H962" s="7"/>
      <c r="K962" s="7"/>
      <c r="L962" s="7"/>
      <c r="M962" s="16"/>
      <c r="N962" s="16"/>
      <c r="O962" s="13"/>
      <c r="P962" s="13"/>
      <c r="V962"/>
      <c r="Y962" s="13"/>
    </row>
    <row r="963" spans="1:25" x14ac:dyDescent="0.25">
      <c r="A963" s="9"/>
      <c r="B963" s="9"/>
      <c r="C963" s="14"/>
      <c r="D963" s="15"/>
      <c r="E963" s="42"/>
      <c r="F963" s="7"/>
      <c r="G963" s="7"/>
      <c r="H963" s="7"/>
      <c r="K963" s="7"/>
      <c r="L963" s="7"/>
      <c r="M963" s="16"/>
      <c r="N963" s="16"/>
      <c r="O963" s="13"/>
      <c r="P963" s="13"/>
      <c r="V963"/>
      <c r="Y963" s="13"/>
    </row>
    <row r="964" spans="1:25" x14ac:dyDescent="0.25">
      <c r="A964" s="9"/>
      <c r="B964" s="9"/>
      <c r="C964" s="14"/>
      <c r="D964" s="15"/>
      <c r="E964" s="42"/>
      <c r="F964" s="7"/>
      <c r="G964" s="7"/>
      <c r="H964" s="7"/>
      <c r="K964" s="7"/>
      <c r="L964" s="7"/>
      <c r="M964" s="16"/>
      <c r="N964" s="16"/>
      <c r="O964" s="13"/>
      <c r="P964" s="13"/>
      <c r="V964"/>
      <c r="Y964" s="13"/>
    </row>
    <row r="965" spans="1:25" x14ac:dyDescent="0.25">
      <c r="A965" s="9"/>
      <c r="B965" s="9"/>
      <c r="C965" s="14"/>
      <c r="D965" s="15"/>
      <c r="E965" s="42"/>
      <c r="F965" s="7"/>
      <c r="G965" s="7"/>
      <c r="H965" s="7"/>
      <c r="K965" s="7"/>
      <c r="L965" s="7"/>
      <c r="M965" s="16"/>
      <c r="N965" s="16"/>
      <c r="O965" s="13"/>
      <c r="P965" s="13"/>
      <c r="V965"/>
      <c r="Y965" s="13"/>
    </row>
    <row r="966" spans="1:25" x14ac:dyDescent="0.25">
      <c r="A966" s="9"/>
      <c r="B966" s="9"/>
      <c r="C966" s="14"/>
      <c r="D966" s="15"/>
      <c r="E966" s="42"/>
      <c r="F966" s="7"/>
      <c r="G966" s="7"/>
      <c r="H966" s="7"/>
      <c r="K966" s="7"/>
      <c r="L966" s="7"/>
      <c r="M966" s="16"/>
      <c r="N966" s="16"/>
      <c r="O966" s="13"/>
      <c r="P966" s="13"/>
      <c r="V966"/>
      <c r="Y966" s="13"/>
    </row>
    <row r="967" spans="1:25" x14ac:dyDescent="0.25">
      <c r="A967" s="9"/>
      <c r="B967" s="9"/>
      <c r="C967" s="14"/>
      <c r="D967" s="15"/>
      <c r="E967" s="42"/>
      <c r="F967" s="7"/>
      <c r="G967" s="7"/>
      <c r="H967" s="7"/>
      <c r="K967" s="7"/>
      <c r="L967" s="7"/>
      <c r="M967" s="16"/>
      <c r="N967" s="16"/>
      <c r="O967" s="13"/>
      <c r="P967" s="13"/>
      <c r="V967"/>
      <c r="Y967" s="13"/>
    </row>
    <row r="968" spans="1:25" x14ac:dyDescent="0.25">
      <c r="A968" s="9"/>
      <c r="B968" s="9"/>
      <c r="C968" s="14"/>
      <c r="D968" s="15"/>
      <c r="E968" s="42"/>
      <c r="F968" s="7"/>
      <c r="G968" s="7"/>
      <c r="H968" s="7"/>
      <c r="K968" s="7"/>
      <c r="L968" s="7"/>
      <c r="M968" s="16"/>
      <c r="N968" s="16"/>
      <c r="O968" s="13"/>
      <c r="P968" s="13"/>
      <c r="V968"/>
      <c r="Y968" s="13"/>
    </row>
    <row r="969" spans="1:25" x14ac:dyDescent="0.25">
      <c r="A969" s="9"/>
      <c r="B969" s="9"/>
      <c r="C969" s="14"/>
      <c r="D969" s="15"/>
      <c r="E969" s="42"/>
      <c r="F969" s="7"/>
      <c r="G969" s="7"/>
      <c r="H969" s="7"/>
      <c r="K969" s="7"/>
      <c r="L969" s="7"/>
      <c r="M969" s="16"/>
      <c r="N969" s="16"/>
      <c r="O969" s="13"/>
      <c r="P969" s="13"/>
      <c r="V969"/>
      <c r="Y969" s="13"/>
    </row>
    <row r="970" spans="1:25" x14ac:dyDescent="0.25">
      <c r="A970" s="9"/>
      <c r="B970" s="9"/>
      <c r="C970" s="14"/>
      <c r="D970" s="15"/>
      <c r="E970" s="42"/>
      <c r="F970" s="7"/>
      <c r="G970" s="7"/>
      <c r="H970" s="7"/>
      <c r="K970" s="7"/>
      <c r="L970" s="7"/>
      <c r="M970" s="16"/>
      <c r="N970" s="16"/>
      <c r="O970" s="13"/>
      <c r="P970" s="13"/>
      <c r="V970"/>
      <c r="Y970" s="13"/>
    </row>
    <row r="971" spans="1:25" x14ac:dyDescent="0.25">
      <c r="A971" s="9"/>
      <c r="B971" s="9"/>
      <c r="C971" s="14"/>
      <c r="D971" s="15"/>
      <c r="E971" s="42"/>
      <c r="F971" s="7"/>
      <c r="G971" s="7"/>
      <c r="H971" s="7"/>
      <c r="K971" s="7"/>
      <c r="L971" s="7"/>
      <c r="M971" s="16"/>
      <c r="N971" s="16"/>
      <c r="O971" s="13"/>
      <c r="P971" s="13"/>
      <c r="V971"/>
      <c r="Y971" s="13"/>
    </row>
    <row r="972" spans="1:25" x14ac:dyDescent="0.25">
      <c r="A972" s="9"/>
      <c r="B972" s="9"/>
      <c r="C972" s="14"/>
      <c r="D972" s="15"/>
      <c r="E972" s="42"/>
      <c r="F972" s="7"/>
      <c r="G972" s="7"/>
      <c r="H972" s="7"/>
      <c r="K972" s="7"/>
      <c r="L972" s="7"/>
      <c r="M972" s="16"/>
      <c r="N972" s="16"/>
      <c r="O972" s="13"/>
      <c r="P972" s="13"/>
      <c r="V972"/>
      <c r="Y972" s="13"/>
    </row>
    <row r="973" spans="1:25" x14ac:dyDescent="0.25">
      <c r="A973" s="9"/>
      <c r="B973" s="9"/>
      <c r="C973" s="14"/>
      <c r="D973" s="15"/>
      <c r="E973" s="42"/>
      <c r="F973" s="7"/>
      <c r="G973" s="7"/>
      <c r="H973" s="7"/>
      <c r="K973" s="7"/>
      <c r="L973" s="7"/>
      <c r="M973" s="16"/>
      <c r="N973" s="16"/>
      <c r="O973" s="13"/>
      <c r="P973" s="13"/>
      <c r="V973"/>
      <c r="Y973" s="13"/>
    </row>
    <row r="974" spans="1:25" x14ac:dyDescent="0.25">
      <c r="A974" s="9"/>
      <c r="B974" s="9"/>
      <c r="C974" s="14"/>
      <c r="D974" s="15"/>
      <c r="E974" s="42"/>
      <c r="F974" s="7"/>
      <c r="G974" s="7"/>
      <c r="H974" s="7"/>
      <c r="K974" s="7"/>
      <c r="L974" s="7"/>
      <c r="M974" s="16"/>
      <c r="N974" s="16"/>
      <c r="O974" s="13"/>
      <c r="P974" s="13"/>
      <c r="V974"/>
      <c r="Y974" s="13"/>
    </row>
    <row r="975" spans="1:25" x14ac:dyDescent="0.25">
      <c r="A975" s="9"/>
      <c r="B975" s="9"/>
      <c r="C975" s="14"/>
      <c r="D975" s="15"/>
      <c r="E975" s="42"/>
      <c r="F975" s="7"/>
      <c r="G975" s="7"/>
      <c r="H975" s="7"/>
      <c r="K975" s="7"/>
      <c r="L975" s="7"/>
      <c r="M975" s="16"/>
      <c r="N975" s="16"/>
      <c r="O975" s="13"/>
      <c r="P975" s="13"/>
      <c r="V975"/>
      <c r="Y975" s="13"/>
    </row>
    <row r="976" spans="1:25" s="13" customFormat="1" x14ac:dyDescent="0.25">
      <c r="A976" s="12"/>
      <c r="B976" s="12"/>
      <c r="C976" s="14"/>
      <c r="D976" s="15"/>
      <c r="E976" s="45"/>
      <c r="F976" s="7"/>
      <c r="G976" s="7"/>
      <c r="H976" s="7"/>
      <c r="K976" s="7"/>
      <c r="L976" s="7"/>
      <c r="M976" s="16"/>
      <c r="N976" s="16"/>
      <c r="T976" s="17"/>
      <c r="U976" s="17"/>
      <c r="W976" s="17"/>
      <c r="X976" s="39"/>
    </row>
    <row r="977" spans="1:25" x14ac:dyDescent="0.25">
      <c r="A977" s="9"/>
      <c r="B977" s="9"/>
      <c r="C977" s="14"/>
      <c r="D977" s="15"/>
      <c r="E977" s="42"/>
      <c r="F977" s="7"/>
      <c r="G977" s="7"/>
      <c r="H977" s="7"/>
      <c r="K977" s="7"/>
      <c r="L977" s="7"/>
      <c r="M977" s="16"/>
      <c r="N977" s="16"/>
      <c r="O977" s="13"/>
      <c r="P977" s="13"/>
      <c r="V977" s="36"/>
      <c r="Y977" s="13"/>
    </row>
    <row r="978" spans="1:25" x14ac:dyDescent="0.25">
      <c r="A978" s="9"/>
      <c r="B978" s="9"/>
      <c r="C978" s="14"/>
      <c r="D978" s="15"/>
      <c r="E978" s="42"/>
      <c r="F978" s="7"/>
      <c r="G978" s="7"/>
      <c r="H978" s="7"/>
      <c r="K978" s="7"/>
      <c r="L978" s="7"/>
      <c r="M978" s="16"/>
      <c r="N978" s="16"/>
      <c r="O978" s="13"/>
      <c r="P978" s="13"/>
      <c r="V978" s="36"/>
      <c r="Y978" s="13"/>
    </row>
    <row r="979" spans="1:25" x14ac:dyDescent="0.25">
      <c r="A979" s="9"/>
      <c r="B979" s="9"/>
      <c r="C979" s="14"/>
      <c r="D979" s="15"/>
      <c r="E979" s="42"/>
      <c r="F979" s="7"/>
      <c r="G979" s="7"/>
      <c r="H979" s="7"/>
      <c r="K979" s="7"/>
      <c r="L979" s="7"/>
      <c r="M979" s="16"/>
      <c r="N979" s="16"/>
      <c r="O979" s="13"/>
      <c r="P979" s="13"/>
      <c r="V979" s="36"/>
      <c r="Y979" s="13"/>
    </row>
    <row r="980" spans="1:25" x14ac:dyDescent="0.25">
      <c r="A980" s="9"/>
      <c r="B980" s="9"/>
      <c r="C980" s="14"/>
      <c r="D980" s="15"/>
      <c r="E980" s="42"/>
      <c r="F980" s="7"/>
      <c r="G980" s="7"/>
      <c r="H980" s="7"/>
      <c r="K980" s="7"/>
      <c r="L980" s="7"/>
      <c r="M980" s="16"/>
      <c r="N980" s="16"/>
      <c r="O980" s="13"/>
      <c r="P980" s="13"/>
      <c r="V980" s="36"/>
      <c r="Y980" s="13"/>
    </row>
    <row r="981" spans="1:25" x14ac:dyDescent="0.25">
      <c r="A981" s="9"/>
      <c r="B981" s="9"/>
      <c r="C981" s="14"/>
      <c r="D981" s="15"/>
      <c r="E981" s="42"/>
      <c r="F981" s="7"/>
      <c r="G981" s="7"/>
      <c r="H981" s="7"/>
      <c r="K981" s="7"/>
      <c r="L981" s="7"/>
      <c r="M981" s="16"/>
      <c r="N981" s="16"/>
      <c r="O981" s="13"/>
      <c r="P981" s="13"/>
      <c r="V981" s="36"/>
      <c r="Y981" s="13"/>
    </row>
    <row r="982" spans="1:25" x14ac:dyDescent="0.25">
      <c r="A982" s="9"/>
      <c r="B982" s="9"/>
      <c r="C982" s="14"/>
      <c r="D982" s="15"/>
      <c r="E982" s="42"/>
      <c r="F982" s="7"/>
      <c r="G982" s="7"/>
      <c r="H982" s="7"/>
      <c r="K982" s="7"/>
      <c r="L982" s="7"/>
      <c r="M982" s="16"/>
      <c r="N982" s="16"/>
      <c r="O982" s="13"/>
      <c r="P982" s="13"/>
      <c r="V982" s="36"/>
      <c r="Y982" s="13"/>
    </row>
    <row r="983" spans="1:25" x14ac:dyDescent="0.25">
      <c r="A983" s="9"/>
      <c r="B983" s="9"/>
      <c r="C983" s="14"/>
      <c r="D983" s="15"/>
      <c r="E983" s="42"/>
      <c r="F983" s="7"/>
      <c r="G983" s="7"/>
      <c r="H983" s="7"/>
      <c r="K983" s="7"/>
      <c r="L983" s="7"/>
      <c r="M983" s="16"/>
      <c r="N983" s="16"/>
      <c r="O983" s="13"/>
      <c r="P983" s="13"/>
      <c r="V983" s="36"/>
      <c r="Y983" s="13"/>
    </row>
    <row r="984" spans="1:25" x14ac:dyDescent="0.25">
      <c r="A984" s="9"/>
      <c r="B984" s="9"/>
      <c r="C984" s="14"/>
      <c r="D984" s="15"/>
      <c r="E984" s="42"/>
      <c r="F984" s="7"/>
      <c r="G984" s="7"/>
      <c r="H984" s="7"/>
      <c r="K984" s="7"/>
      <c r="L984" s="7"/>
      <c r="M984" s="16"/>
      <c r="N984" s="16"/>
      <c r="O984" s="13"/>
      <c r="P984" s="13"/>
      <c r="V984" s="36"/>
      <c r="Y984" s="13"/>
    </row>
    <row r="985" spans="1:25" x14ac:dyDescent="0.25">
      <c r="A985" s="9"/>
      <c r="B985" s="9"/>
      <c r="C985" s="14"/>
      <c r="D985" s="15"/>
      <c r="E985" s="42"/>
      <c r="F985" s="7"/>
      <c r="G985" s="7"/>
      <c r="H985" s="7"/>
      <c r="K985" s="7"/>
      <c r="L985" s="7"/>
      <c r="M985" s="16"/>
      <c r="N985" s="16"/>
      <c r="O985" s="13"/>
      <c r="P985" s="13"/>
      <c r="V985"/>
      <c r="Y985" s="13"/>
    </row>
    <row r="986" spans="1:25" x14ac:dyDescent="0.25">
      <c r="A986" s="9"/>
      <c r="B986" s="9"/>
      <c r="C986" s="14"/>
      <c r="D986" s="15"/>
      <c r="E986" s="42"/>
      <c r="F986" s="7"/>
      <c r="G986" s="7"/>
      <c r="H986" s="7"/>
      <c r="K986" s="7"/>
      <c r="L986" s="7"/>
      <c r="M986" s="16"/>
      <c r="N986" s="16"/>
      <c r="O986" s="13"/>
      <c r="P986" s="13"/>
      <c r="V986"/>
      <c r="Y986" s="13"/>
    </row>
    <row r="987" spans="1:25" x14ac:dyDescent="0.25">
      <c r="A987" s="9"/>
      <c r="B987" s="9"/>
      <c r="C987" s="14"/>
      <c r="D987" s="15"/>
      <c r="E987" s="42"/>
      <c r="F987" s="7"/>
      <c r="G987" s="7"/>
      <c r="H987" s="7"/>
      <c r="K987" s="7"/>
      <c r="L987" s="7"/>
      <c r="M987" s="16"/>
      <c r="N987" s="16"/>
      <c r="O987" s="13"/>
      <c r="P987" s="13"/>
      <c r="V987"/>
      <c r="Y987" s="13"/>
    </row>
    <row r="988" spans="1:25" x14ac:dyDescent="0.25">
      <c r="A988" s="9"/>
      <c r="B988" s="9"/>
      <c r="C988" s="14"/>
      <c r="D988" s="15"/>
      <c r="E988" s="42"/>
      <c r="F988" s="7"/>
      <c r="G988" s="7"/>
      <c r="H988" s="7"/>
      <c r="K988" s="7"/>
      <c r="L988" s="7"/>
      <c r="M988" s="16"/>
      <c r="N988" s="16"/>
      <c r="O988" s="13"/>
      <c r="P988" s="13"/>
      <c r="V988"/>
      <c r="Y988" s="13"/>
    </row>
    <row r="989" spans="1:25" x14ac:dyDescent="0.25">
      <c r="A989" s="9"/>
      <c r="B989" s="9"/>
      <c r="C989" s="14"/>
      <c r="D989" s="15"/>
      <c r="E989" s="42"/>
      <c r="F989" s="7"/>
      <c r="G989" s="7"/>
      <c r="H989" s="7"/>
      <c r="K989" s="7"/>
      <c r="L989" s="7"/>
      <c r="M989" s="16"/>
      <c r="N989" s="16"/>
      <c r="O989" s="13"/>
      <c r="P989" s="13"/>
      <c r="V989"/>
      <c r="Y989" s="13"/>
    </row>
    <row r="990" spans="1:25" x14ac:dyDescent="0.25">
      <c r="A990" s="9"/>
      <c r="B990" s="9"/>
      <c r="C990" s="14"/>
      <c r="D990" s="15"/>
      <c r="E990" s="42"/>
      <c r="F990" s="7"/>
      <c r="G990" s="7"/>
      <c r="H990" s="7"/>
      <c r="K990" s="7"/>
      <c r="L990" s="7"/>
      <c r="M990" s="16"/>
      <c r="N990" s="16"/>
      <c r="O990" s="13"/>
      <c r="P990" s="13"/>
      <c r="V990"/>
      <c r="Y990" s="13"/>
    </row>
    <row r="991" spans="1:25" x14ac:dyDescent="0.25">
      <c r="A991" s="9"/>
      <c r="B991" s="9"/>
      <c r="C991" s="14"/>
      <c r="D991" s="15"/>
      <c r="E991" s="42"/>
      <c r="F991" s="7"/>
      <c r="G991" s="7"/>
      <c r="H991" s="7"/>
      <c r="K991" s="7"/>
      <c r="L991" s="7"/>
      <c r="M991" s="16"/>
      <c r="N991" s="16"/>
      <c r="O991" s="13"/>
      <c r="P991" s="13"/>
      <c r="V991"/>
      <c r="Y991" s="13"/>
    </row>
    <row r="992" spans="1:25" x14ac:dyDescent="0.25">
      <c r="A992" s="9"/>
      <c r="B992" s="9"/>
      <c r="C992" s="14"/>
      <c r="D992" s="15"/>
      <c r="E992" s="42"/>
      <c r="F992" s="7"/>
      <c r="G992" s="7"/>
      <c r="H992" s="7"/>
      <c r="K992" s="7"/>
      <c r="L992" s="7"/>
      <c r="M992" s="16"/>
      <c r="N992" s="16"/>
      <c r="O992" s="13"/>
      <c r="P992" s="13"/>
      <c r="V992"/>
      <c r="Y992" s="13"/>
    </row>
    <row r="993" spans="1:25" x14ac:dyDescent="0.25">
      <c r="A993" s="9"/>
      <c r="B993" s="9"/>
      <c r="C993" s="14"/>
      <c r="D993" s="15"/>
      <c r="E993" s="42"/>
      <c r="F993" s="7"/>
      <c r="G993" s="7"/>
      <c r="H993" s="7"/>
      <c r="K993" s="7"/>
      <c r="L993" s="7"/>
      <c r="M993" s="16"/>
      <c r="N993" s="16"/>
      <c r="O993" s="13"/>
      <c r="P993" s="13"/>
      <c r="V993"/>
      <c r="Y993" s="13"/>
    </row>
    <row r="994" spans="1:25" x14ac:dyDescent="0.25">
      <c r="A994" s="9"/>
      <c r="B994" s="9"/>
      <c r="C994" s="14"/>
      <c r="D994" s="15"/>
      <c r="E994" s="42"/>
      <c r="F994" s="7"/>
      <c r="G994" s="7"/>
      <c r="H994" s="7"/>
      <c r="K994" s="7"/>
      <c r="L994" s="7"/>
      <c r="M994" s="16"/>
      <c r="N994" s="16"/>
      <c r="O994" s="13"/>
      <c r="P994" s="13"/>
      <c r="V994"/>
      <c r="Y994" s="13"/>
    </row>
    <row r="995" spans="1:25" x14ac:dyDescent="0.25">
      <c r="A995" s="9"/>
      <c r="B995" s="9"/>
      <c r="C995" s="14"/>
      <c r="D995" s="15"/>
      <c r="E995" s="42"/>
      <c r="F995" s="7"/>
      <c r="G995" s="7"/>
      <c r="H995" s="7"/>
      <c r="K995" s="7"/>
      <c r="L995" s="7"/>
      <c r="M995" s="16"/>
      <c r="N995" s="16"/>
      <c r="O995" s="13"/>
      <c r="P995" s="13"/>
      <c r="V995"/>
      <c r="Y995" s="13"/>
    </row>
    <row r="996" spans="1:25" x14ac:dyDescent="0.25">
      <c r="A996" s="9"/>
      <c r="B996" s="9"/>
      <c r="C996" s="14"/>
      <c r="D996" s="15"/>
      <c r="E996" s="42"/>
      <c r="F996" s="7"/>
      <c r="G996" s="7"/>
      <c r="H996" s="7"/>
      <c r="K996" s="7"/>
      <c r="L996" s="7"/>
      <c r="M996" s="16"/>
      <c r="N996" s="16"/>
      <c r="O996" s="13"/>
      <c r="P996" s="13"/>
      <c r="V996"/>
      <c r="Y996" s="13"/>
    </row>
    <row r="997" spans="1:25" x14ac:dyDescent="0.25">
      <c r="A997" s="9"/>
      <c r="B997" s="9"/>
      <c r="C997" s="14"/>
      <c r="D997" s="15"/>
      <c r="E997" s="42"/>
      <c r="F997" s="7"/>
      <c r="G997" s="7"/>
      <c r="H997" s="7"/>
      <c r="K997" s="7"/>
      <c r="L997" s="7"/>
      <c r="M997" s="16"/>
      <c r="N997" s="16"/>
      <c r="O997" s="13"/>
      <c r="P997" s="13"/>
      <c r="V997"/>
      <c r="Y997" s="13"/>
    </row>
    <row r="998" spans="1:25" x14ac:dyDescent="0.25">
      <c r="A998" s="9"/>
      <c r="B998" s="9"/>
      <c r="C998" s="14"/>
      <c r="D998" s="15"/>
      <c r="E998" s="42"/>
      <c r="F998" s="7"/>
      <c r="G998" s="7"/>
      <c r="H998" s="7"/>
      <c r="K998" s="7"/>
      <c r="L998" s="7"/>
      <c r="M998" s="16"/>
      <c r="N998" s="16"/>
      <c r="O998" s="13"/>
      <c r="P998" s="13"/>
      <c r="V998"/>
      <c r="Y998" s="13"/>
    </row>
    <row r="999" spans="1:25" x14ac:dyDescent="0.25">
      <c r="A999" s="9"/>
      <c r="B999" s="9"/>
      <c r="C999" s="14"/>
      <c r="D999" s="15"/>
      <c r="E999" s="42"/>
      <c r="F999" s="7"/>
      <c r="G999" s="7"/>
      <c r="H999" s="7"/>
      <c r="K999" s="7"/>
      <c r="L999" s="7"/>
      <c r="M999" s="16"/>
      <c r="N999" s="16"/>
      <c r="O999" s="13"/>
      <c r="P999" s="13"/>
      <c r="V999"/>
      <c r="Y999" s="13"/>
    </row>
    <row r="1000" spans="1:25" x14ac:dyDescent="0.25">
      <c r="A1000" s="9"/>
      <c r="B1000" s="9"/>
      <c r="C1000" s="14"/>
      <c r="D1000" s="15"/>
      <c r="E1000" s="42"/>
      <c r="F1000" s="7"/>
      <c r="G1000" s="7"/>
      <c r="H1000" s="7"/>
      <c r="K1000" s="7"/>
      <c r="L1000" s="7"/>
      <c r="M1000" s="16"/>
      <c r="N1000" s="16"/>
      <c r="O1000" s="13"/>
      <c r="P1000" s="13"/>
      <c r="V1000"/>
      <c r="Y1000" s="13"/>
    </row>
    <row r="1001" spans="1:25" x14ac:dyDescent="0.25">
      <c r="A1001" s="9"/>
      <c r="B1001" s="9"/>
      <c r="C1001" s="14"/>
      <c r="D1001" s="15"/>
      <c r="E1001" s="42"/>
      <c r="F1001" s="7"/>
      <c r="G1001" s="7"/>
      <c r="H1001" s="7"/>
      <c r="K1001" s="7"/>
      <c r="L1001" s="7"/>
      <c r="M1001" s="16"/>
      <c r="N1001" s="16"/>
      <c r="O1001" s="13"/>
      <c r="P1001" s="13"/>
      <c r="V1001"/>
      <c r="Y1001" s="13"/>
    </row>
    <row r="1002" spans="1:25" x14ac:dyDescent="0.25">
      <c r="A1002" s="9"/>
      <c r="B1002" s="9"/>
      <c r="C1002" s="14"/>
      <c r="D1002" s="15"/>
      <c r="E1002" s="42"/>
      <c r="F1002" s="7"/>
      <c r="G1002" s="7"/>
      <c r="H1002" s="7"/>
      <c r="K1002" s="7"/>
      <c r="L1002" s="7"/>
      <c r="M1002" s="16"/>
      <c r="N1002" s="16"/>
      <c r="O1002" s="13"/>
      <c r="P1002" s="13"/>
      <c r="V1002"/>
      <c r="Y1002" s="13"/>
    </row>
    <row r="1003" spans="1:25" x14ac:dyDescent="0.25">
      <c r="A1003" s="9"/>
      <c r="B1003" s="9"/>
      <c r="C1003" s="14"/>
      <c r="D1003" s="15"/>
      <c r="E1003" s="42"/>
      <c r="F1003" s="7"/>
      <c r="G1003" s="7"/>
      <c r="H1003" s="7"/>
      <c r="K1003" s="7"/>
      <c r="L1003" s="7"/>
      <c r="M1003" s="16"/>
      <c r="N1003" s="16"/>
      <c r="O1003" s="13"/>
      <c r="P1003" s="13"/>
      <c r="V1003"/>
      <c r="Y1003" s="13"/>
    </row>
    <row r="1004" spans="1:25" x14ac:dyDescent="0.25">
      <c r="A1004" s="9"/>
      <c r="B1004" s="9"/>
      <c r="C1004" s="14"/>
      <c r="D1004" s="15"/>
      <c r="E1004" s="42"/>
      <c r="F1004" s="7"/>
      <c r="G1004" s="7"/>
      <c r="H1004" s="7"/>
      <c r="K1004" s="7"/>
      <c r="L1004" s="7"/>
      <c r="M1004" s="16"/>
      <c r="N1004" s="16"/>
      <c r="O1004" s="13"/>
      <c r="P1004" s="13"/>
      <c r="V1004"/>
      <c r="Y1004" s="13"/>
    </row>
    <row r="1005" spans="1:25" x14ac:dyDescent="0.25">
      <c r="A1005" s="9"/>
      <c r="B1005" s="9"/>
      <c r="C1005" s="14"/>
      <c r="D1005" s="15"/>
      <c r="E1005" s="42"/>
      <c r="F1005" s="7"/>
      <c r="G1005" s="7"/>
      <c r="H1005" s="7"/>
      <c r="K1005" s="7"/>
      <c r="L1005" s="7"/>
      <c r="M1005" s="16"/>
      <c r="N1005" s="16"/>
      <c r="O1005" s="13"/>
      <c r="P1005" s="13"/>
      <c r="V1005"/>
      <c r="Y1005" s="13"/>
    </row>
    <row r="1006" spans="1:25" x14ac:dyDescent="0.25">
      <c r="A1006" s="9"/>
      <c r="B1006" s="9"/>
      <c r="C1006" s="14"/>
      <c r="D1006" s="15"/>
      <c r="E1006" s="42"/>
      <c r="F1006" s="7"/>
      <c r="G1006" s="7"/>
      <c r="H1006" s="7"/>
      <c r="K1006" s="7"/>
      <c r="L1006" s="7"/>
      <c r="M1006" s="16"/>
      <c r="N1006" s="16"/>
      <c r="O1006" s="13"/>
      <c r="P1006" s="13"/>
      <c r="V1006"/>
      <c r="Y1006" s="13"/>
    </row>
    <row r="1007" spans="1:25" x14ac:dyDescent="0.25">
      <c r="A1007" s="9"/>
      <c r="B1007" s="9"/>
      <c r="C1007" s="14"/>
      <c r="D1007" s="15"/>
      <c r="E1007" s="42"/>
      <c r="F1007" s="7"/>
      <c r="G1007" s="7"/>
      <c r="H1007" s="7"/>
      <c r="K1007" s="7"/>
      <c r="L1007" s="7"/>
      <c r="M1007" s="16"/>
      <c r="N1007" s="16"/>
      <c r="O1007" s="13"/>
      <c r="P1007" s="13"/>
      <c r="V1007"/>
      <c r="Y1007" s="13"/>
    </row>
    <row r="1008" spans="1:25" x14ac:dyDescent="0.25">
      <c r="A1008" s="9"/>
      <c r="B1008" s="9"/>
      <c r="C1008" s="14"/>
      <c r="D1008" s="15"/>
      <c r="E1008" s="42"/>
      <c r="F1008" s="7"/>
      <c r="G1008" s="7"/>
      <c r="H1008" s="7"/>
      <c r="K1008" s="7"/>
      <c r="L1008" s="7"/>
      <c r="M1008" s="16"/>
      <c r="N1008" s="16"/>
      <c r="O1008" s="13"/>
      <c r="P1008" s="13"/>
      <c r="V1008"/>
      <c r="Y1008" s="13"/>
    </row>
    <row r="1009" spans="1:25" x14ac:dyDescent="0.25">
      <c r="A1009" s="9"/>
      <c r="B1009" s="9"/>
      <c r="C1009" s="14"/>
      <c r="D1009" s="15"/>
      <c r="E1009" s="42"/>
      <c r="F1009" s="7"/>
      <c r="G1009" s="7"/>
      <c r="H1009" s="7"/>
      <c r="K1009" s="7"/>
      <c r="L1009" s="7"/>
      <c r="M1009" s="16"/>
      <c r="N1009" s="16"/>
      <c r="O1009" s="13"/>
      <c r="P1009" s="13"/>
      <c r="V1009"/>
      <c r="Y1009" s="13"/>
    </row>
    <row r="1010" spans="1:25" x14ac:dyDescent="0.25">
      <c r="A1010" s="9"/>
      <c r="B1010" s="9"/>
      <c r="C1010" s="14"/>
      <c r="D1010" s="15"/>
      <c r="E1010" s="42"/>
      <c r="F1010" s="7"/>
      <c r="G1010" s="7"/>
      <c r="H1010" s="7"/>
      <c r="K1010" s="7"/>
      <c r="L1010" s="7"/>
      <c r="M1010" s="16"/>
      <c r="N1010" s="16"/>
      <c r="O1010" s="13"/>
      <c r="P1010" s="13"/>
      <c r="V1010"/>
      <c r="Y1010" s="13"/>
    </row>
    <row r="1011" spans="1:25" x14ac:dyDescent="0.25">
      <c r="A1011" s="9"/>
      <c r="B1011" s="9"/>
      <c r="C1011" s="14"/>
      <c r="D1011" s="15"/>
      <c r="E1011" s="42"/>
      <c r="F1011" s="7"/>
      <c r="G1011" s="7"/>
      <c r="H1011" s="7"/>
      <c r="K1011" s="7"/>
      <c r="L1011" s="7"/>
      <c r="M1011" s="16"/>
      <c r="N1011" s="16"/>
      <c r="O1011" s="13"/>
      <c r="P1011" s="13"/>
      <c r="V1011"/>
      <c r="Y1011" s="13"/>
    </row>
    <row r="1012" spans="1:25" x14ac:dyDescent="0.25">
      <c r="A1012" s="9"/>
      <c r="B1012" s="9"/>
      <c r="C1012" s="14"/>
      <c r="D1012" s="15"/>
      <c r="E1012" s="42"/>
      <c r="F1012" s="7"/>
      <c r="G1012" s="7"/>
      <c r="H1012" s="7"/>
      <c r="K1012" s="7"/>
      <c r="L1012" s="7"/>
      <c r="M1012" s="16"/>
      <c r="N1012" s="16"/>
      <c r="O1012" s="13"/>
      <c r="P1012" s="13"/>
      <c r="V1012"/>
      <c r="Y1012" s="13"/>
    </row>
    <row r="1013" spans="1:25" x14ac:dyDescent="0.25">
      <c r="A1013" s="9"/>
      <c r="B1013" s="9"/>
      <c r="C1013" s="14"/>
      <c r="D1013" s="15"/>
      <c r="E1013" s="42"/>
      <c r="F1013" s="7"/>
      <c r="G1013" s="7"/>
      <c r="H1013" s="7"/>
      <c r="K1013" s="7"/>
      <c r="L1013" s="7"/>
      <c r="M1013" s="16"/>
      <c r="N1013" s="16"/>
      <c r="O1013" s="13"/>
      <c r="P1013" s="13"/>
      <c r="V1013"/>
      <c r="Y1013" s="13"/>
    </row>
    <row r="1014" spans="1:25" x14ac:dyDescent="0.25">
      <c r="A1014" s="9"/>
      <c r="B1014" s="9"/>
      <c r="C1014" s="14"/>
      <c r="D1014" s="15"/>
      <c r="E1014" s="42"/>
      <c r="F1014" s="7"/>
      <c r="G1014" s="7"/>
      <c r="H1014" s="7"/>
      <c r="K1014" s="7"/>
      <c r="L1014" s="7"/>
      <c r="M1014" s="16"/>
      <c r="N1014" s="16"/>
      <c r="O1014" s="13"/>
      <c r="P1014" s="13"/>
      <c r="V1014"/>
      <c r="Y1014" s="13"/>
    </row>
    <row r="1015" spans="1:25" x14ac:dyDescent="0.25">
      <c r="A1015" s="9"/>
      <c r="B1015" s="9"/>
      <c r="C1015" s="14"/>
      <c r="D1015" s="15"/>
      <c r="E1015" s="42"/>
      <c r="F1015" s="7"/>
      <c r="G1015" s="7"/>
      <c r="H1015" s="7"/>
      <c r="K1015" s="7"/>
      <c r="L1015" s="7"/>
      <c r="M1015" s="16"/>
      <c r="N1015" s="16"/>
      <c r="O1015" s="13"/>
      <c r="P1015" s="13"/>
      <c r="V1015"/>
      <c r="Y1015" s="13"/>
    </row>
    <row r="1016" spans="1:25" x14ac:dyDescent="0.25">
      <c r="A1016" s="9"/>
      <c r="B1016" s="9"/>
      <c r="C1016" s="14"/>
      <c r="D1016" s="15"/>
      <c r="E1016" s="42"/>
      <c r="F1016" s="7"/>
      <c r="G1016" s="7"/>
      <c r="H1016" s="7"/>
      <c r="K1016" s="7"/>
      <c r="L1016" s="7"/>
      <c r="M1016" s="16"/>
      <c r="N1016" s="16"/>
      <c r="O1016" s="13"/>
      <c r="P1016" s="13"/>
      <c r="V1016"/>
      <c r="Y1016" s="13"/>
    </row>
    <row r="1017" spans="1:25" x14ac:dyDescent="0.25">
      <c r="A1017" s="9"/>
      <c r="B1017" s="9"/>
      <c r="C1017" s="14"/>
      <c r="D1017" s="15"/>
      <c r="E1017" s="42"/>
      <c r="F1017" s="7"/>
      <c r="G1017" s="7"/>
      <c r="H1017" s="7"/>
      <c r="K1017" s="7"/>
      <c r="L1017" s="7"/>
      <c r="M1017" s="16"/>
      <c r="N1017" s="16"/>
      <c r="O1017" s="13"/>
      <c r="P1017" s="13"/>
      <c r="V1017"/>
      <c r="Y1017" s="13"/>
    </row>
    <row r="1018" spans="1:25" x14ac:dyDescent="0.25">
      <c r="A1018" s="9"/>
      <c r="B1018" s="9"/>
      <c r="C1018" s="14"/>
      <c r="D1018" s="15"/>
      <c r="E1018" s="42"/>
      <c r="F1018" s="7"/>
      <c r="G1018" s="7"/>
      <c r="H1018" s="7"/>
      <c r="K1018" s="7"/>
      <c r="L1018" s="7"/>
      <c r="M1018" s="16"/>
      <c r="N1018" s="16"/>
      <c r="O1018" s="13"/>
      <c r="P1018" s="13"/>
      <c r="V1018"/>
      <c r="Y1018" s="13"/>
    </row>
    <row r="1019" spans="1:25" x14ac:dyDescent="0.25">
      <c r="A1019" s="9"/>
      <c r="B1019" s="9"/>
      <c r="C1019" s="14"/>
      <c r="D1019" s="15"/>
      <c r="E1019" s="42"/>
      <c r="F1019" s="7"/>
      <c r="G1019" s="7"/>
      <c r="H1019" s="7"/>
      <c r="K1019" s="7"/>
      <c r="L1019" s="7"/>
      <c r="M1019" s="16"/>
      <c r="N1019" s="16"/>
      <c r="O1019" s="13"/>
      <c r="P1019" s="13"/>
      <c r="V1019"/>
      <c r="Y1019" s="13"/>
    </row>
    <row r="1020" spans="1:25" x14ac:dyDescent="0.25">
      <c r="A1020" s="9"/>
      <c r="B1020" s="9"/>
      <c r="C1020" s="14"/>
      <c r="D1020" s="15"/>
      <c r="E1020" s="42"/>
      <c r="F1020" s="7"/>
      <c r="G1020" s="7"/>
      <c r="H1020" s="7"/>
      <c r="K1020" s="7"/>
      <c r="L1020" s="7"/>
      <c r="M1020" s="16"/>
      <c r="N1020" s="16"/>
      <c r="O1020" s="13"/>
      <c r="P1020" s="13"/>
      <c r="V1020"/>
      <c r="Y1020" s="13"/>
    </row>
    <row r="1021" spans="1:25" x14ac:dyDescent="0.25">
      <c r="A1021" s="9"/>
      <c r="B1021" s="9"/>
      <c r="C1021" s="14"/>
      <c r="D1021" s="15"/>
      <c r="E1021" s="42"/>
      <c r="F1021" s="7"/>
      <c r="G1021" s="7"/>
      <c r="H1021" s="7"/>
      <c r="K1021" s="7"/>
      <c r="L1021" s="7"/>
      <c r="M1021" s="16"/>
      <c r="N1021" s="16"/>
      <c r="O1021" s="13"/>
      <c r="P1021" s="13"/>
      <c r="V1021"/>
      <c r="Y1021" s="13"/>
    </row>
    <row r="1022" spans="1:25" x14ac:dyDescent="0.25">
      <c r="A1022" s="9"/>
      <c r="B1022" s="9"/>
      <c r="C1022" s="14"/>
      <c r="D1022" s="15"/>
      <c r="E1022" s="42"/>
      <c r="F1022" s="7"/>
      <c r="G1022" s="7"/>
      <c r="H1022" s="7"/>
      <c r="K1022" s="7"/>
      <c r="L1022" s="7"/>
      <c r="M1022" s="16"/>
      <c r="N1022" s="16"/>
      <c r="O1022" s="13"/>
      <c r="P1022" s="13"/>
      <c r="V1022"/>
      <c r="Y1022" s="13"/>
    </row>
    <row r="1023" spans="1:25" x14ac:dyDescent="0.25">
      <c r="A1023" s="9"/>
      <c r="B1023" s="9"/>
      <c r="C1023" s="14"/>
      <c r="D1023" s="15"/>
      <c r="E1023" s="42"/>
      <c r="F1023" s="7"/>
      <c r="G1023" s="7"/>
      <c r="H1023" s="7"/>
      <c r="K1023" s="7"/>
      <c r="L1023" s="7"/>
      <c r="M1023" s="16"/>
      <c r="N1023" s="16"/>
      <c r="O1023" s="13"/>
      <c r="P1023" s="13"/>
      <c r="V1023"/>
      <c r="Y1023" s="13"/>
    </row>
    <row r="1024" spans="1:25" x14ac:dyDescent="0.25">
      <c r="A1024" s="9"/>
      <c r="B1024" s="9"/>
      <c r="C1024" s="14"/>
      <c r="D1024" s="15"/>
      <c r="E1024" s="42"/>
      <c r="F1024" s="7"/>
      <c r="G1024" s="7"/>
      <c r="H1024" s="7"/>
      <c r="K1024" s="7"/>
      <c r="L1024" s="7"/>
      <c r="M1024" s="16"/>
      <c r="N1024" s="16"/>
      <c r="O1024" s="13"/>
      <c r="P1024" s="13"/>
      <c r="V1024"/>
      <c r="Y1024" s="13"/>
    </row>
    <row r="1025" spans="1:25" x14ac:dyDescent="0.25">
      <c r="A1025" s="9"/>
      <c r="B1025" s="9"/>
      <c r="C1025" s="14"/>
      <c r="D1025" s="15"/>
      <c r="E1025" s="42"/>
      <c r="F1025" s="7"/>
      <c r="G1025" s="7"/>
      <c r="H1025" s="7"/>
      <c r="K1025" s="7"/>
      <c r="L1025" s="7"/>
      <c r="M1025" s="16"/>
      <c r="N1025" s="16"/>
      <c r="O1025" s="13"/>
      <c r="P1025" s="13"/>
      <c r="V1025"/>
      <c r="Y1025" s="13"/>
    </row>
    <row r="1026" spans="1:25" x14ac:dyDescent="0.25">
      <c r="A1026" s="9"/>
      <c r="B1026" s="9"/>
      <c r="C1026" s="14"/>
      <c r="D1026" s="15"/>
      <c r="E1026" s="42"/>
      <c r="F1026" s="7"/>
      <c r="G1026" s="7"/>
      <c r="H1026" s="7"/>
      <c r="K1026" s="7"/>
      <c r="L1026" s="7"/>
      <c r="M1026" s="16"/>
      <c r="N1026" s="16"/>
      <c r="O1026" s="13"/>
      <c r="P1026" s="13"/>
      <c r="V1026"/>
      <c r="Y1026" s="13"/>
    </row>
    <row r="1027" spans="1:25" x14ac:dyDescent="0.25">
      <c r="A1027" s="9"/>
      <c r="B1027" s="9"/>
      <c r="C1027" s="14"/>
      <c r="D1027" s="15"/>
      <c r="E1027" s="42"/>
      <c r="F1027" s="7"/>
      <c r="G1027" s="7"/>
      <c r="H1027" s="7"/>
      <c r="K1027" s="7"/>
      <c r="L1027" s="7"/>
      <c r="M1027" s="16"/>
      <c r="N1027" s="16"/>
      <c r="O1027" s="13"/>
      <c r="P1027" s="13"/>
      <c r="V1027"/>
      <c r="Y1027" s="13"/>
    </row>
    <row r="1028" spans="1:25" x14ac:dyDescent="0.25">
      <c r="A1028" s="9"/>
      <c r="B1028" s="9"/>
      <c r="C1028" s="14"/>
      <c r="D1028" s="15"/>
      <c r="E1028" s="42"/>
      <c r="F1028" s="7"/>
      <c r="G1028" s="7"/>
      <c r="H1028" s="7"/>
      <c r="K1028" s="7"/>
      <c r="L1028" s="7"/>
      <c r="M1028" s="16"/>
      <c r="N1028" s="16"/>
      <c r="O1028" s="13"/>
      <c r="P1028" s="13"/>
      <c r="V1028"/>
      <c r="Y1028" s="13"/>
    </row>
    <row r="1029" spans="1:25" x14ac:dyDescent="0.25">
      <c r="A1029" s="9"/>
      <c r="B1029" s="9"/>
      <c r="C1029" s="14"/>
      <c r="D1029" s="15"/>
      <c r="E1029" s="42"/>
      <c r="F1029" s="7"/>
      <c r="G1029" s="7"/>
      <c r="H1029" s="7"/>
      <c r="K1029" s="7"/>
      <c r="L1029" s="7"/>
      <c r="M1029" s="16"/>
      <c r="N1029" s="16"/>
      <c r="O1029" s="13"/>
      <c r="P1029" s="13"/>
      <c r="V1029"/>
      <c r="Y1029" s="13"/>
    </row>
    <row r="1030" spans="1:25" x14ac:dyDescent="0.25">
      <c r="A1030" s="9"/>
      <c r="B1030" s="9"/>
      <c r="C1030" s="14"/>
      <c r="D1030" s="15"/>
      <c r="E1030" s="42"/>
      <c r="F1030" s="7"/>
      <c r="G1030" s="7"/>
      <c r="H1030" s="7"/>
      <c r="K1030" s="7"/>
      <c r="L1030" s="7"/>
      <c r="M1030" s="16"/>
      <c r="N1030" s="16"/>
      <c r="O1030" s="13"/>
      <c r="P1030" s="13"/>
      <c r="V1030"/>
      <c r="Y1030" s="13"/>
    </row>
    <row r="1031" spans="1:25" x14ac:dyDescent="0.25">
      <c r="A1031" s="9"/>
      <c r="B1031" s="9"/>
      <c r="C1031" s="14"/>
      <c r="D1031" s="15"/>
      <c r="E1031" s="42"/>
      <c r="F1031" s="7"/>
      <c r="G1031" s="7"/>
      <c r="H1031" s="7"/>
      <c r="K1031" s="7"/>
      <c r="L1031" s="7"/>
      <c r="M1031" s="16"/>
      <c r="N1031" s="16"/>
      <c r="O1031" s="13"/>
      <c r="P1031" s="13"/>
      <c r="V1031"/>
      <c r="Y1031" s="13"/>
    </row>
    <row r="1032" spans="1:25" x14ac:dyDescent="0.25">
      <c r="A1032" s="9"/>
      <c r="B1032" s="9"/>
      <c r="C1032" s="14"/>
      <c r="D1032" s="15"/>
      <c r="E1032" s="42"/>
      <c r="F1032" s="7"/>
      <c r="G1032" s="7"/>
      <c r="H1032" s="7"/>
      <c r="K1032" s="7"/>
      <c r="L1032" s="7"/>
      <c r="M1032" s="16"/>
      <c r="N1032" s="16"/>
      <c r="O1032" s="13"/>
      <c r="P1032" s="13"/>
      <c r="V1032"/>
      <c r="Y1032" s="13"/>
    </row>
    <row r="1033" spans="1:25" x14ac:dyDescent="0.25">
      <c r="A1033" s="9"/>
      <c r="B1033" s="9"/>
      <c r="C1033" s="14"/>
      <c r="D1033" s="15"/>
      <c r="E1033" s="42"/>
      <c r="F1033" s="7"/>
      <c r="G1033" s="7"/>
      <c r="H1033" s="7"/>
      <c r="K1033" s="7"/>
      <c r="L1033" s="7"/>
      <c r="M1033" s="16"/>
      <c r="N1033" s="16"/>
      <c r="O1033" s="13"/>
      <c r="P1033" s="13"/>
      <c r="V1033"/>
      <c r="Y1033" s="13"/>
    </row>
    <row r="1034" spans="1:25" x14ac:dyDescent="0.25">
      <c r="A1034" s="9"/>
      <c r="B1034" s="9"/>
      <c r="C1034" s="14"/>
      <c r="D1034" s="15"/>
      <c r="E1034" s="42"/>
      <c r="F1034" s="7"/>
      <c r="G1034" s="7"/>
      <c r="H1034" s="7"/>
      <c r="K1034" s="7"/>
      <c r="L1034" s="7"/>
      <c r="M1034" s="16"/>
      <c r="N1034" s="16"/>
      <c r="O1034" s="13"/>
      <c r="P1034" s="13"/>
      <c r="V1034"/>
      <c r="Y1034" s="13"/>
    </row>
    <row r="1035" spans="1:25" x14ac:dyDescent="0.25">
      <c r="A1035" s="9"/>
      <c r="B1035" s="9"/>
      <c r="C1035" s="14"/>
      <c r="D1035" s="15"/>
      <c r="E1035" s="42"/>
      <c r="F1035" s="7"/>
      <c r="G1035" s="7"/>
      <c r="H1035" s="7"/>
      <c r="K1035" s="7"/>
      <c r="L1035" s="7"/>
      <c r="M1035" s="16"/>
      <c r="N1035" s="16"/>
      <c r="O1035" s="13"/>
      <c r="P1035" s="13"/>
      <c r="V1035"/>
      <c r="Y1035" s="13"/>
    </row>
    <row r="1036" spans="1:25" x14ac:dyDescent="0.25">
      <c r="A1036" s="9"/>
      <c r="B1036" s="9"/>
      <c r="C1036" s="14"/>
      <c r="D1036" s="15"/>
      <c r="E1036" s="42"/>
      <c r="F1036" s="7"/>
      <c r="G1036" s="7"/>
      <c r="H1036" s="7"/>
      <c r="K1036" s="7"/>
      <c r="L1036" s="7"/>
      <c r="M1036" s="16"/>
      <c r="N1036" s="16"/>
      <c r="O1036" s="13"/>
      <c r="P1036" s="13"/>
      <c r="V1036"/>
      <c r="Y1036" s="13"/>
    </row>
    <row r="1037" spans="1:25" x14ac:dyDescent="0.25">
      <c r="A1037" s="9"/>
      <c r="B1037" s="9"/>
      <c r="C1037" s="14"/>
      <c r="D1037" s="15"/>
      <c r="E1037" s="42"/>
      <c r="F1037" s="7"/>
      <c r="G1037" s="7"/>
      <c r="H1037" s="7"/>
      <c r="K1037" s="7"/>
      <c r="L1037" s="7"/>
      <c r="M1037" s="16"/>
      <c r="N1037" s="16"/>
      <c r="O1037" s="13"/>
      <c r="P1037" s="13"/>
      <c r="V1037"/>
      <c r="Y1037" s="13"/>
    </row>
    <row r="1038" spans="1:25" x14ac:dyDescent="0.25">
      <c r="A1038" s="9"/>
      <c r="B1038" s="9"/>
      <c r="C1038" s="14"/>
      <c r="D1038" s="15"/>
      <c r="E1038" s="42"/>
      <c r="F1038" s="7"/>
      <c r="G1038" s="7"/>
      <c r="H1038" s="7"/>
      <c r="K1038" s="7"/>
      <c r="L1038" s="7"/>
      <c r="M1038" s="16"/>
      <c r="N1038" s="16"/>
      <c r="O1038" s="13"/>
      <c r="P1038" s="13"/>
      <c r="V1038"/>
      <c r="Y1038" s="13"/>
    </row>
    <row r="1039" spans="1:25" x14ac:dyDescent="0.25">
      <c r="A1039" s="9"/>
      <c r="B1039" s="9"/>
      <c r="C1039" s="14"/>
      <c r="D1039" s="15"/>
      <c r="E1039" s="42"/>
      <c r="F1039" s="7"/>
      <c r="G1039" s="7"/>
      <c r="H1039" s="7"/>
      <c r="K1039" s="7"/>
      <c r="L1039" s="7"/>
      <c r="M1039" s="16"/>
      <c r="N1039" s="16"/>
      <c r="O1039" s="13"/>
      <c r="P1039" s="13"/>
      <c r="V1039"/>
      <c r="Y1039" s="13"/>
    </row>
    <row r="1040" spans="1:25" x14ac:dyDescent="0.25">
      <c r="A1040" s="9"/>
      <c r="B1040" s="9"/>
      <c r="C1040" s="14"/>
      <c r="D1040" s="15"/>
      <c r="E1040" s="42"/>
      <c r="F1040" s="7"/>
      <c r="G1040" s="7"/>
      <c r="H1040" s="7"/>
      <c r="K1040" s="7"/>
      <c r="L1040" s="7"/>
      <c r="M1040" s="16"/>
      <c r="N1040" s="16"/>
      <c r="O1040" s="13"/>
      <c r="P1040" s="13"/>
      <c r="V1040"/>
      <c r="Y1040" s="13"/>
    </row>
    <row r="1041" spans="1:25" x14ac:dyDescent="0.25">
      <c r="A1041" s="9"/>
      <c r="B1041" s="9"/>
      <c r="C1041" s="14"/>
      <c r="D1041" s="15"/>
      <c r="E1041" s="42"/>
      <c r="F1041" s="7"/>
      <c r="G1041" s="7"/>
      <c r="H1041" s="7"/>
      <c r="K1041" s="7"/>
      <c r="L1041" s="7"/>
      <c r="M1041" s="16"/>
      <c r="N1041" s="16"/>
      <c r="O1041" s="13"/>
      <c r="P1041" s="13"/>
      <c r="V1041"/>
      <c r="Y1041" s="13"/>
    </row>
    <row r="1042" spans="1:25" x14ac:dyDescent="0.25">
      <c r="A1042" s="9"/>
      <c r="B1042" s="9"/>
      <c r="C1042" s="14"/>
      <c r="D1042" s="15"/>
      <c r="E1042" s="42"/>
      <c r="F1042" s="7"/>
      <c r="G1042" s="7"/>
      <c r="H1042" s="7"/>
      <c r="K1042" s="7"/>
      <c r="L1042" s="7"/>
      <c r="M1042" s="16"/>
      <c r="N1042" s="16"/>
      <c r="O1042" s="13"/>
      <c r="P1042" s="13"/>
      <c r="V1042"/>
      <c r="Y1042" s="13"/>
    </row>
    <row r="1043" spans="1:25" x14ac:dyDescent="0.25">
      <c r="A1043" s="9"/>
      <c r="B1043" s="9"/>
      <c r="C1043" s="14"/>
      <c r="D1043" s="15"/>
      <c r="E1043" s="42"/>
      <c r="F1043" s="7"/>
      <c r="G1043" s="7"/>
      <c r="H1043" s="7"/>
      <c r="K1043" s="7"/>
      <c r="L1043" s="7"/>
      <c r="M1043" s="16"/>
      <c r="N1043" s="16"/>
      <c r="O1043" s="13"/>
      <c r="P1043" s="13"/>
      <c r="V1043"/>
      <c r="Y1043" s="13"/>
    </row>
    <row r="1044" spans="1:25" x14ac:dyDescent="0.25">
      <c r="A1044" s="9"/>
      <c r="B1044" s="9"/>
      <c r="C1044" s="14"/>
      <c r="D1044" s="15"/>
      <c r="E1044" s="42"/>
      <c r="F1044" s="7"/>
      <c r="G1044" s="7"/>
      <c r="H1044" s="7"/>
      <c r="K1044" s="7"/>
      <c r="L1044" s="7"/>
      <c r="M1044" s="16"/>
      <c r="N1044" s="16"/>
      <c r="O1044" s="13"/>
      <c r="P1044" s="13"/>
      <c r="V1044"/>
      <c r="Y1044" s="13"/>
    </row>
    <row r="1045" spans="1:25" x14ac:dyDescent="0.25">
      <c r="A1045" s="9"/>
      <c r="B1045" s="9"/>
      <c r="C1045" s="14"/>
      <c r="D1045" s="15"/>
      <c r="E1045" s="42"/>
      <c r="F1045" s="7"/>
      <c r="G1045" s="7"/>
      <c r="H1045" s="7"/>
      <c r="K1045" s="7"/>
      <c r="L1045" s="7"/>
      <c r="M1045" s="16"/>
      <c r="N1045" s="16"/>
      <c r="O1045" s="13"/>
      <c r="P1045" s="13"/>
      <c r="V1045"/>
      <c r="Y1045" s="13"/>
    </row>
    <row r="1046" spans="1:25" x14ac:dyDescent="0.25">
      <c r="A1046" s="9"/>
      <c r="B1046" s="9"/>
      <c r="C1046" s="14"/>
      <c r="D1046" s="15"/>
      <c r="E1046" s="42"/>
      <c r="F1046" s="7"/>
      <c r="G1046" s="7"/>
      <c r="H1046" s="7"/>
      <c r="K1046" s="7"/>
      <c r="L1046" s="7"/>
      <c r="M1046" s="16"/>
      <c r="N1046" s="16"/>
      <c r="O1046" s="13"/>
      <c r="P1046" s="13"/>
      <c r="V1046"/>
      <c r="Y1046" s="13"/>
    </row>
    <row r="1047" spans="1:25" x14ac:dyDescent="0.25">
      <c r="A1047" s="9"/>
      <c r="B1047" s="9"/>
      <c r="C1047" s="14"/>
      <c r="D1047" s="15"/>
      <c r="E1047" s="42"/>
      <c r="F1047" s="7"/>
      <c r="G1047" s="7"/>
      <c r="H1047" s="7"/>
      <c r="K1047" s="7"/>
      <c r="L1047" s="7"/>
      <c r="M1047" s="16"/>
      <c r="N1047" s="16"/>
      <c r="O1047" s="13"/>
      <c r="P1047" s="13"/>
      <c r="V1047"/>
      <c r="Y1047" s="13"/>
    </row>
    <row r="1048" spans="1:25" x14ac:dyDescent="0.25">
      <c r="A1048" s="9"/>
      <c r="B1048" s="9"/>
      <c r="C1048" s="14"/>
      <c r="D1048" s="15"/>
      <c r="E1048" s="42"/>
      <c r="F1048" s="7"/>
      <c r="G1048" s="7"/>
      <c r="H1048" s="7"/>
      <c r="K1048" s="7"/>
      <c r="L1048" s="7"/>
      <c r="M1048" s="16"/>
      <c r="N1048" s="16"/>
      <c r="O1048" s="13"/>
      <c r="P1048" s="13"/>
      <c r="V1048"/>
      <c r="Y1048" s="13"/>
    </row>
    <row r="1049" spans="1:25" x14ac:dyDescent="0.25">
      <c r="A1049" s="9"/>
      <c r="B1049" s="9"/>
      <c r="C1049" s="14"/>
      <c r="D1049" s="15"/>
      <c r="E1049" s="42"/>
      <c r="F1049" s="7"/>
      <c r="G1049" s="7"/>
      <c r="H1049" s="7"/>
      <c r="K1049" s="7"/>
      <c r="L1049" s="7"/>
      <c r="M1049" s="16"/>
      <c r="N1049" s="16"/>
      <c r="O1049" s="13"/>
      <c r="P1049" s="13"/>
      <c r="V1049"/>
      <c r="Y1049" s="13"/>
    </row>
    <row r="1050" spans="1:25" x14ac:dyDescent="0.25">
      <c r="A1050" s="9"/>
      <c r="B1050" s="9"/>
      <c r="C1050" s="14"/>
      <c r="D1050" s="15"/>
      <c r="E1050" s="42"/>
      <c r="F1050" s="7"/>
      <c r="G1050" s="7"/>
      <c r="H1050" s="7"/>
      <c r="K1050" s="7"/>
      <c r="L1050" s="7"/>
      <c r="M1050" s="16"/>
      <c r="N1050" s="16"/>
      <c r="O1050" s="13"/>
      <c r="P1050" s="13"/>
      <c r="V1050"/>
      <c r="Y1050" s="13"/>
    </row>
    <row r="1051" spans="1:25" x14ac:dyDescent="0.25">
      <c r="A1051" s="9"/>
      <c r="B1051" s="9"/>
      <c r="C1051" s="14"/>
      <c r="D1051" s="15"/>
      <c r="E1051" s="42"/>
      <c r="F1051" s="7"/>
      <c r="G1051" s="7"/>
      <c r="H1051" s="7"/>
      <c r="K1051" s="7"/>
      <c r="L1051" s="7"/>
      <c r="M1051" s="16"/>
      <c r="N1051" s="16"/>
      <c r="O1051" s="13"/>
      <c r="P1051" s="13"/>
      <c r="V1051"/>
      <c r="Y1051" s="13"/>
    </row>
    <row r="1052" spans="1:25" x14ac:dyDescent="0.25">
      <c r="A1052" s="9"/>
      <c r="B1052" s="9"/>
      <c r="C1052" s="14"/>
      <c r="D1052" s="15"/>
      <c r="E1052" s="42"/>
      <c r="F1052" s="7"/>
      <c r="G1052" s="7"/>
      <c r="H1052" s="7"/>
      <c r="K1052" s="7"/>
      <c r="L1052" s="7"/>
      <c r="M1052" s="16"/>
      <c r="N1052" s="16"/>
      <c r="O1052" s="13"/>
      <c r="P1052" s="13"/>
      <c r="V1052"/>
      <c r="Y1052" s="13"/>
    </row>
    <row r="1053" spans="1:25" x14ac:dyDescent="0.25">
      <c r="A1053" s="9"/>
      <c r="B1053" s="9"/>
      <c r="C1053" s="14"/>
      <c r="D1053" s="15"/>
      <c r="E1053" s="42"/>
      <c r="F1053" s="7"/>
      <c r="G1053" s="7"/>
      <c r="H1053" s="7"/>
      <c r="K1053" s="7"/>
      <c r="L1053" s="7"/>
      <c r="M1053" s="16"/>
      <c r="N1053" s="16"/>
      <c r="O1053" s="13"/>
      <c r="P1053" s="13"/>
      <c r="V1053"/>
      <c r="Y1053" s="13"/>
    </row>
    <row r="1054" spans="1:25" x14ac:dyDescent="0.25">
      <c r="A1054" s="9"/>
      <c r="B1054" s="9"/>
      <c r="C1054" s="14"/>
      <c r="D1054" s="15"/>
      <c r="E1054" s="42"/>
      <c r="F1054" s="7"/>
      <c r="G1054" s="7"/>
      <c r="H1054" s="7"/>
      <c r="K1054" s="7"/>
      <c r="L1054" s="7"/>
      <c r="M1054" s="16"/>
      <c r="N1054" s="16"/>
      <c r="O1054" s="13"/>
      <c r="P1054" s="13"/>
      <c r="V1054"/>
      <c r="Y1054" s="13"/>
    </row>
    <row r="1055" spans="1:25" x14ac:dyDescent="0.25">
      <c r="A1055" s="9"/>
      <c r="B1055" s="9"/>
      <c r="C1055" s="14"/>
      <c r="D1055" s="15"/>
      <c r="E1055" s="42"/>
      <c r="F1055" s="7"/>
      <c r="G1055" s="7"/>
      <c r="H1055" s="7"/>
      <c r="K1055" s="7"/>
      <c r="L1055" s="7"/>
      <c r="M1055" s="16"/>
      <c r="N1055" s="16"/>
      <c r="O1055" s="13"/>
      <c r="P1055" s="13"/>
      <c r="V1055"/>
      <c r="Y1055" s="13"/>
    </row>
    <row r="1056" spans="1:25" x14ac:dyDescent="0.25">
      <c r="A1056" s="9"/>
      <c r="B1056" s="9"/>
      <c r="C1056" s="14"/>
      <c r="D1056" s="15"/>
      <c r="E1056" s="42"/>
      <c r="F1056" s="7"/>
      <c r="G1056" s="7"/>
      <c r="H1056" s="7"/>
      <c r="K1056" s="7"/>
      <c r="L1056" s="7"/>
      <c r="M1056" s="16"/>
      <c r="N1056" s="16"/>
      <c r="O1056" s="13"/>
      <c r="P1056" s="13"/>
      <c r="V1056"/>
      <c r="Y1056" s="13"/>
    </row>
    <row r="1057" spans="1:25" x14ac:dyDescent="0.25">
      <c r="A1057" s="9"/>
      <c r="B1057" s="9"/>
      <c r="C1057" s="14"/>
      <c r="D1057" s="15"/>
      <c r="E1057" s="42"/>
      <c r="F1057" s="7"/>
      <c r="G1057" s="7"/>
      <c r="H1057" s="7"/>
      <c r="K1057" s="7"/>
      <c r="L1057" s="7"/>
      <c r="M1057" s="16"/>
      <c r="N1057" s="16"/>
      <c r="O1057" s="13"/>
      <c r="P1057" s="13"/>
      <c r="V1057"/>
      <c r="Y1057" s="13"/>
    </row>
    <row r="1058" spans="1:25" x14ac:dyDescent="0.25">
      <c r="A1058" s="9"/>
      <c r="B1058" s="9"/>
      <c r="C1058" s="14"/>
      <c r="D1058" s="15"/>
      <c r="E1058" s="42"/>
      <c r="F1058" s="7"/>
      <c r="G1058" s="7"/>
      <c r="H1058" s="7"/>
      <c r="K1058" s="7"/>
      <c r="L1058" s="7"/>
      <c r="M1058" s="16"/>
      <c r="N1058" s="16"/>
      <c r="O1058" s="13"/>
      <c r="P1058" s="13"/>
      <c r="V1058"/>
      <c r="Y1058" s="13"/>
    </row>
    <row r="1059" spans="1:25" x14ac:dyDescent="0.25">
      <c r="A1059" s="9"/>
      <c r="B1059" s="9"/>
      <c r="C1059" s="14"/>
      <c r="D1059" s="15"/>
      <c r="E1059" s="42"/>
      <c r="F1059" s="7"/>
      <c r="G1059" s="7"/>
      <c r="H1059" s="7"/>
      <c r="K1059" s="7"/>
      <c r="L1059" s="7"/>
      <c r="M1059" s="16"/>
      <c r="N1059" s="16"/>
      <c r="O1059" s="13"/>
      <c r="P1059" s="13"/>
      <c r="V1059"/>
      <c r="Y1059" s="13"/>
    </row>
    <row r="1060" spans="1:25" x14ac:dyDescent="0.25">
      <c r="A1060" s="9"/>
      <c r="B1060" s="9"/>
      <c r="C1060" s="14"/>
      <c r="D1060" s="15"/>
      <c r="E1060" s="42"/>
      <c r="F1060" s="7"/>
      <c r="G1060" s="7"/>
      <c r="H1060" s="7"/>
      <c r="K1060" s="7"/>
      <c r="L1060" s="7"/>
      <c r="M1060" s="16"/>
      <c r="N1060" s="16"/>
      <c r="O1060" s="13"/>
      <c r="P1060" s="13"/>
      <c r="V1060"/>
      <c r="Y1060" s="13"/>
    </row>
    <row r="1061" spans="1:25" x14ac:dyDescent="0.25">
      <c r="A1061" s="9"/>
      <c r="B1061" s="9"/>
      <c r="C1061" s="14"/>
      <c r="D1061" s="15"/>
      <c r="E1061" s="42"/>
      <c r="F1061" s="7"/>
      <c r="G1061" s="7"/>
      <c r="H1061" s="7"/>
      <c r="K1061" s="7"/>
      <c r="L1061" s="7"/>
      <c r="M1061" s="16"/>
      <c r="N1061" s="16"/>
      <c r="O1061" s="13"/>
      <c r="P1061" s="13"/>
      <c r="V1061"/>
      <c r="Y1061" s="13"/>
    </row>
    <row r="1062" spans="1:25" x14ac:dyDescent="0.25">
      <c r="A1062" s="9"/>
      <c r="B1062" s="9"/>
      <c r="C1062" s="14"/>
      <c r="D1062" s="15"/>
      <c r="E1062" s="42"/>
      <c r="F1062" s="7"/>
      <c r="G1062" s="7"/>
      <c r="H1062" s="7"/>
      <c r="K1062" s="7"/>
      <c r="L1062" s="7"/>
      <c r="M1062" s="16"/>
      <c r="N1062" s="16"/>
      <c r="O1062" s="13"/>
      <c r="P1062" s="13"/>
      <c r="V1062"/>
      <c r="Y1062" s="13"/>
    </row>
    <row r="1063" spans="1:25" x14ac:dyDescent="0.25">
      <c r="A1063" s="9"/>
      <c r="B1063" s="9"/>
      <c r="C1063" s="14"/>
      <c r="D1063" s="15"/>
      <c r="E1063" s="42"/>
      <c r="F1063" s="7"/>
      <c r="G1063" s="7"/>
      <c r="H1063" s="7"/>
      <c r="K1063" s="7"/>
      <c r="L1063" s="7"/>
      <c r="M1063" s="16"/>
      <c r="N1063" s="16"/>
      <c r="O1063" s="13"/>
      <c r="P1063" s="13"/>
      <c r="V1063"/>
      <c r="Y1063" s="13"/>
    </row>
    <row r="1064" spans="1:25" x14ac:dyDescent="0.25">
      <c r="A1064" s="9"/>
      <c r="B1064" s="9"/>
      <c r="C1064" s="14"/>
      <c r="D1064" s="15"/>
      <c r="E1064" s="42"/>
      <c r="F1064" s="7"/>
      <c r="G1064" s="7"/>
      <c r="H1064" s="7"/>
      <c r="K1064" s="7"/>
      <c r="L1064" s="7"/>
      <c r="M1064" s="16"/>
      <c r="N1064" s="16"/>
      <c r="O1064" s="13"/>
      <c r="P1064" s="13"/>
      <c r="V1064"/>
      <c r="Y1064" s="13"/>
    </row>
    <row r="1065" spans="1:25" x14ac:dyDescent="0.25">
      <c r="A1065" s="9"/>
      <c r="B1065" s="9"/>
      <c r="C1065" s="14"/>
      <c r="D1065" s="15"/>
      <c r="E1065" s="42"/>
      <c r="F1065" s="7"/>
      <c r="G1065" s="7"/>
      <c r="H1065" s="7"/>
      <c r="K1065" s="7"/>
      <c r="L1065" s="7"/>
      <c r="M1065" s="16"/>
      <c r="N1065" s="16"/>
      <c r="O1065" s="13"/>
      <c r="P1065" s="13"/>
      <c r="V1065"/>
      <c r="Y1065" s="13"/>
    </row>
    <row r="1066" spans="1:25" x14ac:dyDescent="0.25">
      <c r="A1066" s="9"/>
      <c r="B1066" s="9"/>
      <c r="C1066" s="14"/>
      <c r="D1066" s="15"/>
      <c r="E1066" s="42"/>
      <c r="F1066" s="7"/>
      <c r="G1066" s="7"/>
      <c r="H1066" s="7"/>
      <c r="K1066" s="7"/>
      <c r="L1066" s="7"/>
      <c r="M1066" s="16"/>
      <c r="N1066" s="16"/>
      <c r="O1066" s="13"/>
      <c r="P1066" s="13"/>
      <c r="V1066"/>
      <c r="Y1066" s="13"/>
    </row>
    <row r="1067" spans="1:25" x14ac:dyDescent="0.25">
      <c r="A1067" s="9"/>
      <c r="B1067" s="9"/>
      <c r="C1067" s="14"/>
      <c r="D1067" s="15"/>
      <c r="E1067" s="42"/>
      <c r="F1067" s="7"/>
      <c r="G1067" s="7"/>
      <c r="H1067" s="7"/>
      <c r="K1067" s="7"/>
      <c r="L1067" s="7"/>
      <c r="M1067" s="16"/>
      <c r="N1067" s="16"/>
      <c r="O1067" s="13"/>
      <c r="P1067" s="13"/>
      <c r="V1067"/>
      <c r="Y1067" s="13"/>
    </row>
    <row r="1068" spans="1:25" x14ac:dyDescent="0.25">
      <c r="A1068" s="9"/>
      <c r="B1068" s="9"/>
      <c r="C1068" s="14"/>
      <c r="D1068" s="15"/>
      <c r="E1068" s="42"/>
      <c r="F1068" s="7"/>
      <c r="G1068" s="7"/>
      <c r="H1068" s="7"/>
      <c r="K1068" s="7"/>
      <c r="L1068" s="7"/>
      <c r="M1068" s="16"/>
      <c r="N1068" s="16"/>
      <c r="O1068" s="13"/>
      <c r="P1068" s="13"/>
      <c r="V1068"/>
      <c r="Y1068" s="13"/>
    </row>
    <row r="1069" spans="1:25" x14ac:dyDescent="0.25">
      <c r="A1069" s="9"/>
      <c r="B1069" s="9"/>
      <c r="C1069" s="14"/>
      <c r="D1069" s="15"/>
      <c r="E1069" s="42"/>
      <c r="F1069" s="7"/>
      <c r="G1069" s="7"/>
      <c r="H1069" s="7"/>
      <c r="K1069" s="7"/>
      <c r="L1069" s="7"/>
      <c r="M1069" s="16"/>
      <c r="N1069" s="16"/>
      <c r="O1069" s="13"/>
      <c r="P1069" s="13"/>
      <c r="V1069"/>
      <c r="Y1069" s="13"/>
    </row>
    <row r="1070" spans="1:25" x14ac:dyDescent="0.25">
      <c r="A1070" s="9"/>
      <c r="B1070" s="9"/>
      <c r="C1070" s="14"/>
      <c r="D1070" s="15"/>
      <c r="E1070" s="42"/>
      <c r="F1070" s="7"/>
      <c r="G1070" s="7"/>
      <c r="H1070" s="7"/>
      <c r="K1070" s="7"/>
      <c r="L1070" s="7"/>
      <c r="M1070" s="16"/>
      <c r="N1070" s="16"/>
      <c r="O1070" s="13"/>
      <c r="P1070" s="13"/>
      <c r="V1070"/>
      <c r="Y1070" s="13"/>
    </row>
    <row r="1071" spans="1:25" x14ac:dyDescent="0.25">
      <c r="A1071" s="9"/>
      <c r="B1071" s="9"/>
      <c r="C1071" s="14"/>
      <c r="D1071" s="15"/>
      <c r="E1071" s="42"/>
      <c r="F1071" s="7"/>
      <c r="G1071" s="7"/>
      <c r="H1071" s="7"/>
      <c r="K1071" s="7"/>
      <c r="L1071" s="7"/>
      <c r="M1071" s="16"/>
      <c r="N1071" s="16"/>
      <c r="O1071" s="13"/>
      <c r="P1071" s="13"/>
      <c r="V1071"/>
      <c r="Y1071" s="13"/>
    </row>
    <row r="1072" spans="1:25" x14ac:dyDescent="0.25">
      <c r="A1072" s="9"/>
      <c r="B1072" s="9"/>
      <c r="C1072" s="14"/>
      <c r="D1072" s="15"/>
      <c r="E1072" s="42"/>
      <c r="F1072" s="7"/>
      <c r="G1072" s="7"/>
      <c r="H1072" s="7"/>
      <c r="K1072" s="7"/>
      <c r="L1072" s="7"/>
      <c r="M1072" s="16"/>
      <c r="N1072" s="16"/>
      <c r="O1072" s="13"/>
      <c r="P1072" s="13"/>
      <c r="V1072"/>
      <c r="Y1072" s="13"/>
    </row>
    <row r="1073" spans="1:25" x14ac:dyDescent="0.25">
      <c r="A1073" s="9"/>
      <c r="B1073" s="9"/>
      <c r="C1073" s="14"/>
      <c r="D1073" s="15"/>
      <c r="E1073" s="42"/>
      <c r="F1073" s="7"/>
      <c r="G1073" s="7"/>
      <c r="H1073" s="7"/>
      <c r="K1073" s="7"/>
      <c r="L1073" s="7"/>
      <c r="M1073" s="16"/>
      <c r="N1073" s="16"/>
      <c r="O1073" s="13"/>
      <c r="P1073" s="13"/>
      <c r="V1073"/>
      <c r="Y1073" s="13"/>
    </row>
    <row r="1074" spans="1:25" x14ac:dyDescent="0.25">
      <c r="A1074" s="9"/>
      <c r="B1074" s="9"/>
      <c r="C1074" s="14"/>
      <c r="D1074" s="15"/>
      <c r="E1074" s="42"/>
      <c r="F1074" s="7"/>
      <c r="G1074" s="7"/>
      <c r="H1074" s="7"/>
      <c r="K1074" s="7"/>
      <c r="L1074" s="7"/>
      <c r="M1074" s="16"/>
      <c r="N1074" s="16"/>
      <c r="O1074" s="13"/>
      <c r="P1074" s="13"/>
      <c r="V1074"/>
      <c r="Y1074" s="13"/>
    </row>
    <row r="1075" spans="1:25" x14ac:dyDescent="0.25">
      <c r="A1075" s="9"/>
      <c r="B1075" s="9"/>
      <c r="C1075" s="14"/>
      <c r="D1075" s="15"/>
      <c r="E1075" s="42"/>
      <c r="F1075" s="7"/>
      <c r="G1075" s="7"/>
      <c r="H1075" s="7"/>
      <c r="K1075" s="7"/>
      <c r="L1075" s="7"/>
      <c r="M1075" s="16"/>
      <c r="N1075" s="16"/>
      <c r="O1075" s="13"/>
      <c r="P1075" s="13"/>
      <c r="V1075"/>
      <c r="Y1075" s="13"/>
    </row>
    <row r="1076" spans="1:25" x14ac:dyDescent="0.25">
      <c r="A1076" s="9"/>
      <c r="B1076" s="9"/>
      <c r="C1076" s="14"/>
      <c r="D1076" s="15"/>
      <c r="E1076" s="42"/>
      <c r="F1076" s="7"/>
      <c r="G1076" s="7"/>
      <c r="H1076" s="7"/>
      <c r="K1076" s="7"/>
      <c r="L1076" s="7"/>
      <c r="M1076" s="16"/>
      <c r="N1076" s="16"/>
      <c r="O1076" s="13"/>
      <c r="P1076" s="13"/>
      <c r="V1076"/>
      <c r="Y1076" s="13"/>
    </row>
    <row r="1077" spans="1:25" x14ac:dyDescent="0.25">
      <c r="A1077" s="9"/>
      <c r="B1077" s="9"/>
      <c r="C1077" s="14"/>
      <c r="D1077" s="15"/>
      <c r="E1077" s="42"/>
      <c r="F1077" s="7"/>
      <c r="G1077" s="7"/>
      <c r="H1077" s="7"/>
      <c r="K1077" s="7"/>
      <c r="L1077" s="7"/>
      <c r="M1077" s="16"/>
      <c r="N1077" s="16"/>
      <c r="O1077" s="13"/>
      <c r="P1077" s="13"/>
      <c r="V1077"/>
      <c r="Y1077" s="13"/>
    </row>
    <row r="1078" spans="1:25" x14ac:dyDescent="0.25">
      <c r="A1078" s="9"/>
      <c r="B1078" s="9"/>
      <c r="C1078" s="14"/>
      <c r="D1078" s="15"/>
      <c r="E1078" s="42"/>
      <c r="F1078" s="7"/>
      <c r="G1078" s="7"/>
      <c r="H1078" s="7"/>
      <c r="K1078" s="7"/>
      <c r="L1078" s="7"/>
      <c r="M1078" s="16"/>
      <c r="N1078" s="16"/>
      <c r="O1078" s="13"/>
      <c r="P1078" s="13"/>
      <c r="V1078"/>
      <c r="Y1078" s="13"/>
    </row>
    <row r="1079" spans="1:25" x14ac:dyDescent="0.25">
      <c r="A1079" s="9"/>
      <c r="B1079" s="9"/>
      <c r="C1079" s="14"/>
      <c r="D1079" s="15"/>
      <c r="E1079" s="42"/>
      <c r="F1079" s="7"/>
      <c r="G1079" s="7"/>
      <c r="H1079" s="7"/>
      <c r="K1079" s="7"/>
      <c r="L1079" s="7"/>
      <c r="M1079" s="16"/>
      <c r="N1079" s="16"/>
      <c r="O1079" s="13"/>
      <c r="P1079" s="13"/>
      <c r="V1079"/>
      <c r="Y1079" s="13"/>
    </row>
    <row r="1080" spans="1:25" x14ac:dyDescent="0.25">
      <c r="A1080" s="9"/>
      <c r="B1080" s="9"/>
      <c r="C1080" s="14"/>
      <c r="D1080" s="15"/>
      <c r="E1080" s="42"/>
      <c r="F1080" s="7"/>
      <c r="G1080" s="7"/>
      <c r="H1080" s="7"/>
      <c r="K1080" s="7"/>
      <c r="L1080" s="7"/>
      <c r="M1080" s="16"/>
      <c r="N1080" s="16"/>
      <c r="O1080" s="13"/>
      <c r="P1080" s="13"/>
      <c r="V1080"/>
      <c r="Y1080" s="13"/>
    </row>
    <row r="1081" spans="1:25" x14ac:dyDescent="0.25">
      <c r="A1081" s="9"/>
      <c r="B1081" s="9"/>
      <c r="C1081" s="14"/>
      <c r="D1081" s="15"/>
      <c r="E1081" s="42"/>
      <c r="F1081" s="7"/>
      <c r="G1081" s="7"/>
      <c r="H1081" s="7"/>
      <c r="K1081" s="7"/>
      <c r="L1081" s="7"/>
      <c r="M1081" s="16"/>
      <c r="N1081" s="16"/>
      <c r="O1081" s="13"/>
      <c r="P1081" s="13"/>
      <c r="V1081"/>
      <c r="Y1081" s="13"/>
    </row>
    <row r="1082" spans="1:25" x14ac:dyDescent="0.25">
      <c r="A1082" s="9"/>
      <c r="B1082" s="9"/>
      <c r="C1082" s="14"/>
      <c r="D1082" s="15"/>
      <c r="E1082" s="42"/>
      <c r="F1082" s="7"/>
      <c r="G1082" s="7"/>
      <c r="H1082" s="7"/>
      <c r="K1082" s="7"/>
      <c r="L1082" s="7"/>
      <c r="M1082" s="16"/>
      <c r="N1082" s="16"/>
      <c r="O1082" s="13"/>
      <c r="P1082" s="13"/>
      <c r="V1082"/>
      <c r="Y1082" s="13"/>
    </row>
    <row r="1083" spans="1:25" x14ac:dyDescent="0.25">
      <c r="A1083" s="9"/>
      <c r="B1083" s="9"/>
      <c r="C1083" s="14"/>
      <c r="D1083" s="15"/>
      <c r="E1083" s="42"/>
      <c r="F1083" s="7"/>
      <c r="G1083" s="7"/>
      <c r="H1083" s="7"/>
      <c r="K1083" s="7"/>
      <c r="L1083" s="7"/>
      <c r="M1083" s="16"/>
      <c r="N1083" s="16"/>
      <c r="O1083" s="13"/>
      <c r="P1083" s="13"/>
      <c r="V1083"/>
      <c r="Y1083" s="13"/>
    </row>
    <row r="1084" spans="1:25" x14ac:dyDescent="0.25">
      <c r="A1084" s="9"/>
      <c r="B1084" s="9"/>
      <c r="C1084" s="14"/>
      <c r="D1084" s="15"/>
      <c r="E1084" s="42"/>
      <c r="F1084" s="7"/>
      <c r="G1084" s="7"/>
      <c r="H1084" s="7"/>
      <c r="K1084" s="7"/>
      <c r="L1084" s="7"/>
      <c r="M1084" s="16"/>
      <c r="N1084" s="16"/>
      <c r="O1084" s="13"/>
      <c r="P1084" s="13"/>
      <c r="V1084"/>
      <c r="Y1084" s="13"/>
    </row>
    <row r="1085" spans="1:25" x14ac:dyDescent="0.25">
      <c r="A1085" s="9"/>
      <c r="B1085" s="9"/>
      <c r="C1085" s="14"/>
      <c r="D1085" s="15"/>
      <c r="E1085" s="42"/>
      <c r="F1085" s="7"/>
      <c r="G1085" s="7"/>
      <c r="H1085" s="7"/>
      <c r="K1085" s="7"/>
      <c r="L1085" s="7"/>
      <c r="M1085" s="16"/>
      <c r="N1085" s="16"/>
      <c r="O1085" s="13"/>
      <c r="P1085" s="13"/>
      <c r="V1085"/>
      <c r="Y1085" s="13"/>
    </row>
    <row r="1086" spans="1:25" x14ac:dyDescent="0.25">
      <c r="A1086" s="9"/>
      <c r="B1086" s="9"/>
      <c r="C1086" s="14"/>
      <c r="D1086" s="15"/>
      <c r="E1086" s="42"/>
      <c r="F1086" s="7"/>
      <c r="G1086" s="7"/>
      <c r="H1086" s="7"/>
      <c r="K1086" s="7"/>
      <c r="L1086" s="7"/>
      <c r="M1086" s="16"/>
      <c r="N1086" s="16"/>
      <c r="O1086" s="13"/>
      <c r="P1086" s="13"/>
      <c r="V1086"/>
      <c r="Y1086" s="13"/>
    </row>
    <row r="1087" spans="1:25" x14ac:dyDescent="0.25">
      <c r="A1087" s="9"/>
      <c r="B1087" s="9"/>
      <c r="C1087" s="14"/>
      <c r="D1087" s="15"/>
      <c r="E1087" s="42"/>
      <c r="F1087" s="7"/>
      <c r="G1087" s="7"/>
      <c r="H1087" s="7"/>
      <c r="K1087" s="7"/>
      <c r="L1087" s="7"/>
      <c r="M1087" s="16"/>
      <c r="N1087" s="16"/>
      <c r="O1087" s="13"/>
      <c r="P1087" s="13"/>
      <c r="V1087"/>
      <c r="Y1087" s="13"/>
    </row>
    <row r="1088" spans="1:25" x14ac:dyDescent="0.25">
      <c r="A1088" s="9"/>
      <c r="B1088" s="9"/>
      <c r="C1088" s="14"/>
      <c r="D1088" s="15"/>
      <c r="E1088" s="42"/>
      <c r="F1088" s="7"/>
      <c r="G1088" s="7"/>
      <c r="H1088" s="7"/>
      <c r="K1088" s="7"/>
      <c r="L1088" s="7"/>
      <c r="M1088" s="16"/>
      <c r="N1088" s="16"/>
      <c r="O1088" s="13"/>
      <c r="P1088" s="13"/>
      <c r="V1088"/>
      <c r="Y1088" s="13"/>
    </row>
    <row r="1089" spans="1:25" x14ac:dyDescent="0.25">
      <c r="A1089" s="9"/>
      <c r="B1089" s="9"/>
      <c r="C1089" s="14"/>
      <c r="D1089" s="15"/>
      <c r="E1089" s="42"/>
      <c r="F1089" s="7"/>
      <c r="G1089" s="7"/>
      <c r="H1089" s="7"/>
      <c r="K1089" s="7"/>
      <c r="L1089" s="7"/>
      <c r="M1089" s="16"/>
      <c r="N1089" s="16"/>
      <c r="O1089" s="13"/>
      <c r="P1089" s="13"/>
      <c r="V1089"/>
      <c r="Y1089" s="13"/>
    </row>
    <row r="1090" spans="1:25" x14ac:dyDescent="0.25">
      <c r="A1090" s="9"/>
      <c r="B1090" s="9"/>
      <c r="C1090" s="14"/>
      <c r="D1090" s="15"/>
      <c r="E1090" s="42"/>
      <c r="F1090" s="7"/>
      <c r="G1090" s="7"/>
      <c r="H1090" s="7"/>
      <c r="K1090" s="7"/>
      <c r="L1090" s="7"/>
      <c r="M1090" s="16"/>
      <c r="N1090" s="16"/>
      <c r="O1090" s="13"/>
      <c r="P1090" s="13"/>
      <c r="V1090"/>
      <c r="Y1090" s="13"/>
    </row>
    <row r="1091" spans="1:25" x14ac:dyDescent="0.25">
      <c r="A1091" s="9"/>
      <c r="B1091" s="9"/>
      <c r="C1091" s="14"/>
      <c r="D1091" s="15"/>
      <c r="E1091" s="42"/>
      <c r="F1091" s="7"/>
      <c r="G1091" s="7"/>
      <c r="H1091" s="7"/>
      <c r="K1091" s="7"/>
      <c r="L1091" s="7"/>
      <c r="M1091" s="16"/>
      <c r="N1091" s="16"/>
      <c r="O1091" s="13"/>
      <c r="P1091" s="13"/>
      <c r="V1091"/>
      <c r="Y1091" s="13"/>
    </row>
    <row r="1092" spans="1:25" x14ac:dyDescent="0.25">
      <c r="A1092" s="9"/>
      <c r="B1092" s="9"/>
      <c r="C1092" s="14"/>
      <c r="D1092" s="15"/>
      <c r="E1092" s="42"/>
      <c r="F1092" s="7"/>
      <c r="G1092" s="7"/>
      <c r="H1092" s="7"/>
      <c r="K1092" s="7"/>
      <c r="L1092" s="7"/>
      <c r="M1092" s="16"/>
      <c r="N1092" s="16"/>
      <c r="O1092" s="13"/>
      <c r="P1092" s="13"/>
      <c r="V1092"/>
      <c r="Y1092" s="13"/>
    </row>
    <row r="1093" spans="1:25" x14ac:dyDescent="0.25">
      <c r="A1093" s="9"/>
      <c r="B1093" s="9"/>
      <c r="C1093" s="14"/>
      <c r="D1093" s="15"/>
      <c r="E1093" s="42"/>
      <c r="F1093" s="7"/>
      <c r="G1093" s="7"/>
      <c r="H1093" s="7"/>
      <c r="K1093" s="7"/>
      <c r="L1093" s="7"/>
      <c r="M1093" s="16"/>
      <c r="N1093" s="16"/>
      <c r="O1093" s="13"/>
      <c r="P1093" s="13"/>
      <c r="V1093"/>
      <c r="Y1093" s="13"/>
    </row>
    <row r="1094" spans="1:25" x14ac:dyDescent="0.25">
      <c r="A1094" s="9"/>
      <c r="B1094" s="9"/>
      <c r="C1094" s="14"/>
      <c r="D1094" s="15"/>
      <c r="E1094" s="42"/>
      <c r="F1094" s="7"/>
      <c r="G1094" s="7"/>
      <c r="H1094" s="7"/>
      <c r="K1094" s="7"/>
      <c r="L1094" s="7"/>
      <c r="M1094" s="16"/>
      <c r="N1094" s="16"/>
      <c r="O1094" s="13"/>
      <c r="P1094" s="13"/>
      <c r="V1094"/>
      <c r="Y1094" s="13"/>
    </row>
    <row r="1095" spans="1:25" x14ac:dyDescent="0.25">
      <c r="A1095" s="9"/>
      <c r="B1095" s="9"/>
      <c r="C1095" s="14"/>
      <c r="D1095" s="15"/>
      <c r="E1095" s="42"/>
      <c r="F1095" s="7"/>
      <c r="G1095" s="7"/>
      <c r="H1095" s="7"/>
      <c r="K1095" s="7"/>
      <c r="L1095" s="7"/>
      <c r="M1095" s="16"/>
      <c r="N1095" s="16"/>
      <c r="O1095" s="13"/>
      <c r="P1095" s="13"/>
      <c r="V1095"/>
      <c r="Y1095" s="13"/>
    </row>
    <row r="1096" spans="1:25" x14ac:dyDescent="0.25">
      <c r="A1096" s="9"/>
      <c r="B1096" s="9"/>
      <c r="C1096" s="14"/>
      <c r="D1096" s="15"/>
      <c r="E1096" s="42"/>
      <c r="F1096" s="7"/>
      <c r="G1096" s="7"/>
      <c r="H1096" s="7"/>
      <c r="K1096" s="7"/>
      <c r="L1096" s="7"/>
      <c r="M1096" s="16"/>
      <c r="N1096" s="16"/>
      <c r="O1096" s="13"/>
      <c r="P1096" s="13"/>
      <c r="V1096"/>
      <c r="Y1096" s="13"/>
    </row>
    <row r="1097" spans="1:25" x14ac:dyDescent="0.25">
      <c r="A1097" s="9"/>
      <c r="B1097" s="9"/>
      <c r="C1097" s="14"/>
      <c r="D1097" s="15"/>
      <c r="E1097" s="42"/>
      <c r="F1097" s="7"/>
      <c r="G1097" s="7"/>
      <c r="H1097" s="7"/>
      <c r="K1097" s="7"/>
      <c r="L1097" s="7"/>
      <c r="M1097" s="16"/>
      <c r="N1097" s="16"/>
      <c r="O1097" s="13"/>
      <c r="P1097" s="13"/>
      <c r="V1097"/>
      <c r="Y1097" s="13"/>
    </row>
    <row r="1098" spans="1:25" x14ac:dyDescent="0.25">
      <c r="A1098" s="9"/>
      <c r="B1098" s="9"/>
      <c r="C1098" s="14"/>
      <c r="D1098" s="15"/>
      <c r="E1098" s="42"/>
      <c r="F1098" s="7"/>
      <c r="G1098" s="7"/>
      <c r="H1098" s="7"/>
      <c r="K1098" s="7"/>
      <c r="L1098" s="7"/>
      <c r="M1098" s="16"/>
      <c r="N1098" s="16"/>
      <c r="O1098" s="13"/>
      <c r="P1098" s="13"/>
      <c r="V1098"/>
      <c r="Y1098" s="13"/>
    </row>
    <row r="1099" spans="1:25" x14ac:dyDescent="0.25">
      <c r="A1099" s="9"/>
      <c r="B1099" s="9"/>
      <c r="C1099" s="14"/>
      <c r="D1099" s="15"/>
      <c r="E1099" s="42"/>
      <c r="F1099" s="7"/>
      <c r="G1099" s="7"/>
      <c r="H1099" s="7"/>
      <c r="K1099" s="7"/>
      <c r="L1099" s="7"/>
      <c r="M1099" s="16"/>
      <c r="N1099" s="16"/>
      <c r="O1099" s="13"/>
      <c r="P1099" s="13"/>
      <c r="V1099"/>
      <c r="Y1099" s="13"/>
    </row>
    <row r="1100" spans="1:25" x14ac:dyDescent="0.25">
      <c r="A1100" s="9"/>
      <c r="B1100" s="9"/>
      <c r="C1100" s="14"/>
      <c r="D1100" s="15"/>
      <c r="E1100" s="42"/>
      <c r="F1100" s="7"/>
      <c r="G1100" s="7"/>
      <c r="H1100" s="7"/>
      <c r="K1100" s="7"/>
      <c r="L1100" s="7"/>
      <c r="M1100" s="16"/>
      <c r="N1100" s="16"/>
      <c r="O1100" s="13"/>
      <c r="P1100" s="13"/>
      <c r="V1100"/>
      <c r="Y1100" s="13"/>
    </row>
    <row r="1101" spans="1:25" x14ac:dyDescent="0.25">
      <c r="A1101" s="9"/>
      <c r="B1101" s="9"/>
      <c r="C1101" s="14"/>
      <c r="D1101" s="15"/>
      <c r="E1101" s="42"/>
      <c r="F1101" s="7"/>
      <c r="G1101" s="7"/>
      <c r="H1101" s="7"/>
      <c r="K1101" s="7"/>
      <c r="L1101" s="7"/>
      <c r="M1101" s="16"/>
      <c r="N1101" s="16"/>
      <c r="O1101" s="13"/>
      <c r="P1101" s="13"/>
      <c r="V1101"/>
      <c r="Y1101" s="13"/>
    </row>
    <row r="1102" spans="1:25" x14ac:dyDescent="0.25">
      <c r="A1102" s="9"/>
      <c r="B1102" s="9"/>
      <c r="C1102" s="14"/>
      <c r="D1102" s="15"/>
      <c r="E1102" s="42"/>
      <c r="F1102" s="7"/>
      <c r="G1102" s="7"/>
      <c r="H1102" s="7"/>
      <c r="K1102" s="7"/>
      <c r="L1102" s="7"/>
      <c r="M1102" s="16"/>
      <c r="N1102" s="16"/>
      <c r="O1102" s="13"/>
      <c r="P1102" s="13"/>
      <c r="V1102"/>
      <c r="Y1102" s="13"/>
    </row>
    <row r="1103" spans="1:25" x14ac:dyDescent="0.25">
      <c r="A1103" s="9"/>
      <c r="B1103" s="9"/>
      <c r="C1103" s="14"/>
      <c r="D1103" s="15"/>
      <c r="E1103" s="42"/>
      <c r="F1103" s="7"/>
      <c r="G1103" s="7"/>
      <c r="H1103" s="7"/>
      <c r="K1103" s="7"/>
      <c r="L1103" s="7"/>
      <c r="M1103" s="16"/>
      <c r="N1103" s="16"/>
      <c r="O1103" s="13"/>
      <c r="P1103" s="13"/>
      <c r="V1103"/>
      <c r="Y1103" s="13"/>
    </row>
    <row r="1104" spans="1:25" x14ac:dyDescent="0.25">
      <c r="A1104" s="9"/>
      <c r="B1104" s="9"/>
      <c r="C1104" s="14"/>
      <c r="D1104" s="15"/>
      <c r="E1104" s="42"/>
      <c r="F1104" s="7"/>
      <c r="G1104" s="7"/>
      <c r="H1104" s="7"/>
      <c r="K1104" s="7"/>
      <c r="L1104" s="7"/>
      <c r="M1104" s="16"/>
      <c r="N1104" s="16"/>
      <c r="O1104" s="13"/>
      <c r="P1104" s="13"/>
      <c r="V1104"/>
      <c r="Y1104" s="13"/>
    </row>
    <row r="1105" spans="1:25" x14ac:dyDescent="0.25">
      <c r="A1105" s="9"/>
      <c r="B1105" s="9"/>
      <c r="C1105" s="14"/>
      <c r="D1105" s="15"/>
      <c r="E1105" s="42"/>
      <c r="F1105" s="7"/>
      <c r="G1105" s="7"/>
      <c r="H1105" s="7"/>
      <c r="K1105" s="7"/>
      <c r="L1105" s="7"/>
      <c r="M1105" s="16"/>
      <c r="N1105" s="16"/>
      <c r="O1105" s="13"/>
      <c r="P1105" s="13"/>
      <c r="V1105"/>
      <c r="Y1105" s="13"/>
    </row>
    <row r="1106" spans="1:25" x14ac:dyDescent="0.25">
      <c r="A1106" s="9"/>
      <c r="B1106" s="9"/>
      <c r="C1106" s="14"/>
      <c r="D1106" s="15"/>
      <c r="E1106" s="42"/>
      <c r="F1106" s="7"/>
      <c r="G1106" s="7"/>
      <c r="H1106" s="7"/>
      <c r="K1106" s="7"/>
      <c r="L1106" s="7"/>
      <c r="M1106" s="16"/>
      <c r="N1106" s="16"/>
      <c r="O1106" s="13"/>
      <c r="P1106" s="13"/>
      <c r="V1106"/>
      <c r="Y1106" s="13"/>
    </row>
    <row r="1107" spans="1:25" x14ac:dyDescent="0.25">
      <c r="A1107" s="9"/>
      <c r="B1107" s="9"/>
      <c r="C1107" s="14"/>
      <c r="D1107" s="15"/>
      <c r="E1107" s="42"/>
      <c r="F1107" s="7"/>
      <c r="G1107" s="7"/>
      <c r="H1107" s="7"/>
      <c r="K1107" s="7"/>
      <c r="L1107" s="7"/>
      <c r="M1107" s="16"/>
      <c r="N1107" s="16"/>
      <c r="O1107" s="13"/>
      <c r="P1107" s="13"/>
      <c r="V1107"/>
      <c r="Y1107" s="13"/>
    </row>
    <row r="1108" spans="1:25" x14ac:dyDescent="0.25">
      <c r="A1108" s="9"/>
      <c r="B1108" s="9"/>
      <c r="C1108" s="14"/>
      <c r="D1108" s="15"/>
      <c r="E1108" s="42"/>
      <c r="F1108" s="7"/>
      <c r="G1108" s="7"/>
      <c r="H1108" s="7"/>
      <c r="K1108" s="7"/>
      <c r="L1108" s="7"/>
      <c r="M1108" s="16"/>
      <c r="N1108" s="16"/>
      <c r="O1108" s="13"/>
      <c r="P1108" s="13"/>
      <c r="V1108"/>
      <c r="Y1108" s="13"/>
    </row>
    <row r="1109" spans="1:25" x14ac:dyDescent="0.25">
      <c r="A1109" s="9"/>
      <c r="B1109" s="9"/>
      <c r="C1109" s="14"/>
      <c r="D1109" s="15"/>
      <c r="E1109" s="42"/>
      <c r="F1109" s="7"/>
      <c r="G1109" s="7"/>
      <c r="H1109" s="7"/>
      <c r="K1109" s="7"/>
      <c r="L1109" s="7"/>
      <c r="M1109" s="16"/>
      <c r="N1109" s="16"/>
      <c r="O1109" s="13"/>
      <c r="P1109" s="13"/>
      <c r="V1109"/>
      <c r="Y1109" s="13"/>
    </row>
    <row r="1110" spans="1:25" x14ac:dyDescent="0.25">
      <c r="A1110" s="9"/>
      <c r="B1110" s="9"/>
      <c r="C1110" s="14"/>
      <c r="D1110" s="15"/>
      <c r="E1110" s="42"/>
      <c r="F1110" s="7"/>
      <c r="G1110" s="7"/>
      <c r="H1110" s="7"/>
      <c r="K1110" s="7"/>
      <c r="L1110" s="7"/>
      <c r="M1110" s="16"/>
      <c r="N1110" s="16"/>
      <c r="O1110" s="13"/>
      <c r="P1110" s="13"/>
      <c r="V1110"/>
      <c r="Y1110" s="13"/>
    </row>
    <row r="1111" spans="1:25" x14ac:dyDescent="0.25">
      <c r="A1111" s="9"/>
      <c r="B1111" s="9"/>
      <c r="C1111" s="14"/>
      <c r="D1111" s="15"/>
      <c r="E1111" s="42"/>
      <c r="F1111" s="7"/>
      <c r="G1111" s="7"/>
      <c r="H1111" s="7"/>
      <c r="K1111" s="7"/>
      <c r="L1111" s="7"/>
      <c r="M1111" s="16"/>
      <c r="N1111" s="16"/>
      <c r="O1111" s="13"/>
      <c r="P1111" s="13"/>
      <c r="V1111"/>
      <c r="Y1111" s="13"/>
    </row>
    <row r="1112" spans="1:25" x14ac:dyDescent="0.25">
      <c r="A1112" s="9"/>
      <c r="B1112" s="9"/>
      <c r="C1112" s="14"/>
      <c r="D1112" s="15"/>
      <c r="E1112" s="42"/>
      <c r="F1112" s="7"/>
      <c r="G1112" s="7"/>
      <c r="H1112" s="7"/>
      <c r="K1112" s="7"/>
      <c r="L1112" s="7"/>
      <c r="M1112" s="16"/>
      <c r="N1112" s="16"/>
      <c r="O1112" s="13"/>
      <c r="P1112" s="13"/>
      <c r="V1112"/>
      <c r="Y1112" s="13"/>
    </row>
    <row r="1113" spans="1:25" x14ac:dyDescent="0.25">
      <c r="A1113" s="9"/>
      <c r="B1113" s="9"/>
      <c r="C1113" s="14"/>
      <c r="D1113" s="15"/>
      <c r="E1113" s="42"/>
      <c r="F1113" s="7"/>
      <c r="G1113" s="7"/>
      <c r="H1113" s="7"/>
      <c r="K1113" s="7"/>
      <c r="L1113" s="7"/>
      <c r="M1113" s="16"/>
      <c r="N1113" s="16"/>
      <c r="O1113" s="13"/>
      <c r="P1113" s="13"/>
      <c r="V1113"/>
      <c r="Y1113" s="13"/>
    </row>
    <row r="1114" spans="1:25" x14ac:dyDescent="0.25">
      <c r="A1114" s="9"/>
      <c r="B1114" s="9"/>
      <c r="C1114" s="14"/>
      <c r="D1114" s="15"/>
      <c r="E1114" s="42"/>
      <c r="F1114" s="7"/>
      <c r="G1114" s="7"/>
      <c r="H1114" s="7"/>
      <c r="K1114" s="7"/>
      <c r="L1114" s="7"/>
      <c r="M1114" s="16"/>
      <c r="N1114" s="16"/>
      <c r="O1114" s="13"/>
      <c r="P1114" s="13"/>
      <c r="V1114"/>
      <c r="Y1114" s="13"/>
    </row>
    <row r="1115" spans="1:25" x14ac:dyDescent="0.25">
      <c r="A1115" s="9"/>
      <c r="B1115" s="9"/>
      <c r="C1115" s="14"/>
      <c r="D1115" s="15"/>
      <c r="E1115" s="42"/>
      <c r="F1115" s="7"/>
      <c r="G1115" s="7"/>
      <c r="H1115" s="7"/>
      <c r="K1115" s="7"/>
      <c r="L1115" s="7"/>
      <c r="M1115" s="16"/>
      <c r="N1115" s="16"/>
      <c r="O1115" s="13"/>
      <c r="P1115" s="13"/>
      <c r="V1115"/>
      <c r="Y1115" s="13"/>
    </row>
    <row r="1116" spans="1:25" x14ac:dyDescent="0.25">
      <c r="A1116" s="9"/>
      <c r="B1116" s="9"/>
      <c r="C1116" s="14"/>
      <c r="D1116" s="15"/>
      <c r="E1116" s="42"/>
      <c r="F1116" s="7"/>
      <c r="G1116" s="7"/>
      <c r="H1116" s="7"/>
      <c r="K1116" s="7"/>
      <c r="L1116" s="7"/>
      <c r="M1116" s="16"/>
      <c r="N1116" s="16"/>
      <c r="O1116" s="13"/>
      <c r="P1116" s="13"/>
      <c r="V1116"/>
      <c r="Y1116" s="13"/>
    </row>
    <row r="1117" spans="1:25" x14ac:dyDescent="0.25">
      <c r="A1117" s="9"/>
      <c r="B1117" s="9"/>
      <c r="C1117" s="14"/>
      <c r="D1117" s="15"/>
      <c r="E1117" s="42"/>
      <c r="F1117" s="7"/>
      <c r="G1117" s="7"/>
      <c r="H1117" s="7"/>
      <c r="K1117" s="7"/>
      <c r="L1117" s="7"/>
      <c r="M1117" s="16"/>
      <c r="N1117" s="16"/>
      <c r="O1117" s="13"/>
      <c r="P1117" s="13"/>
      <c r="V1117"/>
      <c r="Y1117" s="13"/>
    </row>
    <row r="1118" spans="1:25" x14ac:dyDescent="0.25">
      <c r="A1118" s="9"/>
      <c r="B1118" s="9"/>
      <c r="C1118" s="14"/>
      <c r="D1118" s="15"/>
      <c r="E1118" s="42"/>
      <c r="F1118" s="7"/>
      <c r="G1118" s="7"/>
      <c r="H1118" s="7"/>
      <c r="K1118" s="7"/>
      <c r="L1118" s="7"/>
      <c r="M1118" s="16"/>
      <c r="N1118" s="16"/>
      <c r="O1118" s="13"/>
      <c r="P1118" s="13"/>
      <c r="V1118"/>
      <c r="Y1118" s="13"/>
    </row>
    <row r="1119" spans="1:25" x14ac:dyDescent="0.25">
      <c r="A1119" s="9"/>
      <c r="B1119" s="9"/>
      <c r="C1119" s="14"/>
      <c r="D1119" s="15"/>
      <c r="E1119" s="42"/>
      <c r="F1119" s="7"/>
      <c r="G1119" s="7"/>
      <c r="H1119" s="7"/>
      <c r="K1119" s="7"/>
      <c r="L1119" s="7"/>
      <c r="M1119" s="16"/>
      <c r="N1119" s="16"/>
      <c r="O1119" s="13"/>
      <c r="P1119" s="13"/>
      <c r="V1119"/>
      <c r="Y1119" s="13"/>
    </row>
    <row r="1120" spans="1:25" x14ac:dyDescent="0.25">
      <c r="A1120" s="9"/>
      <c r="B1120" s="9"/>
      <c r="C1120" s="14"/>
      <c r="D1120" s="15"/>
      <c r="E1120" s="42"/>
      <c r="F1120" s="7"/>
      <c r="G1120" s="7"/>
      <c r="H1120" s="7"/>
      <c r="K1120" s="7"/>
      <c r="L1120" s="7"/>
      <c r="M1120" s="16"/>
      <c r="N1120" s="16"/>
      <c r="O1120" s="13"/>
      <c r="P1120" s="13"/>
      <c r="V1120"/>
      <c r="Y1120" s="13"/>
    </row>
    <row r="1121" spans="1:25" x14ac:dyDescent="0.25">
      <c r="A1121" s="9"/>
      <c r="B1121" s="9"/>
      <c r="C1121" s="14"/>
      <c r="D1121" s="15"/>
      <c r="E1121" s="42"/>
      <c r="F1121" s="7"/>
      <c r="G1121" s="7"/>
      <c r="H1121" s="7"/>
      <c r="K1121" s="7"/>
      <c r="L1121" s="7"/>
      <c r="M1121" s="16"/>
      <c r="N1121" s="16"/>
      <c r="O1121" s="13"/>
      <c r="P1121" s="13"/>
      <c r="V1121"/>
      <c r="Y1121" s="13"/>
    </row>
    <row r="1122" spans="1:25" x14ac:dyDescent="0.25">
      <c r="A1122" s="9"/>
      <c r="B1122" s="9"/>
      <c r="C1122" s="14"/>
      <c r="D1122" s="15"/>
      <c r="E1122" s="42"/>
      <c r="F1122" s="7"/>
      <c r="G1122" s="7"/>
      <c r="H1122" s="7"/>
      <c r="K1122" s="7"/>
      <c r="L1122" s="7"/>
      <c r="M1122" s="16"/>
      <c r="N1122" s="16"/>
      <c r="O1122" s="13"/>
      <c r="P1122" s="13"/>
      <c r="V1122"/>
      <c r="Y1122" s="13"/>
    </row>
    <row r="1123" spans="1:25" x14ac:dyDescent="0.25">
      <c r="A1123" s="9"/>
      <c r="B1123" s="9"/>
      <c r="C1123" s="14"/>
      <c r="D1123" s="15"/>
      <c r="E1123" s="42"/>
      <c r="F1123" s="7"/>
      <c r="G1123" s="7"/>
      <c r="H1123" s="7"/>
      <c r="K1123" s="7"/>
      <c r="L1123" s="7"/>
      <c r="M1123" s="16"/>
      <c r="N1123" s="16"/>
      <c r="O1123" s="13"/>
      <c r="P1123" s="13"/>
      <c r="V1123"/>
      <c r="Y1123" s="13"/>
    </row>
    <row r="1124" spans="1:25" x14ac:dyDescent="0.25">
      <c r="A1124" s="9"/>
      <c r="B1124" s="9"/>
      <c r="C1124" s="14"/>
      <c r="D1124" s="15"/>
      <c r="E1124" s="42"/>
      <c r="F1124" s="7"/>
      <c r="G1124" s="7"/>
      <c r="H1124" s="7"/>
      <c r="K1124" s="7"/>
      <c r="L1124" s="7"/>
      <c r="M1124" s="16"/>
      <c r="N1124" s="16"/>
      <c r="O1124" s="13"/>
      <c r="P1124" s="13"/>
      <c r="V1124"/>
      <c r="Y1124" s="13"/>
    </row>
    <row r="1125" spans="1:25" x14ac:dyDescent="0.25">
      <c r="A1125" s="9"/>
      <c r="B1125" s="9"/>
      <c r="C1125" s="14"/>
      <c r="D1125" s="15"/>
      <c r="E1125" s="42"/>
      <c r="F1125" s="7"/>
      <c r="G1125" s="7"/>
      <c r="H1125" s="7"/>
      <c r="K1125" s="7"/>
      <c r="L1125" s="7"/>
      <c r="M1125" s="16"/>
      <c r="N1125" s="16"/>
      <c r="O1125" s="13"/>
      <c r="P1125" s="13"/>
      <c r="V1125"/>
      <c r="Y1125" s="13"/>
    </row>
    <row r="1126" spans="1:25" x14ac:dyDescent="0.25">
      <c r="A1126" s="9"/>
      <c r="B1126" s="9"/>
      <c r="C1126" s="14"/>
      <c r="D1126" s="15"/>
      <c r="E1126" s="42"/>
      <c r="F1126" s="7"/>
      <c r="G1126" s="7"/>
      <c r="H1126" s="7"/>
      <c r="K1126" s="7"/>
      <c r="L1126" s="7"/>
      <c r="M1126" s="16"/>
      <c r="N1126" s="16"/>
      <c r="O1126" s="13"/>
      <c r="P1126" s="13"/>
      <c r="V1126"/>
      <c r="Y1126" s="13"/>
    </row>
    <row r="1127" spans="1:25" x14ac:dyDescent="0.25">
      <c r="A1127" s="9"/>
      <c r="B1127" s="9"/>
      <c r="C1127" s="14"/>
      <c r="D1127" s="15"/>
      <c r="E1127" s="42"/>
      <c r="F1127" s="7"/>
      <c r="G1127" s="7"/>
      <c r="H1127" s="7"/>
      <c r="K1127" s="7"/>
      <c r="L1127" s="7"/>
      <c r="M1127" s="16"/>
      <c r="N1127" s="16"/>
      <c r="O1127" s="13"/>
      <c r="P1127" s="13"/>
      <c r="V1127"/>
      <c r="Y1127" s="13"/>
    </row>
    <row r="1128" spans="1:25" x14ac:dyDescent="0.25">
      <c r="A1128" s="9"/>
      <c r="B1128" s="9"/>
      <c r="C1128" s="14"/>
      <c r="D1128" s="15"/>
      <c r="E1128" s="42"/>
      <c r="F1128" s="7"/>
      <c r="G1128" s="7"/>
      <c r="H1128" s="7"/>
      <c r="K1128" s="7"/>
      <c r="L1128" s="7"/>
      <c r="M1128" s="16"/>
      <c r="N1128" s="16"/>
      <c r="O1128" s="13"/>
      <c r="P1128" s="13"/>
      <c r="V1128"/>
      <c r="Y1128" s="13"/>
    </row>
    <row r="1129" spans="1:25" x14ac:dyDescent="0.25">
      <c r="A1129" s="9"/>
      <c r="B1129" s="9"/>
      <c r="C1129" s="14"/>
      <c r="D1129" s="15"/>
      <c r="E1129" s="42"/>
      <c r="F1129" s="7"/>
      <c r="G1129" s="7"/>
      <c r="H1129" s="7"/>
      <c r="K1129" s="7"/>
      <c r="L1129" s="7"/>
      <c r="M1129" s="16"/>
      <c r="N1129" s="16"/>
      <c r="O1129" s="13"/>
      <c r="P1129" s="13"/>
      <c r="V1129"/>
      <c r="Y1129" s="13"/>
    </row>
    <row r="1130" spans="1:25" x14ac:dyDescent="0.25">
      <c r="A1130" s="9"/>
      <c r="B1130" s="9"/>
      <c r="C1130" s="14"/>
      <c r="D1130" s="15"/>
      <c r="E1130" s="42"/>
      <c r="F1130" s="7"/>
      <c r="G1130" s="7"/>
      <c r="H1130" s="7"/>
      <c r="K1130" s="7"/>
      <c r="L1130" s="7"/>
      <c r="M1130" s="16"/>
      <c r="N1130" s="16"/>
      <c r="O1130" s="13"/>
      <c r="P1130" s="13"/>
      <c r="V1130"/>
      <c r="Y1130" s="13"/>
    </row>
    <row r="1131" spans="1:25" x14ac:dyDescent="0.25">
      <c r="A1131" s="9"/>
      <c r="B1131" s="9"/>
      <c r="C1131" s="14"/>
      <c r="D1131" s="15"/>
      <c r="E1131" s="42"/>
      <c r="F1131" s="7"/>
      <c r="G1131" s="7"/>
      <c r="H1131" s="7"/>
      <c r="K1131" s="7"/>
      <c r="L1131" s="7"/>
      <c r="M1131" s="16"/>
      <c r="N1131" s="16"/>
      <c r="O1131" s="13"/>
      <c r="P1131" s="13"/>
      <c r="V1131"/>
      <c r="Y1131" s="13"/>
    </row>
    <row r="1132" spans="1:25" x14ac:dyDescent="0.25">
      <c r="A1132" s="9"/>
      <c r="B1132" s="9"/>
      <c r="C1132" s="14"/>
      <c r="D1132" s="15"/>
      <c r="E1132" s="42"/>
      <c r="F1132" s="7"/>
      <c r="G1132" s="7"/>
      <c r="H1132" s="7"/>
      <c r="K1132" s="7"/>
      <c r="L1132" s="7"/>
      <c r="M1132" s="16"/>
      <c r="N1132" s="16"/>
      <c r="O1132" s="13"/>
      <c r="P1132" s="13"/>
      <c r="V1132"/>
      <c r="Y1132" s="13"/>
    </row>
    <row r="1133" spans="1:25" x14ac:dyDescent="0.25">
      <c r="A1133" s="9"/>
      <c r="B1133" s="9"/>
      <c r="C1133" s="14"/>
      <c r="D1133" s="15"/>
      <c r="E1133" s="42"/>
      <c r="F1133" s="7"/>
      <c r="G1133" s="7"/>
      <c r="H1133" s="7"/>
      <c r="K1133" s="7"/>
      <c r="L1133" s="7"/>
      <c r="M1133" s="16"/>
      <c r="N1133" s="16"/>
      <c r="O1133" s="13"/>
      <c r="P1133" s="13"/>
      <c r="V1133"/>
      <c r="Y1133" s="13"/>
    </row>
    <row r="1134" spans="1:25" x14ac:dyDescent="0.25">
      <c r="A1134" s="9"/>
      <c r="B1134" s="9"/>
      <c r="C1134" s="14"/>
      <c r="D1134" s="15"/>
      <c r="E1134" s="42"/>
      <c r="F1134" s="7"/>
      <c r="G1134" s="7"/>
      <c r="H1134" s="7"/>
      <c r="K1134" s="7"/>
      <c r="L1134" s="7"/>
      <c r="M1134" s="16"/>
      <c r="N1134" s="16"/>
      <c r="O1134" s="13"/>
      <c r="P1134" s="13"/>
      <c r="V1134"/>
      <c r="Y1134" s="13"/>
    </row>
    <row r="1135" spans="1:25" x14ac:dyDescent="0.25">
      <c r="A1135" s="9"/>
      <c r="B1135" s="9"/>
      <c r="C1135" s="14"/>
      <c r="D1135" s="15"/>
      <c r="E1135" s="42"/>
      <c r="F1135" s="7"/>
      <c r="G1135" s="7"/>
      <c r="H1135" s="7"/>
      <c r="K1135" s="7"/>
      <c r="L1135" s="7"/>
      <c r="M1135" s="16"/>
      <c r="N1135" s="16"/>
      <c r="O1135" s="13"/>
      <c r="P1135" s="13"/>
      <c r="V1135"/>
      <c r="Y1135" s="13"/>
    </row>
    <row r="1136" spans="1:25" x14ac:dyDescent="0.25">
      <c r="A1136" s="9"/>
      <c r="B1136" s="9"/>
      <c r="C1136" s="14"/>
      <c r="D1136" s="15"/>
      <c r="E1136" s="42"/>
      <c r="F1136" s="7"/>
      <c r="G1136" s="7"/>
      <c r="H1136" s="7"/>
      <c r="K1136" s="7"/>
      <c r="L1136" s="7"/>
      <c r="M1136" s="16"/>
      <c r="N1136" s="16"/>
      <c r="O1136" s="13"/>
      <c r="P1136" s="13"/>
      <c r="V1136"/>
      <c r="Y1136" s="13"/>
    </row>
    <row r="1137" spans="1:25" x14ac:dyDescent="0.25">
      <c r="A1137" s="9"/>
      <c r="B1137" s="9"/>
      <c r="C1137" s="14"/>
      <c r="D1137" s="15"/>
      <c r="E1137" s="42"/>
      <c r="F1137" s="7"/>
      <c r="G1137" s="7"/>
      <c r="H1137" s="7"/>
      <c r="K1137" s="7"/>
      <c r="L1137" s="7"/>
      <c r="M1137" s="16"/>
      <c r="N1137" s="16"/>
      <c r="O1137" s="13"/>
      <c r="P1137" s="13"/>
      <c r="V1137"/>
      <c r="Y1137" s="13"/>
    </row>
    <row r="1138" spans="1:25" x14ac:dyDescent="0.25">
      <c r="A1138" s="9"/>
      <c r="B1138" s="9"/>
      <c r="C1138" s="14"/>
      <c r="D1138" s="15"/>
      <c r="E1138" s="42"/>
      <c r="F1138" s="7"/>
      <c r="G1138" s="7"/>
      <c r="H1138" s="7"/>
      <c r="K1138" s="7"/>
      <c r="L1138" s="7"/>
      <c r="M1138" s="16"/>
      <c r="N1138" s="16"/>
      <c r="O1138" s="13"/>
      <c r="P1138" s="13"/>
      <c r="V1138"/>
      <c r="Y1138" s="13"/>
    </row>
    <row r="1139" spans="1:25" x14ac:dyDescent="0.25">
      <c r="A1139" s="9"/>
      <c r="B1139" s="9"/>
      <c r="C1139" s="14"/>
      <c r="D1139" s="15"/>
      <c r="E1139" s="42"/>
      <c r="F1139" s="7"/>
      <c r="G1139" s="7"/>
      <c r="H1139" s="7"/>
      <c r="K1139" s="7"/>
      <c r="L1139" s="7"/>
      <c r="M1139" s="16"/>
      <c r="N1139" s="16"/>
      <c r="O1139" s="13"/>
      <c r="P1139" s="13"/>
      <c r="V1139"/>
      <c r="Y1139" s="13"/>
    </row>
    <row r="1140" spans="1:25" x14ac:dyDescent="0.25">
      <c r="A1140" s="9"/>
      <c r="B1140" s="9"/>
      <c r="C1140" s="14"/>
      <c r="D1140" s="15"/>
      <c r="E1140" s="42"/>
      <c r="F1140" s="7"/>
      <c r="G1140" s="7"/>
      <c r="H1140" s="7"/>
      <c r="K1140" s="7"/>
      <c r="L1140" s="7"/>
      <c r="M1140" s="16"/>
      <c r="N1140" s="16"/>
      <c r="O1140" s="13"/>
      <c r="P1140" s="13"/>
      <c r="V1140"/>
      <c r="Y1140" s="13"/>
    </row>
    <row r="1141" spans="1:25" x14ac:dyDescent="0.25">
      <c r="A1141" s="9"/>
      <c r="B1141" s="9"/>
      <c r="C1141" s="14"/>
      <c r="D1141" s="15"/>
      <c r="E1141" s="42"/>
      <c r="F1141" s="7"/>
      <c r="G1141" s="7"/>
      <c r="H1141" s="7"/>
      <c r="K1141" s="7"/>
      <c r="L1141" s="7"/>
      <c r="M1141" s="16"/>
      <c r="N1141" s="16"/>
      <c r="O1141" s="13"/>
      <c r="P1141" s="13"/>
      <c r="V1141"/>
      <c r="Y1141" s="13"/>
    </row>
    <row r="1142" spans="1:25" x14ac:dyDescent="0.25">
      <c r="A1142" s="9"/>
      <c r="B1142" s="9"/>
      <c r="C1142" s="14"/>
      <c r="D1142" s="15"/>
      <c r="E1142" s="42"/>
      <c r="F1142" s="7"/>
      <c r="G1142" s="7"/>
      <c r="H1142" s="7"/>
      <c r="K1142" s="7"/>
      <c r="L1142" s="7"/>
      <c r="M1142" s="16"/>
      <c r="N1142" s="16"/>
      <c r="O1142" s="13"/>
      <c r="P1142" s="13"/>
      <c r="V1142"/>
      <c r="Y1142" s="13"/>
    </row>
    <row r="1143" spans="1:25" x14ac:dyDescent="0.25">
      <c r="A1143" s="9"/>
      <c r="B1143" s="9"/>
      <c r="C1143" s="14"/>
      <c r="D1143" s="15"/>
      <c r="E1143" s="42"/>
      <c r="F1143" s="7"/>
      <c r="G1143" s="7"/>
      <c r="H1143" s="7"/>
      <c r="K1143" s="7"/>
      <c r="L1143" s="7"/>
      <c r="M1143" s="16"/>
      <c r="N1143" s="16"/>
      <c r="O1143" s="13"/>
      <c r="P1143" s="13"/>
      <c r="V1143"/>
      <c r="Y1143" s="13"/>
    </row>
    <row r="1144" spans="1:25" x14ac:dyDescent="0.25">
      <c r="A1144" s="9"/>
      <c r="B1144" s="9"/>
      <c r="C1144" s="14"/>
      <c r="D1144" s="15"/>
      <c r="E1144" s="42"/>
      <c r="F1144" s="7"/>
      <c r="G1144" s="7"/>
      <c r="H1144" s="7"/>
      <c r="K1144" s="7"/>
      <c r="L1144" s="7"/>
      <c r="M1144" s="16"/>
      <c r="N1144" s="16"/>
      <c r="O1144" s="13"/>
      <c r="P1144" s="13"/>
      <c r="V1144"/>
      <c r="Y1144" s="13"/>
    </row>
    <row r="1145" spans="1:25" x14ac:dyDescent="0.25">
      <c r="A1145" s="9"/>
      <c r="B1145" s="9"/>
      <c r="C1145" s="14"/>
      <c r="D1145" s="15"/>
      <c r="E1145" s="42"/>
      <c r="F1145" s="7"/>
      <c r="G1145" s="7"/>
      <c r="H1145" s="7"/>
      <c r="K1145" s="7"/>
      <c r="L1145" s="7"/>
      <c r="M1145" s="16"/>
      <c r="N1145" s="16"/>
      <c r="O1145" s="13"/>
      <c r="P1145" s="13"/>
      <c r="V1145"/>
      <c r="Y1145" s="13"/>
    </row>
    <row r="1146" spans="1:25" x14ac:dyDescent="0.25">
      <c r="A1146" s="9"/>
      <c r="B1146" s="9"/>
      <c r="C1146" s="14"/>
      <c r="D1146" s="15"/>
      <c r="E1146" s="42"/>
      <c r="F1146" s="7"/>
      <c r="G1146" s="7"/>
      <c r="H1146" s="7"/>
      <c r="K1146" s="7"/>
      <c r="L1146" s="7"/>
      <c r="M1146" s="16"/>
      <c r="N1146" s="16"/>
      <c r="O1146" s="13"/>
      <c r="P1146" s="13"/>
      <c r="V1146"/>
      <c r="Y1146" s="13"/>
    </row>
    <row r="1147" spans="1:25" x14ac:dyDescent="0.25">
      <c r="A1147" s="9"/>
      <c r="B1147" s="9"/>
      <c r="C1147" s="14"/>
      <c r="D1147" s="15"/>
      <c r="E1147" s="42"/>
      <c r="F1147" s="7"/>
      <c r="G1147" s="7"/>
      <c r="H1147" s="7"/>
      <c r="K1147" s="7"/>
      <c r="L1147" s="7"/>
      <c r="M1147" s="16"/>
      <c r="N1147" s="16"/>
      <c r="O1147" s="13"/>
      <c r="P1147" s="13"/>
      <c r="V1147"/>
      <c r="Y1147" s="13"/>
    </row>
    <row r="1148" spans="1:25" x14ac:dyDescent="0.25">
      <c r="A1148" s="9"/>
      <c r="B1148" s="9"/>
      <c r="C1148" s="14"/>
      <c r="D1148" s="15"/>
      <c r="E1148" s="42"/>
      <c r="F1148" s="7"/>
      <c r="G1148" s="7"/>
      <c r="H1148" s="7"/>
      <c r="K1148" s="7"/>
      <c r="L1148" s="7"/>
      <c r="M1148" s="16"/>
      <c r="N1148" s="16"/>
      <c r="O1148" s="13"/>
      <c r="P1148" s="13"/>
      <c r="V1148"/>
      <c r="Y1148" s="13"/>
    </row>
    <row r="1149" spans="1:25" x14ac:dyDescent="0.25">
      <c r="A1149" s="9"/>
      <c r="B1149" s="9"/>
      <c r="C1149" s="14"/>
      <c r="D1149" s="15"/>
      <c r="E1149" s="42"/>
      <c r="F1149" s="7"/>
      <c r="G1149" s="7"/>
      <c r="H1149" s="7"/>
      <c r="K1149" s="7"/>
      <c r="L1149" s="7"/>
      <c r="M1149" s="16"/>
      <c r="N1149" s="16"/>
      <c r="O1149" s="13"/>
      <c r="P1149" s="13"/>
      <c r="V1149"/>
      <c r="Y1149" s="13"/>
    </row>
    <row r="1150" spans="1:25" x14ac:dyDescent="0.25">
      <c r="A1150" s="9"/>
      <c r="B1150" s="9"/>
      <c r="C1150" s="14"/>
      <c r="D1150" s="15"/>
      <c r="E1150" s="42"/>
      <c r="F1150" s="7"/>
      <c r="G1150" s="7"/>
      <c r="H1150" s="7"/>
      <c r="K1150" s="7"/>
      <c r="L1150" s="7"/>
      <c r="M1150" s="16"/>
      <c r="N1150" s="16"/>
      <c r="O1150" s="13"/>
      <c r="P1150" s="13"/>
      <c r="V1150"/>
      <c r="Y1150" s="13"/>
    </row>
    <row r="1151" spans="1:25" x14ac:dyDescent="0.25">
      <c r="A1151" s="9"/>
      <c r="B1151" s="9"/>
      <c r="C1151" s="14"/>
      <c r="D1151" s="15"/>
      <c r="E1151" s="42"/>
      <c r="F1151" s="7"/>
      <c r="G1151" s="7"/>
      <c r="H1151" s="7"/>
      <c r="K1151" s="7"/>
      <c r="L1151" s="7"/>
      <c r="M1151" s="16"/>
      <c r="N1151" s="16"/>
      <c r="O1151" s="13"/>
      <c r="P1151" s="13"/>
      <c r="V1151"/>
      <c r="Y1151" s="13"/>
    </row>
    <row r="1152" spans="1:25" x14ac:dyDescent="0.25">
      <c r="A1152" s="9"/>
      <c r="B1152" s="9"/>
      <c r="C1152" s="14"/>
      <c r="D1152" s="15"/>
      <c r="E1152" s="42"/>
      <c r="F1152" s="7"/>
      <c r="G1152" s="7"/>
      <c r="H1152" s="7"/>
      <c r="K1152" s="7"/>
      <c r="L1152" s="7"/>
      <c r="M1152" s="16"/>
      <c r="N1152" s="16"/>
      <c r="O1152" s="13"/>
      <c r="P1152" s="13"/>
      <c r="V1152"/>
      <c r="Y1152" s="13"/>
    </row>
    <row r="1153" spans="1:25" x14ac:dyDescent="0.25">
      <c r="A1153" s="9"/>
      <c r="B1153" s="9"/>
      <c r="C1153" s="14"/>
      <c r="D1153" s="15"/>
      <c r="E1153" s="42"/>
      <c r="F1153" s="7"/>
      <c r="G1153" s="7"/>
      <c r="H1153" s="7"/>
      <c r="K1153" s="7"/>
      <c r="L1153" s="7"/>
      <c r="M1153" s="16"/>
      <c r="N1153" s="16"/>
      <c r="O1153" s="13"/>
      <c r="P1153" s="13"/>
      <c r="V1153"/>
      <c r="Y1153" s="13"/>
    </row>
    <row r="1154" spans="1:25" x14ac:dyDescent="0.25">
      <c r="A1154" s="9"/>
      <c r="B1154" s="9"/>
      <c r="C1154" s="14"/>
      <c r="D1154" s="15"/>
      <c r="E1154" s="42"/>
      <c r="F1154" s="7"/>
      <c r="G1154" s="7"/>
      <c r="H1154" s="7"/>
      <c r="K1154" s="7"/>
      <c r="L1154" s="7"/>
      <c r="M1154" s="16"/>
      <c r="N1154" s="16"/>
      <c r="O1154" s="13"/>
      <c r="P1154" s="13"/>
      <c r="V1154"/>
      <c r="Y1154" s="13"/>
    </row>
    <row r="1155" spans="1:25" x14ac:dyDescent="0.25">
      <c r="A1155" s="9"/>
      <c r="B1155" s="9"/>
      <c r="C1155" s="14"/>
      <c r="D1155" s="15"/>
      <c r="E1155" s="42"/>
      <c r="F1155" s="7"/>
      <c r="G1155" s="7"/>
      <c r="H1155" s="7"/>
      <c r="K1155" s="7"/>
      <c r="L1155" s="7"/>
      <c r="M1155" s="16"/>
      <c r="N1155" s="16"/>
      <c r="O1155" s="13"/>
      <c r="P1155" s="13"/>
      <c r="V1155"/>
      <c r="Y1155" s="13"/>
    </row>
    <row r="1156" spans="1:25" x14ac:dyDescent="0.25">
      <c r="A1156" s="9"/>
      <c r="B1156" s="9"/>
      <c r="C1156" s="14"/>
      <c r="D1156" s="15"/>
      <c r="E1156" s="42"/>
      <c r="F1156" s="7"/>
      <c r="G1156" s="7"/>
      <c r="H1156" s="7"/>
      <c r="K1156" s="7"/>
      <c r="L1156" s="7"/>
      <c r="M1156" s="16"/>
      <c r="N1156" s="16"/>
      <c r="O1156" s="13"/>
      <c r="P1156" s="13"/>
      <c r="V1156"/>
      <c r="Y1156" s="13"/>
    </row>
    <row r="1157" spans="1:25" x14ac:dyDescent="0.25">
      <c r="A1157" s="9"/>
      <c r="B1157" s="9"/>
      <c r="C1157" s="14"/>
      <c r="D1157" s="15"/>
      <c r="E1157" s="42"/>
      <c r="F1157" s="7"/>
      <c r="G1157" s="7"/>
      <c r="H1157" s="7"/>
      <c r="K1157" s="7"/>
      <c r="L1157" s="7"/>
      <c r="M1157" s="16"/>
      <c r="N1157" s="16"/>
      <c r="O1157" s="13"/>
      <c r="P1157" s="13"/>
      <c r="V1157"/>
      <c r="Y1157" s="13"/>
    </row>
    <row r="1158" spans="1:25" x14ac:dyDescent="0.25">
      <c r="A1158" s="9"/>
      <c r="B1158" s="9"/>
      <c r="C1158" s="14"/>
      <c r="D1158" s="15"/>
      <c r="E1158" s="42"/>
      <c r="F1158" s="7"/>
      <c r="G1158" s="7"/>
      <c r="H1158" s="7"/>
      <c r="K1158" s="7"/>
      <c r="L1158" s="7"/>
      <c r="M1158" s="16"/>
      <c r="N1158" s="16"/>
      <c r="O1158" s="13"/>
      <c r="P1158" s="13"/>
      <c r="V1158"/>
      <c r="Y1158" s="13"/>
    </row>
    <row r="1159" spans="1:25" x14ac:dyDescent="0.25">
      <c r="A1159" s="9"/>
      <c r="B1159" s="9"/>
      <c r="C1159" s="14"/>
      <c r="D1159" s="15"/>
      <c r="E1159" s="42"/>
      <c r="F1159" s="7"/>
      <c r="G1159" s="7"/>
      <c r="H1159" s="7"/>
      <c r="K1159" s="7"/>
      <c r="L1159" s="7"/>
      <c r="M1159" s="16"/>
      <c r="N1159" s="16"/>
      <c r="O1159" s="13"/>
      <c r="P1159" s="13"/>
      <c r="V1159"/>
      <c r="Y1159" s="13"/>
    </row>
    <row r="1160" spans="1:25" s="13" customFormat="1" x14ac:dyDescent="0.25">
      <c r="A1160" s="12"/>
      <c r="B1160" s="12"/>
      <c r="C1160" s="14"/>
      <c r="D1160" s="15"/>
      <c r="E1160" s="45"/>
      <c r="F1160" s="7"/>
      <c r="G1160" s="7"/>
      <c r="H1160" s="7"/>
      <c r="K1160" s="7"/>
      <c r="L1160" s="7"/>
      <c r="M1160" s="16"/>
      <c r="N1160" s="16"/>
      <c r="T1160" s="17"/>
      <c r="U1160" s="17"/>
      <c r="W1160" s="17"/>
      <c r="X1160" s="39"/>
    </row>
    <row r="1161" spans="1:25" x14ac:dyDescent="0.25">
      <c r="A1161" s="9"/>
      <c r="B1161" s="9"/>
      <c r="C1161" s="14"/>
      <c r="D1161" s="15"/>
      <c r="E1161" s="42"/>
      <c r="F1161" s="7"/>
      <c r="G1161" s="7"/>
      <c r="H1161" s="7"/>
      <c r="K1161" s="7"/>
      <c r="L1161" s="7"/>
      <c r="M1161" s="16"/>
      <c r="N1161" s="16"/>
      <c r="O1161" s="13"/>
      <c r="P1161" s="13"/>
      <c r="V1161" s="36"/>
      <c r="Y1161" s="13"/>
    </row>
    <row r="1162" spans="1:25" x14ac:dyDescent="0.25">
      <c r="A1162" s="9"/>
      <c r="B1162" s="9"/>
      <c r="C1162" s="14"/>
      <c r="D1162" s="15"/>
      <c r="E1162" s="42"/>
      <c r="F1162" s="7"/>
      <c r="G1162" s="7"/>
      <c r="H1162" s="7"/>
      <c r="K1162" s="7"/>
      <c r="L1162" s="7"/>
      <c r="M1162" s="16"/>
      <c r="N1162" s="16"/>
      <c r="O1162" s="13"/>
      <c r="P1162" s="13"/>
      <c r="V1162" s="36"/>
      <c r="Y1162" s="13"/>
    </row>
    <row r="1163" spans="1:25" x14ac:dyDescent="0.25">
      <c r="A1163" s="9"/>
      <c r="B1163" s="9"/>
      <c r="C1163" s="14"/>
      <c r="D1163" s="15"/>
      <c r="E1163" s="42"/>
      <c r="F1163" s="7"/>
      <c r="G1163" s="7"/>
      <c r="H1163" s="7"/>
      <c r="K1163" s="7"/>
      <c r="L1163" s="7"/>
      <c r="M1163" s="16"/>
      <c r="N1163" s="16"/>
      <c r="O1163" s="13"/>
      <c r="P1163" s="13"/>
      <c r="V1163" s="36"/>
      <c r="Y1163" s="13"/>
    </row>
    <row r="1164" spans="1:25" x14ac:dyDescent="0.25">
      <c r="A1164" s="9"/>
      <c r="B1164" s="9"/>
      <c r="C1164" s="14"/>
      <c r="D1164" s="15"/>
      <c r="E1164" s="42"/>
      <c r="F1164" s="7"/>
      <c r="G1164" s="7"/>
      <c r="H1164" s="7"/>
      <c r="K1164" s="7"/>
      <c r="L1164" s="7"/>
      <c r="M1164" s="16"/>
      <c r="N1164" s="16"/>
      <c r="O1164" s="13"/>
      <c r="P1164" s="13"/>
      <c r="V1164" s="36"/>
      <c r="Y1164" s="13"/>
    </row>
    <row r="1165" spans="1:25" x14ac:dyDescent="0.25">
      <c r="A1165" s="9"/>
      <c r="B1165" s="9"/>
      <c r="C1165" s="14"/>
      <c r="D1165" s="15"/>
      <c r="E1165" s="42"/>
      <c r="F1165" s="7"/>
      <c r="G1165" s="7"/>
      <c r="H1165" s="7"/>
      <c r="K1165" s="7"/>
      <c r="L1165" s="7"/>
      <c r="M1165" s="16"/>
      <c r="N1165" s="16"/>
      <c r="O1165" s="13"/>
      <c r="P1165" s="13"/>
      <c r="V1165" s="36"/>
      <c r="Y1165" s="13"/>
    </row>
    <row r="1166" spans="1:25" x14ac:dyDescent="0.25">
      <c r="A1166" s="9"/>
      <c r="B1166" s="9"/>
      <c r="C1166" s="14"/>
      <c r="D1166" s="15"/>
      <c r="E1166" s="42"/>
      <c r="F1166" s="7"/>
      <c r="G1166" s="7"/>
      <c r="H1166" s="7"/>
      <c r="K1166" s="7"/>
      <c r="L1166" s="7"/>
      <c r="M1166" s="16"/>
      <c r="N1166" s="16"/>
      <c r="O1166" s="13"/>
      <c r="P1166" s="13"/>
      <c r="V1166" s="36"/>
      <c r="Y1166" s="13"/>
    </row>
    <row r="1167" spans="1:25" x14ac:dyDescent="0.25">
      <c r="A1167" s="9"/>
      <c r="B1167" s="9"/>
      <c r="C1167" s="14"/>
      <c r="D1167" s="15"/>
      <c r="E1167" s="42"/>
      <c r="F1167" s="7"/>
      <c r="G1167" s="7"/>
      <c r="H1167" s="7"/>
      <c r="K1167" s="7"/>
      <c r="L1167" s="7"/>
      <c r="M1167" s="16"/>
      <c r="N1167" s="16"/>
      <c r="O1167" s="13"/>
      <c r="P1167" s="13"/>
      <c r="V1167" s="36"/>
      <c r="Y1167" s="13"/>
    </row>
    <row r="1168" spans="1:25" x14ac:dyDescent="0.25">
      <c r="A1168" s="9"/>
      <c r="B1168" s="9"/>
      <c r="C1168" s="14"/>
      <c r="D1168" s="15"/>
      <c r="E1168" s="42"/>
      <c r="F1168" s="7"/>
      <c r="G1168" s="7"/>
      <c r="H1168" s="7"/>
      <c r="K1168" s="7"/>
      <c r="L1168" s="7"/>
      <c r="M1168" s="16"/>
      <c r="N1168" s="16"/>
      <c r="O1168" s="13"/>
      <c r="P1168" s="13"/>
      <c r="V1168" s="36"/>
      <c r="Y1168" s="13"/>
    </row>
    <row r="1169" spans="1:25" x14ac:dyDescent="0.25">
      <c r="A1169" s="9"/>
      <c r="B1169" s="9"/>
      <c r="C1169" s="14"/>
      <c r="D1169" s="15"/>
      <c r="E1169" s="42"/>
      <c r="F1169" s="7"/>
      <c r="G1169" s="7"/>
      <c r="H1169" s="7"/>
      <c r="K1169" s="7"/>
      <c r="L1169" s="7"/>
      <c r="M1169" s="16"/>
      <c r="N1169" s="16"/>
      <c r="O1169" s="13"/>
      <c r="P1169" s="13"/>
      <c r="V1169" s="36"/>
      <c r="Y1169" s="13"/>
    </row>
    <row r="1170" spans="1:25" x14ac:dyDescent="0.25">
      <c r="A1170" s="9"/>
      <c r="B1170" s="9"/>
      <c r="C1170" s="14"/>
      <c r="D1170" s="15"/>
      <c r="E1170" s="42"/>
      <c r="F1170" s="7"/>
      <c r="G1170" s="7"/>
      <c r="H1170" s="7"/>
      <c r="K1170" s="7"/>
      <c r="L1170" s="7"/>
      <c r="M1170" s="16"/>
      <c r="N1170" s="16"/>
      <c r="O1170" s="13"/>
      <c r="P1170" s="13"/>
      <c r="V1170" s="36"/>
      <c r="Y1170" s="13"/>
    </row>
    <row r="1171" spans="1:25" x14ac:dyDescent="0.25">
      <c r="A1171" s="9"/>
      <c r="B1171" s="9"/>
      <c r="C1171" s="14"/>
      <c r="D1171" s="15"/>
      <c r="E1171" s="42"/>
      <c r="F1171" s="7"/>
      <c r="G1171" s="7"/>
      <c r="H1171" s="7"/>
      <c r="K1171" s="7"/>
      <c r="L1171" s="7"/>
      <c r="M1171" s="16"/>
      <c r="N1171" s="16"/>
      <c r="O1171" s="13"/>
      <c r="P1171" s="13"/>
      <c r="V1171" s="36"/>
      <c r="Y1171" s="13"/>
    </row>
    <row r="1172" spans="1:25" x14ac:dyDescent="0.25">
      <c r="A1172" s="9"/>
      <c r="B1172" s="9"/>
      <c r="C1172" s="14"/>
      <c r="D1172" s="15"/>
      <c r="E1172" s="42"/>
      <c r="F1172" s="7"/>
      <c r="G1172" s="7"/>
      <c r="H1172" s="7"/>
      <c r="K1172" s="7"/>
      <c r="L1172" s="7"/>
      <c r="M1172" s="16"/>
      <c r="N1172" s="16"/>
      <c r="O1172" s="13"/>
      <c r="P1172" s="13"/>
      <c r="V1172" s="36"/>
      <c r="Y1172" s="13"/>
    </row>
    <row r="1173" spans="1:25" x14ac:dyDescent="0.25">
      <c r="A1173" s="9"/>
      <c r="B1173" s="9"/>
      <c r="C1173" s="14"/>
      <c r="D1173" s="15"/>
      <c r="E1173" s="42"/>
      <c r="F1173" s="7"/>
      <c r="G1173" s="7"/>
      <c r="H1173" s="7"/>
      <c r="K1173" s="7"/>
      <c r="L1173" s="7"/>
      <c r="M1173" s="16"/>
      <c r="N1173" s="16"/>
      <c r="O1173" s="13"/>
      <c r="P1173" s="13"/>
      <c r="V1173" s="36"/>
      <c r="Y1173" s="13"/>
    </row>
    <row r="1174" spans="1:25" x14ac:dyDescent="0.25">
      <c r="A1174" s="9"/>
      <c r="B1174" s="9"/>
      <c r="C1174" s="14"/>
      <c r="D1174" s="15"/>
      <c r="E1174" s="42"/>
      <c r="F1174" s="7"/>
      <c r="G1174" s="7"/>
      <c r="H1174" s="7"/>
      <c r="K1174" s="7"/>
      <c r="L1174" s="7"/>
      <c r="M1174" s="16"/>
      <c r="N1174" s="16"/>
      <c r="O1174" s="13"/>
      <c r="P1174" s="13"/>
      <c r="V1174" s="36"/>
      <c r="Y1174" s="13"/>
    </row>
    <row r="1175" spans="1:25" x14ac:dyDescent="0.25">
      <c r="A1175" s="9"/>
      <c r="B1175" s="9"/>
      <c r="C1175" s="14"/>
      <c r="D1175" s="15"/>
      <c r="E1175" s="42"/>
      <c r="F1175" s="7"/>
      <c r="G1175" s="7"/>
      <c r="H1175" s="7"/>
      <c r="K1175" s="7"/>
      <c r="L1175" s="7"/>
      <c r="M1175" s="16"/>
      <c r="N1175" s="16"/>
      <c r="O1175" s="13"/>
      <c r="P1175" s="13"/>
      <c r="V1175" s="36"/>
      <c r="Y1175" s="13"/>
    </row>
    <row r="1176" spans="1:25" x14ac:dyDescent="0.25">
      <c r="A1176" s="9"/>
      <c r="B1176" s="9"/>
      <c r="C1176" s="14"/>
      <c r="D1176" s="15"/>
      <c r="E1176" s="42"/>
      <c r="F1176" s="7"/>
      <c r="G1176" s="7"/>
      <c r="H1176" s="7"/>
      <c r="K1176" s="7"/>
      <c r="L1176" s="7"/>
      <c r="M1176" s="16"/>
      <c r="N1176" s="16"/>
      <c r="O1176" s="13"/>
      <c r="P1176" s="13"/>
      <c r="V1176" s="36"/>
      <c r="Y1176" s="13"/>
    </row>
    <row r="1177" spans="1:25" x14ac:dyDescent="0.25">
      <c r="A1177" s="9"/>
      <c r="B1177" s="9"/>
      <c r="C1177" s="14"/>
      <c r="D1177" s="15"/>
      <c r="E1177" s="42"/>
      <c r="F1177" s="7"/>
      <c r="G1177" s="7"/>
      <c r="H1177" s="7"/>
      <c r="K1177" s="7"/>
      <c r="L1177" s="7"/>
      <c r="M1177" s="16"/>
      <c r="N1177" s="16"/>
      <c r="O1177" s="13"/>
      <c r="P1177" s="13"/>
      <c r="V1177" s="36"/>
      <c r="Y1177" s="13"/>
    </row>
    <row r="1178" spans="1:25" x14ac:dyDescent="0.25">
      <c r="A1178" s="9"/>
      <c r="B1178" s="9"/>
      <c r="C1178" s="14"/>
      <c r="D1178" s="15"/>
      <c r="E1178" s="42"/>
      <c r="F1178" s="7"/>
      <c r="G1178" s="7"/>
      <c r="H1178" s="7"/>
      <c r="K1178" s="7"/>
      <c r="L1178" s="7"/>
      <c r="M1178" s="16"/>
      <c r="N1178" s="16"/>
      <c r="O1178" s="13"/>
      <c r="P1178" s="13"/>
      <c r="V1178" s="36"/>
      <c r="Y1178" s="13"/>
    </row>
    <row r="1179" spans="1:25" x14ac:dyDescent="0.25">
      <c r="A1179" s="9"/>
      <c r="B1179" s="9"/>
      <c r="C1179" s="14"/>
      <c r="D1179" s="15"/>
      <c r="E1179" s="42"/>
      <c r="F1179" s="7"/>
      <c r="G1179" s="7"/>
      <c r="H1179" s="7"/>
      <c r="K1179" s="7"/>
      <c r="L1179" s="7"/>
      <c r="M1179" s="16"/>
      <c r="N1179" s="16"/>
      <c r="O1179" s="13"/>
      <c r="P1179" s="13"/>
      <c r="V1179" s="36"/>
      <c r="Y1179" s="13"/>
    </row>
    <row r="1180" spans="1:25" x14ac:dyDescent="0.25">
      <c r="A1180" s="9"/>
      <c r="B1180" s="9"/>
      <c r="C1180" s="14"/>
      <c r="D1180" s="15"/>
      <c r="E1180" s="42"/>
      <c r="F1180" s="7"/>
      <c r="G1180" s="7"/>
      <c r="H1180" s="7"/>
      <c r="K1180" s="7"/>
      <c r="L1180" s="7"/>
      <c r="M1180" s="16"/>
      <c r="N1180" s="16"/>
      <c r="O1180" s="13"/>
      <c r="P1180" s="13"/>
      <c r="V1180" s="36"/>
      <c r="Y1180" s="13"/>
    </row>
    <row r="1181" spans="1:25" x14ac:dyDescent="0.25">
      <c r="A1181" s="9"/>
      <c r="B1181" s="9"/>
      <c r="C1181" s="14"/>
      <c r="D1181" s="15"/>
      <c r="E1181" s="42"/>
      <c r="F1181" s="7"/>
      <c r="G1181" s="7"/>
      <c r="H1181" s="7"/>
      <c r="K1181" s="7"/>
      <c r="L1181" s="7"/>
      <c r="M1181" s="16"/>
      <c r="N1181" s="16"/>
      <c r="O1181" s="13"/>
      <c r="P1181" s="13"/>
      <c r="V1181" s="36"/>
      <c r="Y1181" s="13"/>
    </row>
    <row r="1182" spans="1:25" x14ac:dyDescent="0.25">
      <c r="A1182" s="9"/>
      <c r="B1182" s="9"/>
      <c r="C1182" s="14"/>
      <c r="D1182" s="15"/>
      <c r="E1182" s="42"/>
      <c r="F1182" s="7"/>
      <c r="G1182" s="7"/>
      <c r="H1182" s="7"/>
      <c r="K1182" s="7"/>
      <c r="L1182" s="7"/>
      <c r="M1182" s="16"/>
      <c r="N1182" s="16"/>
      <c r="O1182" s="13"/>
      <c r="P1182" s="13"/>
      <c r="V1182" s="36"/>
      <c r="Y1182" s="13"/>
    </row>
    <row r="1183" spans="1:25" x14ac:dyDescent="0.25">
      <c r="A1183" s="9"/>
      <c r="B1183" s="9"/>
      <c r="C1183" s="14"/>
      <c r="D1183" s="15"/>
      <c r="E1183" s="42"/>
      <c r="F1183" s="7"/>
      <c r="G1183" s="7"/>
      <c r="H1183" s="7"/>
      <c r="K1183" s="7"/>
      <c r="L1183" s="7"/>
      <c r="M1183" s="16"/>
      <c r="N1183" s="16"/>
      <c r="O1183" s="13"/>
      <c r="P1183" s="13"/>
      <c r="V1183" s="36"/>
      <c r="Y1183" s="13"/>
    </row>
    <row r="1184" spans="1:25" x14ac:dyDescent="0.25">
      <c r="A1184" s="9"/>
      <c r="B1184" s="9"/>
      <c r="C1184" s="14"/>
      <c r="D1184" s="15"/>
      <c r="E1184" s="42"/>
      <c r="F1184" s="7"/>
      <c r="G1184" s="7"/>
      <c r="H1184" s="7"/>
      <c r="K1184" s="7"/>
      <c r="L1184" s="7"/>
      <c r="M1184" s="16"/>
      <c r="N1184" s="16"/>
      <c r="O1184" s="13"/>
      <c r="P1184" s="13"/>
      <c r="V1184" s="36"/>
      <c r="Y1184" s="13"/>
    </row>
    <row r="1185" spans="1:25" x14ac:dyDescent="0.25">
      <c r="A1185" s="9"/>
      <c r="B1185" s="9"/>
      <c r="C1185" s="14"/>
      <c r="D1185" s="15"/>
      <c r="E1185" s="42"/>
      <c r="F1185" s="7"/>
      <c r="G1185" s="7"/>
      <c r="H1185" s="7"/>
      <c r="K1185" s="7"/>
      <c r="L1185" s="7"/>
      <c r="M1185" s="16"/>
      <c r="N1185" s="16"/>
      <c r="O1185" s="13"/>
      <c r="P1185" s="13"/>
      <c r="V1185" s="36"/>
      <c r="Y1185" s="13"/>
    </row>
    <row r="1186" spans="1:25" x14ac:dyDescent="0.25">
      <c r="A1186" s="9"/>
      <c r="B1186" s="9"/>
      <c r="C1186" s="14"/>
      <c r="D1186" s="15"/>
      <c r="E1186" s="42"/>
      <c r="F1186" s="7"/>
      <c r="G1186" s="7"/>
      <c r="H1186" s="7"/>
      <c r="K1186" s="7"/>
      <c r="L1186" s="7"/>
      <c r="M1186" s="16"/>
      <c r="N1186" s="16"/>
      <c r="O1186" s="13"/>
      <c r="P1186" s="13"/>
      <c r="V1186" s="36"/>
      <c r="Y1186" s="13"/>
    </row>
    <row r="1187" spans="1:25" x14ac:dyDescent="0.25">
      <c r="A1187" s="9"/>
      <c r="B1187" s="9"/>
      <c r="C1187" s="14"/>
      <c r="D1187" s="15"/>
      <c r="E1187" s="42"/>
      <c r="F1187" s="7"/>
      <c r="G1187" s="7"/>
      <c r="H1187" s="7"/>
      <c r="K1187" s="7"/>
      <c r="L1187" s="7"/>
      <c r="M1187" s="16"/>
      <c r="N1187" s="16"/>
      <c r="O1187" s="13"/>
      <c r="P1187" s="13"/>
      <c r="V1187" s="36"/>
      <c r="Y1187" s="13"/>
    </row>
    <row r="1188" spans="1:25" x14ac:dyDescent="0.25">
      <c r="A1188" s="9"/>
      <c r="B1188" s="9"/>
      <c r="C1188" s="14"/>
      <c r="D1188" s="15"/>
      <c r="E1188" s="42"/>
      <c r="F1188" s="7"/>
      <c r="G1188" s="7"/>
      <c r="H1188" s="7"/>
      <c r="K1188" s="7"/>
      <c r="L1188" s="7"/>
      <c r="M1188" s="16"/>
      <c r="N1188" s="16"/>
      <c r="O1188" s="13"/>
      <c r="P1188" s="13"/>
      <c r="V1188" s="36"/>
      <c r="Y1188" s="13"/>
    </row>
    <row r="1189" spans="1:25" x14ac:dyDescent="0.25">
      <c r="A1189" s="9"/>
      <c r="B1189" s="9"/>
      <c r="C1189" s="14"/>
      <c r="D1189" s="15"/>
      <c r="E1189" s="42"/>
      <c r="F1189" s="7"/>
      <c r="G1189" s="7"/>
      <c r="H1189" s="7"/>
      <c r="K1189" s="7"/>
      <c r="L1189" s="7"/>
      <c r="M1189" s="16"/>
      <c r="N1189" s="16"/>
      <c r="O1189" s="13"/>
      <c r="P1189" s="13"/>
      <c r="V1189" s="36"/>
      <c r="Y1189" s="13"/>
    </row>
    <row r="1190" spans="1:25" x14ac:dyDescent="0.25">
      <c r="A1190" s="9"/>
      <c r="B1190" s="9"/>
      <c r="C1190" s="14"/>
      <c r="D1190" s="15"/>
      <c r="E1190" s="42"/>
      <c r="F1190" s="7"/>
      <c r="G1190" s="7"/>
      <c r="H1190" s="7"/>
      <c r="K1190" s="7"/>
      <c r="L1190" s="7"/>
      <c r="M1190" s="16"/>
      <c r="N1190" s="16"/>
      <c r="O1190" s="13"/>
      <c r="P1190" s="13"/>
      <c r="V1190" s="36"/>
      <c r="Y1190" s="13"/>
    </row>
    <row r="1191" spans="1:25" x14ac:dyDescent="0.25">
      <c r="A1191" s="9"/>
      <c r="B1191" s="9"/>
      <c r="C1191" s="14"/>
      <c r="D1191" s="15"/>
      <c r="E1191" s="42"/>
      <c r="F1191" s="7"/>
      <c r="G1191" s="7"/>
      <c r="H1191" s="7"/>
      <c r="K1191" s="7"/>
      <c r="L1191" s="7"/>
      <c r="M1191" s="16"/>
      <c r="N1191" s="16"/>
      <c r="O1191" s="13"/>
      <c r="P1191" s="13"/>
      <c r="V1191" s="36"/>
      <c r="Y1191" s="13"/>
    </row>
    <row r="1192" spans="1:25" x14ac:dyDescent="0.25">
      <c r="A1192" s="9"/>
      <c r="B1192" s="9"/>
      <c r="C1192" s="14"/>
      <c r="D1192" s="15"/>
      <c r="E1192" s="42"/>
      <c r="F1192" s="7"/>
      <c r="G1192" s="7"/>
      <c r="H1192" s="7"/>
      <c r="K1192" s="7"/>
      <c r="L1192" s="7"/>
      <c r="M1192" s="16"/>
      <c r="N1192" s="16"/>
      <c r="O1192" s="13"/>
      <c r="P1192" s="13"/>
      <c r="V1192" s="36"/>
      <c r="Y1192" s="13"/>
    </row>
    <row r="1193" spans="1:25" x14ac:dyDescent="0.25">
      <c r="A1193" s="9"/>
      <c r="B1193" s="9"/>
      <c r="C1193" s="14"/>
      <c r="D1193" s="15"/>
      <c r="E1193" s="42"/>
      <c r="F1193" s="7"/>
      <c r="G1193" s="7"/>
      <c r="H1193" s="7"/>
      <c r="K1193" s="7"/>
      <c r="L1193" s="7"/>
      <c r="M1193" s="16"/>
      <c r="N1193" s="16"/>
      <c r="O1193" s="13"/>
      <c r="P1193" s="13"/>
      <c r="V1193" s="36"/>
      <c r="Y1193" s="13"/>
    </row>
    <row r="1194" spans="1:25" x14ac:dyDescent="0.25">
      <c r="A1194" s="9"/>
      <c r="B1194" s="9"/>
      <c r="C1194" s="14"/>
      <c r="D1194" s="15"/>
      <c r="E1194" s="42"/>
      <c r="F1194" s="7"/>
      <c r="G1194" s="7"/>
      <c r="H1194" s="7"/>
      <c r="K1194" s="7"/>
      <c r="L1194" s="7"/>
      <c r="M1194" s="16"/>
      <c r="N1194" s="16"/>
      <c r="O1194" s="13"/>
      <c r="P1194" s="13"/>
      <c r="V1194" s="36"/>
      <c r="Y1194" s="13"/>
    </row>
    <row r="1195" spans="1:25" x14ac:dyDescent="0.25">
      <c r="A1195" s="9"/>
      <c r="B1195" s="9"/>
      <c r="C1195" s="14"/>
      <c r="D1195" s="15"/>
      <c r="E1195" s="42"/>
      <c r="F1195" s="7"/>
      <c r="G1195" s="7"/>
      <c r="H1195" s="7"/>
      <c r="K1195" s="7"/>
      <c r="L1195" s="7"/>
      <c r="M1195" s="16"/>
      <c r="N1195" s="16"/>
      <c r="O1195" s="13"/>
      <c r="P1195" s="13"/>
      <c r="V1195" s="36"/>
      <c r="Y1195" s="13"/>
    </row>
    <row r="1196" spans="1:25" x14ac:dyDescent="0.25">
      <c r="A1196" s="9"/>
      <c r="B1196" s="9"/>
      <c r="C1196" s="14"/>
      <c r="D1196" s="15"/>
      <c r="E1196" s="42"/>
      <c r="F1196" s="7"/>
      <c r="G1196" s="7"/>
      <c r="H1196" s="7"/>
      <c r="K1196" s="7"/>
      <c r="L1196" s="7"/>
      <c r="M1196" s="16"/>
      <c r="N1196" s="16"/>
      <c r="O1196" s="13"/>
      <c r="P1196" s="13"/>
      <c r="V1196" s="36"/>
      <c r="Y1196" s="13"/>
    </row>
    <row r="1197" spans="1:25" x14ac:dyDescent="0.25">
      <c r="A1197" s="9"/>
      <c r="B1197" s="9"/>
      <c r="C1197" s="14"/>
      <c r="D1197" s="15"/>
      <c r="E1197" s="42"/>
      <c r="F1197" s="7"/>
      <c r="G1197" s="7"/>
      <c r="H1197" s="7"/>
      <c r="K1197" s="7"/>
      <c r="L1197" s="7"/>
      <c r="M1197" s="16"/>
      <c r="N1197" s="16"/>
      <c r="O1197" s="13"/>
      <c r="P1197" s="13"/>
      <c r="V1197" s="36"/>
      <c r="Y1197" s="13"/>
    </row>
    <row r="1198" spans="1:25" x14ac:dyDescent="0.25">
      <c r="A1198" s="9"/>
      <c r="B1198" s="9"/>
      <c r="C1198" s="14"/>
      <c r="D1198" s="15"/>
      <c r="E1198" s="42"/>
      <c r="F1198" s="7"/>
      <c r="G1198" s="7"/>
      <c r="H1198" s="7"/>
      <c r="K1198" s="7"/>
      <c r="L1198" s="7"/>
      <c r="M1198" s="16"/>
      <c r="N1198" s="16"/>
      <c r="O1198" s="13"/>
      <c r="P1198" s="13"/>
      <c r="V1198" s="36"/>
      <c r="Y1198" s="13"/>
    </row>
    <row r="1199" spans="1:25" x14ac:dyDescent="0.25">
      <c r="A1199" s="9"/>
      <c r="B1199" s="9"/>
      <c r="C1199" s="14"/>
      <c r="D1199" s="15"/>
      <c r="E1199" s="42"/>
      <c r="F1199" s="7"/>
      <c r="G1199" s="7"/>
      <c r="H1199" s="7"/>
      <c r="K1199" s="7"/>
      <c r="L1199" s="7"/>
      <c r="M1199" s="16"/>
      <c r="N1199" s="16"/>
      <c r="O1199" s="13"/>
      <c r="P1199" s="13"/>
      <c r="V1199" s="36"/>
      <c r="Y1199" s="13"/>
    </row>
    <row r="1200" spans="1:25" x14ac:dyDescent="0.25">
      <c r="A1200" s="9"/>
      <c r="B1200" s="9"/>
      <c r="C1200" s="14"/>
      <c r="D1200" s="15"/>
      <c r="E1200" s="42"/>
      <c r="F1200" s="7"/>
      <c r="G1200" s="7"/>
      <c r="H1200" s="7"/>
      <c r="K1200" s="7"/>
      <c r="L1200" s="7"/>
      <c r="M1200" s="16"/>
      <c r="N1200" s="16"/>
      <c r="O1200" s="13"/>
      <c r="P1200" s="13"/>
      <c r="V1200" s="36"/>
      <c r="Y1200" s="13"/>
    </row>
    <row r="1201" spans="1:25" x14ac:dyDescent="0.25">
      <c r="A1201" s="9"/>
      <c r="B1201" s="9"/>
      <c r="C1201" s="14"/>
      <c r="D1201" s="15"/>
      <c r="E1201" s="42"/>
      <c r="F1201" s="7"/>
      <c r="G1201" s="7"/>
      <c r="H1201" s="7"/>
      <c r="K1201" s="7"/>
      <c r="L1201" s="7"/>
      <c r="M1201" s="16"/>
      <c r="N1201" s="16"/>
      <c r="O1201" s="13"/>
      <c r="P1201" s="13"/>
      <c r="V1201" s="36"/>
      <c r="Y1201" s="13"/>
    </row>
    <row r="1202" spans="1:25" x14ac:dyDescent="0.25">
      <c r="A1202" s="9"/>
      <c r="B1202" s="9"/>
      <c r="C1202" s="14"/>
      <c r="D1202" s="15"/>
      <c r="E1202" s="42"/>
      <c r="F1202" s="7"/>
      <c r="G1202" s="7"/>
      <c r="H1202" s="7"/>
      <c r="K1202" s="7"/>
      <c r="L1202" s="7"/>
      <c r="M1202" s="16"/>
      <c r="N1202" s="16"/>
      <c r="O1202" s="13"/>
      <c r="P1202" s="13"/>
      <c r="V1202" s="36"/>
      <c r="Y1202" s="13"/>
    </row>
    <row r="1203" spans="1:25" x14ac:dyDescent="0.25">
      <c r="A1203" s="9"/>
      <c r="B1203" s="9"/>
      <c r="C1203" s="14"/>
      <c r="D1203" s="15"/>
      <c r="E1203" s="42"/>
      <c r="F1203" s="7"/>
      <c r="G1203" s="7"/>
      <c r="H1203" s="7"/>
      <c r="K1203" s="7"/>
      <c r="L1203" s="7"/>
      <c r="M1203" s="16"/>
      <c r="N1203" s="16"/>
      <c r="O1203" s="13"/>
      <c r="P1203" s="13"/>
      <c r="V1203" s="36"/>
      <c r="Y1203" s="13"/>
    </row>
    <row r="1204" spans="1:25" x14ac:dyDescent="0.25">
      <c r="A1204" s="9"/>
      <c r="B1204" s="9"/>
      <c r="C1204" s="14"/>
      <c r="D1204" s="15"/>
      <c r="E1204" s="42"/>
      <c r="F1204" s="7"/>
      <c r="G1204" s="7"/>
      <c r="H1204" s="7"/>
      <c r="K1204" s="7"/>
      <c r="L1204" s="7"/>
      <c r="M1204" s="16"/>
      <c r="N1204" s="16"/>
      <c r="O1204" s="13"/>
      <c r="P1204" s="13"/>
      <c r="V1204" s="36"/>
      <c r="Y1204" s="13"/>
    </row>
    <row r="1205" spans="1:25" x14ac:dyDescent="0.25">
      <c r="A1205" s="9"/>
      <c r="B1205" s="9"/>
      <c r="C1205" s="14"/>
      <c r="D1205" s="15"/>
      <c r="E1205" s="42"/>
      <c r="F1205" s="7"/>
      <c r="G1205" s="7"/>
      <c r="H1205" s="7"/>
      <c r="K1205" s="7"/>
      <c r="L1205" s="7"/>
      <c r="M1205" s="16"/>
      <c r="N1205" s="16"/>
      <c r="O1205" s="13"/>
      <c r="P1205" s="13"/>
      <c r="V1205" s="36"/>
      <c r="Y1205" s="13"/>
    </row>
    <row r="1206" spans="1:25" x14ac:dyDescent="0.25">
      <c r="A1206" s="9"/>
      <c r="B1206" s="9"/>
      <c r="C1206" s="14"/>
      <c r="D1206" s="15"/>
      <c r="E1206" s="42"/>
      <c r="F1206" s="7"/>
      <c r="G1206" s="7"/>
      <c r="H1206" s="7"/>
      <c r="K1206" s="7"/>
      <c r="L1206" s="7"/>
      <c r="M1206" s="16"/>
      <c r="N1206" s="16"/>
      <c r="O1206" s="13"/>
      <c r="P1206" s="13"/>
      <c r="V1206" s="36"/>
      <c r="Y1206" s="13"/>
    </row>
    <row r="1207" spans="1:25" x14ac:dyDescent="0.25">
      <c r="A1207" s="9"/>
      <c r="B1207" s="9"/>
      <c r="C1207" s="14"/>
      <c r="D1207" s="15"/>
      <c r="E1207" s="42"/>
      <c r="F1207" s="7"/>
      <c r="G1207" s="7"/>
      <c r="H1207" s="7"/>
      <c r="K1207" s="7"/>
      <c r="L1207" s="7"/>
      <c r="M1207" s="16"/>
      <c r="N1207" s="16"/>
      <c r="O1207" s="13"/>
      <c r="P1207" s="13"/>
      <c r="V1207" s="36"/>
      <c r="Y1207" s="13"/>
    </row>
    <row r="1208" spans="1:25" x14ac:dyDescent="0.25">
      <c r="A1208" s="9"/>
      <c r="B1208" s="9"/>
      <c r="C1208" s="14"/>
      <c r="D1208" s="15"/>
      <c r="E1208" s="42"/>
      <c r="F1208" s="7"/>
      <c r="G1208" s="7"/>
      <c r="H1208" s="7"/>
      <c r="K1208" s="7"/>
      <c r="L1208" s="7"/>
      <c r="M1208" s="16"/>
      <c r="N1208" s="16"/>
      <c r="O1208" s="13"/>
      <c r="P1208" s="13"/>
      <c r="V1208" s="36"/>
      <c r="Y1208" s="13"/>
    </row>
    <row r="1209" spans="1:25" x14ac:dyDescent="0.25">
      <c r="A1209" s="9"/>
      <c r="B1209" s="9"/>
      <c r="C1209" s="14"/>
      <c r="D1209" s="15"/>
      <c r="E1209" s="42"/>
      <c r="F1209" s="7"/>
      <c r="G1209" s="7"/>
      <c r="H1209" s="7"/>
      <c r="K1209" s="7"/>
      <c r="L1209" s="7"/>
      <c r="M1209" s="16"/>
      <c r="N1209" s="16"/>
      <c r="O1209" s="13"/>
      <c r="P1209" s="13"/>
      <c r="V1209" s="36"/>
      <c r="Y1209" s="13"/>
    </row>
    <row r="1210" spans="1:25" x14ac:dyDescent="0.25">
      <c r="A1210" s="9"/>
      <c r="B1210" s="9"/>
      <c r="C1210" s="14"/>
      <c r="D1210" s="15"/>
      <c r="E1210" s="42"/>
      <c r="F1210" s="7"/>
      <c r="G1210" s="7"/>
      <c r="H1210" s="7"/>
      <c r="K1210" s="7"/>
      <c r="L1210" s="7"/>
      <c r="M1210" s="16"/>
      <c r="N1210" s="16"/>
      <c r="O1210" s="13"/>
      <c r="P1210" s="13"/>
      <c r="V1210" s="36"/>
      <c r="Y1210" s="13"/>
    </row>
    <row r="1211" spans="1:25" x14ac:dyDescent="0.25">
      <c r="A1211" s="9"/>
      <c r="B1211" s="9"/>
      <c r="C1211" s="14"/>
      <c r="D1211" s="15"/>
      <c r="E1211" s="42"/>
      <c r="F1211" s="7"/>
      <c r="G1211" s="7"/>
      <c r="H1211" s="7"/>
      <c r="K1211" s="7"/>
      <c r="L1211" s="7"/>
      <c r="M1211" s="16"/>
      <c r="N1211" s="16"/>
      <c r="O1211" s="13"/>
      <c r="P1211" s="13"/>
      <c r="V1211" s="36"/>
      <c r="Y1211" s="13"/>
    </row>
    <row r="1212" spans="1:25" x14ac:dyDescent="0.25">
      <c r="A1212" s="9"/>
      <c r="B1212" s="9"/>
      <c r="C1212" s="14"/>
      <c r="D1212" s="15"/>
      <c r="E1212" s="42"/>
      <c r="F1212" s="7"/>
      <c r="G1212" s="7"/>
      <c r="H1212" s="7"/>
      <c r="K1212" s="7"/>
      <c r="L1212" s="7"/>
      <c r="M1212" s="16"/>
      <c r="N1212" s="16"/>
      <c r="O1212" s="13"/>
      <c r="P1212" s="13"/>
      <c r="V1212" s="36"/>
      <c r="Y1212" s="13"/>
    </row>
    <row r="1213" spans="1:25" x14ac:dyDescent="0.25">
      <c r="A1213" s="9"/>
      <c r="B1213" s="9"/>
      <c r="C1213" s="14"/>
      <c r="D1213" s="15"/>
      <c r="E1213" s="42"/>
      <c r="F1213" s="7"/>
      <c r="G1213" s="7"/>
      <c r="H1213" s="7"/>
      <c r="K1213" s="7"/>
      <c r="L1213" s="7"/>
      <c r="M1213" s="16"/>
      <c r="N1213" s="16"/>
      <c r="O1213" s="13"/>
      <c r="P1213" s="13"/>
      <c r="V1213" s="36"/>
      <c r="Y1213" s="13"/>
    </row>
    <row r="1214" spans="1:25" x14ac:dyDescent="0.25">
      <c r="A1214" s="9"/>
      <c r="B1214" s="9"/>
      <c r="C1214" s="14"/>
      <c r="D1214" s="15"/>
      <c r="E1214" s="42"/>
      <c r="F1214" s="7"/>
      <c r="G1214" s="7"/>
      <c r="H1214" s="7"/>
      <c r="K1214" s="7"/>
      <c r="L1214" s="7"/>
      <c r="M1214" s="16"/>
      <c r="N1214" s="16"/>
      <c r="O1214" s="13"/>
      <c r="P1214" s="13"/>
      <c r="V1214" s="36"/>
      <c r="Y1214" s="13"/>
    </row>
    <row r="1215" spans="1:25" x14ac:dyDescent="0.25">
      <c r="A1215" s="9"/>
      <c r="B1215" s="9"/>
      <c r="C1215" s="14"/>
      <c r="D1215" s="15"/>
      <c r="E1215" s="42"/>
      <c r="F1215" s="7"/>
      <c r="G1215" s="7"/>
      <c r="H1215" s="7"/>
      <c r="K1215" s="7"/>
      <c r="L1215" s="7"/>
      <c r="M1215" s="16"/>
      <c r="N1215" s="16"/>
      <c r="O1215" s="13"/>
      <c r="P1215" s="13"/>
      <c r="V1215" s="36"/>
      <c r="Y1215" s="13"/>
    </row>
    <row r="1216" spans="1:25" x14ac:dyDescent="0.25">
      <c r="A1216" s="9"/>
      <c r="B1216" s="9"/>
      <c r="C1216" s="14"/>
      <c r="D1216" s="15"/>
      <c r="E1216" s="42"/>
      <c r="F1216" s="7"/>
      <c r="G1216" s="7"/>
      <c r="H1216" s="7"/>
      <c r="K1216" s="7"/>
      <c r="L1216" s="7"/>
      <c r="M1216" s="16"/>
      <c r="N1216" s="16"/>
      <c r="O1216" s="13"/>
      <c r="P1216" s="13"/>
      <c r="V1216" s="36"/>
      <c r="Y1216" s="13"/>
    </row>
    <row r="1217" spans="1:25" x14ac:dyDescent="0.25">
      <c r="A1217" s="9"/>
      <c r="B1217" s="9"/>
      <c r="C1217" s="14"/>
      <c r="D1217" s="15"/>
      <c r="E1217" s="42"/>
      <c r="F1217" s="7"/>
      <c r="G1217" s="7"/>
      <c r="H1217" s="7"/>
      <c r="K1217" s="7"/>
      <c r="L1217" s="7"/>
      <c r="M1217" s="16"/>
      <c r="N1217" s="16"/>
      <c r="O1217" s="13"/>
      <c r="P1217" s="13"/>
      <c r="V1217" s="36"/>
      <c r="Y1217" s="13"/>
    </row>
    <row r="1218" spans="1:25" x14ac:dyDescent="0.25">
      <c r="A1218" s="9"/>
      <c r="B1218" s="9"/>
      <c r="C1218" s="14"/>
      <c r="D1218" s="15"/>
      <c r="E1218" s="42"/>
      <c r="F1218" s="7"/>
      <c r="G1218" s="7"/>
      <c r="H1218" s="7"/>
      <c r="K1218" s="7"/>
      <c r="L1218" s="7"/>
      <c r="M1218" s="16"/>
      <c r="N1218" s="16"/>
      <c r="O1218" s="13"/>
      <c r="P1218" s="13"/>
      <c r="V1218" s="36"/>
      <c r="Y1218" s="13"/>
    </row>
    <row r="1219" spans="1:25" x14ac:dyDescent="0.25">
      <c r="A1219" s="9"/>
      <c r="B1219" s="9"/>
      <c r="C1219" s="14"/>
      <c r="D1219" s="15"/>
      <c r="E1219" s="42"/>
      <c r="F1219" s="7"/>
      <c r="G1219" s="7"/>
      <c r="H1219" s="7"/>
      <c r="K1219" s="7"/>
      <c r="L1219" s="7"/>
      <c r="M1219" s="16"/>
      <c r="N1219" s="16"/>
      <c r="O1219" s="13"/>
      <c r="P1219" s="13"/>
      <c r="V1219" s="36"/>
      <c r="Y1219" s="13"/>
    </row>
    <row r="1220" spans="1:25" x14ac:dyDescent="0.25">
      <c r="A1220" s="9"/>
      <c r="B1220" s="9"/>
      <c r="C1220" s="14"/>
      <c r="D1220" s="15"/>
      <c r="E1220" s="42"/>
      <c r="F1220" s="7"/>
      <c r="G1220" s="7"/>
      <c r="H1220" s="7"/>
      <c r="K1220" s="7"/>
      <c r="L1220" s="7"/>
      <c r="M1220" s="16"/>
      <c r="N1220" s="16"/>
      <c r="O1220" s="13"/>
      <c r="P1220" s="13"/>
      <c r="V1220" s="36"/>
      <c r="Y1220" s="13"/>
    </row>
    <row r="1221" spans="1:25" x14ac:dyDescent="0.25">
      <c r="A1221" s="9"/>
      <c r="B1221" s="9"/>
      <c r="C1221" s="14"/>
      <c r="D1221" s="15"/>
      <c r="E1221" s="42"/>
      <c r="F1221" s="7"/>
      <c r="G1221" s="7"/>
      <c r="H1221" s="7"/>
      <c r="K1221" s="7"/>
      <c r="L1221" s="7"/>
      <c r="M1221" s="16"/>
      <c r="N1221" s="16"/>
      <c r="O1221" s="13"/>
      <c r="P1221" s="13"/>
      <c r="V1221" s="36"/>
      <c r="Y1221" s="13"/>
    </row>
    <row r="1222" spans="1:25" x14ac:dyDescent="0.25">
      <c r="A1222" s="9"/>
      <c r="B1222" s="9"/>
      <c r="C1222" s="14"/>
      <c r="D1222" s="15"/>
      <c r="E1222" s="42"/>
      <c r="F1222" s="7"/>
      <c r="G1222" s="7"/>
      <c r="H1222" s="7"/>
      <c r="K1222" s="7"/>
      <c r="L1222" s="7"/>
      <c r="M1222" s="16"/>
      <c r="N1222" s="16"/>
      <c r="O1222" s="13"/>
      <c r="P1222" s="13"/>
      <c r="V1222" s="36"/>
      <c r="Y1222" s="13"/>
    </row>
    <row r="1223" spans="1:25" x14ac:dyDescent="0.25">
      <c r="A1223" s="9"/>
      <c r="B1223" s="9"/>
      <c r="C1223" s="14"/>
      <c r="D1223" s="15"/>
      <c r="E1223" s="42"/>
      <c r="F1223" s="7"/>
      <c r="G1223" s="7"/>
      <c r="H1223" s="7"/>
      <c r="K1223" s="7"/>
      <c r="L1223" s="7"/>
      <c r="M1223" s="16"/>
      <c r="N1223" s="16"/>
      <c r="O1223" s="13"/>
      <c r="P1223" s="13"/>
      <c r="V1223" s="36"/>
      <c r="Y1223" s="13"/>
    </row>
    <row r="1224" spans="1:25" x14ac:dyDescent="0.25">
      <c r="A1224" s="9"/>
      <c r="B1224" s="9"/>
      <c r="C1224" s="14"/>
      <c r="D1224" s="15"/>
      <c r="E1224" s="42"/>
      <c r="F1224" s="7"/>
      <c r="G1224" s="7"/>
      <c r="H1224" s="7"/>
      <c r="K1224" s="7"/>
      <c r="L1224" s="7"/>
      <c r="M1224" s="16"/>
      <c r="N1224" s="16"/>
      <c r="O1224" s="13"/>
      <c r="P1224" s="13"/>
      <c r="V1224" s="36"/>
      <c r="Y1224" s="13"/>
    </row>
    <row r="1225" spans="1:25" x14ac:dyDescent="0.25">
      <c r="A1225" s="9"/>
      <c r="B1225" s="9"/>
      <c r="C1225" s="14"/>
      <c r="D1225" s="15"/>
      <c r="E1225" s="42"/>
      <c r="F1225" s="7"/>
      <c r="G1225" s="7"/>
      <c r="H1225" s="7"/>
      <c r="K1225" s="7"/>
      <c r="L1225" s="7"/>
      <c r="M1225" s="16"/>
      <c r="N1225" s="16"/>
      <c r="O1225" s="13"/>
      <c r="P1225" s="13"/>
      <c r="V1225" s="36"/>
      <c r="Y1225" s="13"/>
    </row>
    <row r="1226" spans="1:25" x14ac:dyDescent="0.25">
      <c r="A1226" s="9"/>
      <c r="B1226" s="9"/>
      <c r="C1226" s="14"/>
      <c r="D1226" s="15"/>
      <c r="E1226" s="42"/>
      <c r="F1226" s="7"/>
      <c r="G1226" s="7"/>
      <c r="H1226" s="7"/>
      <c r="K1226" s="7"/>
      <c r="L1226" s="7"/>
      <c r="M1226" s="16"/>
      <c r="N1226" s="16"/>
      <c r="O1226" s="13"/>
      <c r="P1226" s="13"/>
      <c r="V1226" s="36"/>
      <c r="Y1226" s="13"/>
    </row>
    <row r="1227" spans="1:25" x14ac:dyDescent="0.25">
      <c r="A1227" s="9"/>
      <c r="B1227" s="9"/>
      <c r="C1227" s="14"/>
      <c r="D1227" s="15"/>
      <c r="E1227" s="42"/>
      <c r="F1227" s="7"/>
      <c r="G1227" s="7"/>
      <c r="H1227" s="7"/>
      <c r="K1227" s="7"/>
      <c r="L1227" s="7"/>
      <c r="M1227" s="16"/>
      <c r="N1227" s="16"/>
      <c r="O1227" s="13"/>
      <c r="P1227" s="13"/>
      <c r="V1227" s="36"/>
      <c r="Y1227" s="13"/>
    </row>
    <row r="1228" spans="1:25" x14ac:dyDescent="0.25">
      <c r="A1228" s="9"/>
      <c r="B1228" s="9"/>
      <c r="C1228" s="14"/>
      <c r="D1228" s="15"/>
      <c r="E1228" s="42"/>
      <c r="F1228" s="7"/>
      <c r="G1228" s="7"/>
      <c r="H1228" s="7"/>
      <c r="K1228" s="7"/>
      <c r="L1228" s="7"/>
      <c r="M1228" s="16"/>
      <c r="N1228" s="16"/>
      <c r="O1228" s="13"/>
      <c r="P1228" s="13"/>
      <c r="V1228" s="36"/>
      <c r="Y1228" s="13"/>
    </row>
    <row r="1229" spans="1:25" x14ac:dyDescent="0.25">
      <c r="A1229" s="9"/>
      <c r="B1229" s="9"/>
      <c r="C1229" s="14"/>
      <c r="D1229" s="15"/>
      <c r="E1229" s="42"/>
      <c r="F1229" s="7"/>
      <c r="G1229" s="7"/>
      <c r="H1229" s="7"/>
      <c r="K1229" s="7"/>
      <c r="L1229" s="7"/>
      <c r="M1229" s="16"/>
      <c r="N1229" s="16"/>
      <c r="O1229" s="13"/>
      <c r="P1229" s="13"/>
      <c r="V1229" s="36"/>
      <c r="Y1229" s="13"/>
    </row>
    <row r="1230" spans="1:25" x14ac:dyDescent="0.25">
      <c r="A1230" s="9"/>
      <c r="B1230" s="9"/>
      <c r="C1230" s="14"/>
      <c r="D1230" s="15"/>
      <c r="E1230" s="42"/>
      <c r="F1230" s="7"/>
      <c r="G1230" s="7"/>
      <c r="H1230" s="7"/>
      <c r="K1230" s="7"/>
      <c r="L1230" s="7"/>
      <c r="M1230" s="16"/>
      <c r="N1230" s="16"/>
      <c r="O1230" s="13"/>
      <c r="P1230" s="13"/>
      <c r="V1230" s="36"/>
      <c r="Y1230" s="13"/>
    </row>
    <row r="1231" spans="1:25" x14ac:dyDescent="0.25">
      <c r="A1231" s="9"/>
      <c r="B1231" s="9"/>
      <c r="C1231" s="14"/>
      <c r="D1231" s="15"/>
      <c r="E1231" s="42"/>
      <c r="F1231" s="7"/>
      <c r="G1231" s="7"/>
      <c r="H1231" s="7"/>
      <c r="K1231" s="7"/>
      <c r="L1231" s="7"/>
      <c r="M1231" s="16"/>
      <c r="N1231" s="16"/>
      <c r="O1231" s="13"/>
      <c r="P1231" s="13"/>
      <c r="V1231" s="36"/>
      <c r="Y1231" s="13"/>
    </row>
    <row r="1232" spans="1:25" x14ac:dyDescent="0.25">
      <c r="A1232" s="9"/>
      <c r="B1232" s="9"/>
      <c r="C1232" s="14"/>
      <c r="D1232" s="15"/>
      <c r="E1232" s="42"/>
      <c r="F1232" s="7"/>
      <c r="G1232" s="7"/>
      <c r="H1232" s="7"/>
      <c r="K1232" s="7"/>
      <c r="L1232" s="7"/>
      <c r="M1232" s="16"/>
      <c r="N1232" s="16"/>
      <c r="O1232" s="13"/>
      <c r="P1232" s="13"/>
      <c r="V1232" s="36"/>
      <c r="Y1232" s="13"/>
    </row>
    <row r="1233" spans="1:25" x14ac:dyDescent="0.25">
      <c r="A1233" s="9"/>
      <c r="B1233" s="9"/>
      <c r="C1233" s="14"/>
      <c r="D1233" s="15"/>
      <c r="E1233" s="42"/>
      <c r="F1233" s="7"/>
      <c r="G1233" s="7"/>
      <c r="H1233" s="7"/>
      <c r="K1233" s="7"/>
      <c r="L1233" s="7"/>
      <c r="M1233" s="16"/>
      <c r="N1233" s="16"/>
      <c r="O1233" s="13"/>
      <c r="P1233" s="13"/>
      <c r="V1233" s="36"/>
      <c r="Y1233" s="13"/>
    </row>
    <row r="1234" spans="1:25" x14ac:dyDescent="0.25">
      <c r="A1234" s="9"/>
      <c r="B1234" s="9"/>
      <c r="C1234" s="14"/>
      <c r="D1234" s="15"/>
      <c r="E1234" s="42"/>
      <c r="F1234" s="7"/>
      <c r="G1234" s="7"/>
      <c r="H1234" s="7"/>
      <c r="K1234" s="7"/>
      <c r="L1234" s="7"/>
      <c r="M1234" s="16"/>
      <c r="N1234" s="16"/>
      <c r="O1234" s="13"/>
      <c r="P1234" s="13"/>
      <c r="V1234" s="36"/>
      <c r="Y1234" s="13"/>
    </row>
    <row r="1235" spans="1:25" x14ac:dyDescent="0.25">
      <c r="A1235" s="9"/>
      <c r="B1235" s="9"/>
      <c r="C1235" s="14"/>
      <c r="D1235" s="15"/>
      <c r="E1235" s="42"/>
      <c r="F1235" s="7"/>
      <c r="G1235" s="7"/>
      <c r="H1235" s="7"/>
      <c r="K1235" s="7"/>
      <c r="L1235" s="7"/>
      <c r="M1235" s="16"/>
      <c r="N1235" s="16"/>
      <c r="O1235" s="13"/>
      <c r="P1235" s="13"/>
      <c r="V1235" s="36"/>
      <c r="Y1235" s="13"/>
    </row>
    <row r="1236" spans="1:25" x14ac:dyDescent="0.25">
      <c r="A1236" s="9"/>
      <c r="B1236" s="9"/>
      <c r="C1236" s="14"/>
      <c r="D1236" s="15"/>
      <c r="E1236" s="42"/>
      <c r="F1236" s="7"/>
      <c r="G1236" s="7"/>
      <c r="H1236" s="7"/>
      <c r="K1236" s="7"/>
      <c r="L1236" s="7"/>
      <c r="M1236" s="16"/>
      <c r="N1236" s="16"/>
      <c r="O1236" s="13"/>
      <c r="P1236" s="13"/>
      <c r="V1236" s="36"/>
      <c r="Y1236" s="13"/>
    </row>
    <row r="1237" spans="1:25" x14ac:dyDescent="0.25">
      <c r="A1237" s="9"/>
      <c r="B1237" s="9"/>
      <c r="C1237" s="14"/>
      <c r="D1237" s="15"/>
      <c r="E1237" s="42"/>
      <c r="F1237" s="7"/>
      <c r="G1237" s="7"/>
      <c r="H1237" s="7"/>
      <c r="K1237" s="7"/>
      <c r="L1237" s="7"/>
      <c r="M1237" s="16"/>
      <c r="N1237" s="16"/>
      <c r="O1237" s="13"/>
      <c r="P1237" s="13"/>
      <c r="V1237" s="36"/>
      <c r="Y1237" s="13"/>
    </row>
    <row r="1238" spans="1:25" x14ac:dyDescent="0.25">
      <c r="A1238" s="9"/>
      <c r="B1238" s="9"/>
      <c r="C1238" s="14"/>
      <c r="D1238" s="15"/>
      <c r="E1238" s="42"/>
      <c r="F1238" s="7"/>
      <c r="G1238" s="7"/>
      <c r="H1238" s="7"/>
      <c r="K1238" s="7"/>
      <c r="L1238" s="7"/>
      <c r="M1238" s="16"/>
      <c r="N1238" s="16"/>
      <c r="O1238" s="13"/>
      <c r="P1238" s="13"/>
      <c r="V1238" s="36"/>
      <c r="Y1238" s="13"/>
    </row>
    <row r="1239" spans="1:25" x14ac:dyDescent="0.25">
      <c r="A1239" s="9"/>
      <c r="B1239" s="9"/>
      <c r="C1239" s="14"/>
      <c r="D1239" s="15"/>
      <c r="E1239" s="42"/>
      <c r="F1239" s="7"/>
      <c r="G1239" s="7"/>
      <c r="H1239" s="7"/>
      <c r="K1239" s="7"/>
      <c r="L1239" s="7"/>
      <c r="M1239" s="16"/>
      <c r="N1239" s="16"/>
      <c r="O1239" s="13"/>
      <c r="P1239" s="13"/>
      <c r="V1239" s="36"/>
      <c r="Y1239" s="13"/>
    </row>
    <row r="1240" spans="1:25" x14ac:dyDescent="0.25">
      <c r="A1240" s="9"/>
      <c r="B1240" s="9"/>
      <c r="C1240" s="14"/>
      <c r="D1240" s="15"/>
      <c r="E1240" s="42"/>
      <c r="F1240" s="7"/>
      <c r="G1240" s="7"/>
      <c r="H1240" s="7"/>
      <c r="K1240" s="7"/>
      <c r="L1240" s="7"/>
      <c r="M1240" s="16"/>
      <c r="N1240" s="16"/>
      <c r="O1240" s="13"/>
      <c r="P1240" s="13"/>
      <c r="V1240" s="36"/>
      <c r="Y1240" s="13"/>
    </row>
    <row r="1241" spans="1:25" x14ac:dyDescent="0.25">
      <c r="A1241" s="9"/>
      <c r="B1241" s="9"/>
      <c r="C1241" s="14"/>
      <c r="D1241" s="15"/>
      <c r="E1241" s="42"/>
      <c r="F1241" s="7"/>
      <c r="G1241" s="7"/>
      <c r="H1241" s="7"/>
      <c r="K1241" s="7"/>
      <c r="L1241" s="7"/>
      <c r="M1241" s="16"/>
      <c r="N1241" s="16"/>
      <c r="O1241" s="13"/>
      <c r="P1241" s="13"/>
      <c r="V1241" s="36"/>
      <c r="Y1241" s="13"/>
    </row>
    <row r="1242" spans="1:25" x14ac:dyDescent="0.25">
      <c r="A1242" s="9"/>
      <c r="B1242" s="9"/>
      <c r="C1242" s="14"/>
      <c r="D1242" s="15"/>
      <c r="E1242" s="42"/>
      <c r="F1242" s="7"/>
      <c r="G1242" s="7"/>
      <c r="H1242" s="7"/>
      <c r="K1242" s="7"/>
      <c r="L1242" s="7"/>
      <c r="M1242" s="16"/>
      <c r="N1242" s="16"/>
      <c r="O1242" s="13"/>
      <c r="P1242" s="13"/>
      <c r="V1242" s="36"/>
      <c r="Y1242" s="13"/>
    </row>
    <row r="1243" spans="1:25" x14ac:dyDescent="0.25">
      <c r="A1243" s="9"/>
      <c r="B1243" s="9"/>
      <c r="C1243" s="14"/>
      <c r="D1243" s="15"/>
      <c r="E1243" s="42"/>
      <c r="F1243" s="7"/>
      <c r="G1243" s="7"/>
      <c r="H1243" s="7"/>
      <c r="K1243" s="7"/>
      <c r="L1243" s="7"/>
      <c r="M1243" s="16"/>
      <c r="N1243" s="16"/>
      <c r="O1243" s="13"/>
      <c r="P1243" s="13"/>
      <c r="V1243" s="36"/>
      <c r="Y1243" s="13"/>
    </row>
    <row r="1244" spans="1:25" x14ac:dyDescent="0.25">
      <c r="A1244" s="9"/>
      <c r="B1244" s="9"/>
      <c r="C1244" s="14"/>
      <c r="D1244" s="15"/>
      <c r="E1244" s="42"/>
      <c r="F1244" s="7"/>
      <c r="G1244" s="7"/>
      <c r="H1244" s="7"/>
      <c r="K1244" s="7"/>
      <c r="L1244" s="7"/>
      <c r="M1244" s="16"/>
      <c r="N1244" s="16"/>
      <c r="O1244" s="13"/>
      <c r="P1244" s="13"/>
      <c r="V1244" s="36"/>
      <c r="Y1244" s="13"/>
    </row>
    <row r="1245" spans="1:25" x14ac:dyDescent="0.25">
      <c r="A1245" s="9"/>
      <c r="B1245" s="9"/>
      <c r="C1245" s="14"/>
      <c r="D1245" s="15"/>
      <c r="E1245" s="42"/>
      <c r="F1245" s="7"/>
      <c r="G1245" s="7"/>
      <c r="H1245" s="7"/>
      <c r="K1245" s="7"/>
      <c r="L1245" s="7"/>
      <c r="M1245" s="16"/>
      <c r="N1245" s="16"/>
      <c r="O1245" s="13"/>
      <c r="P1245" s="13"/>
      <c r="V1245" s="36"/>
      <c r="Y1245" s="13"/>
    </row>
    <row r="1246" spans="1:25" x14ac:dyDescent="0.25">
      <c r="A1246" s="9"/>
      <c r="B1246" s="9"/>
      <c r="C1246" s="14"/>
      <c r="D1246" s="15"/>
      <c r="E1246" s="42"/>
      <c r="F1246" s="7"/>
      <c r="G1246" s="7"/>
      <c r="H1246" s="7"/>
      <c r="K1246" s="7"/>
      <c r="L1246" s="7"/>
      <c r="M1246" s="16"/>
      <c r="N1246" s="16"/>
      <c r="O1246" s="13"/>
      <c r="P1246" s="13"/>
      <c r="V1246" s="36"/>
      <c r="Y1246" s="13"/>
    </row>
    <row r="1247" spans="1:25" x14ac:dyDescent="0.25">
      <c r="A1247" s="9"/>
      <c r="B1247" s="9"/>
      <c r="C1247" s="14"/>
      <c r="D1247" s="15"/>
      <c r="E1247" s="42"/>
      <c r="F1247" s="7"/>
      <c r="G1247" s="7"/>
      <c r="H1247" s="7"/>
      <c r="K1247" s="7"/>
      <c r="L1247" s="7"/>
      <c r="M1247" s="16"/>
      <c r="N1247" s="16"/>
      <c r="O1247" s="13"/>
      <c r="P1247" s="13"/>
      <c r="V1247" s="36"/>
      <c r="Y1247" s="13"/>
    </row>
    <row r="1248" spans="1:25" x14ac:dyDescent="0.25">
      <c r="A1248" s="9"/>
      <c r="B1248" s="9"/>
      <c r="C1248" s="14"/>
      <c r="D1248" s="15"/>
      <c r="E1248" s="42"/>
      <c r="F1248" s="7"/>
      <c r="G1248" s="7"/>
      <c r="H1248" s="7"/>
      <c r="K1248" s="7"/>
      <c r="L1248" s="7"/>
      <c r="M1248" s="16"/>
      <c r="N1248" s="16"/>
      <c r="O1248" s="13"/>
      <c r="P1248" s="13"/>
      <c r="V1248" s="36"/>
      <c r="Y1248" s="13"/>
    </row>
    <row r="1249" spans="1:25" x14ac:dyDescent="0.25">
      <c r="A1249" s="9"/>
      <c r="B1249" s="9"/>
      <c r="C1249" s="14"/>
      <c r="D1249" s="15"/>
      <c r="E1249" s="42"/>
      <c r="F1249" s="7"/>
      <c r="G1249" s="7"/>
      <c r="H1249" s="7"/>
      <c r="K1249" s="7"/>
      <c r="L1249" s="7"/>
      <c r="M1249" s="16"/>
      <c r="N1249" s="16"/>
      <c r="O1249" s="13"/>
      <c r="P1249" s="13"/>
      <c r="V1249" s="36"/>
      <c r="Y1249" s="13"/>
    </row>
    <row r="1250" spans="1:25" x14ac:dyDescent="0.25">
      <c r="A1250" s="9"/>
      <c r="B1250" s="9"/>
      <c r="C1250" s="14"/>
      <c r="D1250" s="15"/>
      <c r="E1250" s="42"/>
      <c r="F1250" s="7"/>
      <c r="G1250" s="7"/>
      <c r="H1250" s="7"/>
      <c r="K1250" s="7"/>
      <c r="L1250" s="7"/>
      <c r="M1250" s="16"/>
      <c r="N1250" s="16"/>
      <c r="O1250" s="13"/>
      <c r="P1250" s="13"/>
      <c r="V1250" s="36"/>
      <c r="Y1250" s="13"/>
    </row>
    <row r="1251" spans="1:25" x14ac:dyDescent="0.25">
      <c r="A1251" s="9"/>
      <c r="B1251" s="9"/>
      <c r="C1251" s="14"/>
      <c r="D1251" s="15"/>
      <c r="E1251" s="42"/>
      <c r="F1251" s="7"/>
      <c r="G1251" s="7"/>
      <c r="H1251" s="7"/>
      <c r="K1251" s="7"/>
      <c r="L1251" s="7"/>
      <c r="M1251" s="16"/>
      <c r="N1251" s="16"/>
      <c r="O1251" s="13"/>
      <c r="P1251" s="13"/>
      <c r="V1251" s="36"/>
      <c r="Y1251" s="13"/>
    </row>
    <row r="1252" spans="1:25" x14ac:dyDescent="0.25">
      <c r="A1252" s="9"/>
      <c r="B1252" s="9"/>
      <c r="C1252" s="14"/>
      <c r="D1252" s="15"/>
      <c r="E1252" s="42"/>
      <c r="F1252" s="7"/>
      <c r="G1252" s="7"/>
      <c r="H1252" s="7"/>
      <c r="K1252" s="7"/>
      <c r="L1252" s="7"/>
      <c r="M1252" s="16"/>
      <c r="N1252" s="16"/>
      <c r="O1252" s="13"/>
      <c r="P1252" s="13"/>
      <c r="V1252" s="36"/>
      <c r="Y1252" s="13"/>
    </row>
    <row r="1253" spans="1:25" x14ac:dyDescent="0.25">
      <c r="A1253" s="9"/>
      <c r="B1253" s="9"/>
      <c r="C1253" s="14"/>
      <c r="D1253" s="15"/>
      <c r="E1253" s="42"/>
      <c r="F1253" s="7"/>
      <c r="G1253" s="7"/>
      <c r="H1253" s="7"/>
      <c r="K1253" s="7"/>
      <c r="L1253" s="7"/>
      <c r="M1253" s="16"/>
      <c r="N1253" s="16"/>
      <c r="O1253" s="13"/>
      <c r="P1253" s="13"/>
      <c r="V1253" s="36"/>
      <c r="Y1253" s="13"/>
    </row>
    <row r="1254" spans="1:25" x14ac:dyDescent="0.25">
      <c r="A1254" s="9"/>
      <c r="B1254" s="9"/>
      <c r="C1254" s="14"/>
      <c r="D1254" s="15"/>
      <c r="E1254" s="42"/>
      <c r="F1254" s="7"/>
      <c r="G1254" s="7"/>
      <c r="H1254" s="7"/>
      <c r="K1254" s="7"/>
      <c r="L1254" s="7"/>
      <c r="M1254" s="16"/>
      <c r="N1254" s="16"/>
      <c r="O1254" s="13"/>
      <c r="P1254" s="13"/>
      <c r="V1254" s="36"/>
      <c r="Y1254" s="13"/>
    </row>
    <row r="1255" spans="1:25" x14ac:dyDescent="0.25">
      <c r="A1255" s="9"/>
      <c r="B1255" s="9"/>
      <c r="C1255" s="14"/>
      <c r="D1255" s="15"/>
      <c r="E1255" s="42"/>
      <c r="F1255" s="7"/>
      <c r="G1255" s="7"/>
      <c r="H1255" s="7"/>
      <c r="K1255" s="7"/>
      <c r="L1255" s="7"/>
      <c r="M1255" s="16"/>
      <c r="N1255" s="16"/>
      <c r="O1255" s="13"/>
      <c r="P1255" s="13"/>
      <c r="V1255" s="36"/>
      <c r="Y1255" s="13"/>
    </row>
    <row r="1256" spans="1:25" x14ac:dyDescent="0.25">
      <c r="A1256" s="9"/>
      <c r="B1256" s="9"/>
      <c r="C1256" s="14"/>
      <c r="D1256" s="15"/>
      <c r="E1256" s="42"/>
      <c r="F1256" s="7"/>
      <c r="G1256" s="7"/>
      <c r="H1256" s="7"/>
      <c r="K1256" s="7"/>
      <c r="L1256" s="7"/>
      <c r="M1256" s="16"/>
      <c r="N1256" s="16"/>
      <c r="O1256" s="13"/>
      <c r="P1256" s="13"/>
      <c r="V1256" s="36"/>
      <c r="Y1256" s="13"/>
    </row>
    <row r="1257" spans="1:25" x14ac:dyDescent="0.25">
      <c r="A1257" s="9"/>
      <c r="B1257" s="9"/>
      <c r="C1257" s="14"/>
      <c r="D1257" s="15"/>
      <c r="E1257" s="42"/>
      <c r="F1257" s="7"/>
      <c r="G1257" s="7"/>
      <c r="H1257" s="7"/>
      <c r="K1257" s="7"/>
      <c r="L1257" s="7"/>
      <c r="M1257" s="16"/>
      <c r="N1257" s="16"/>
      <c r="O1257" s="13"/>
      <c r="P1257" s="13"/>
      <c r="V1257" s="36"/>
      <c r="Y1257" s="13"/>
    </row>
    <row r="1258" spans="1:25" x14ac:dyDescent="0.25">
      <c r="A1258" s="9"/>
      <c r="B1258" s="9"/>
      <c r="C1258" s="14"/>
      <c r="D1258" s="15"/>
      <c r="E1258" s="42"/>
      <c r="F1258" s="7"/>
      <c r="G1258" s="7"/>
      <c r="H1258" s="7"/>
      <c r="K1258" s="7"/>
      <c r="L1258" s="7"/>
      <c r="M1258" s="16"/>
      <c r="N1258" s="16"/>
      <c r="O1258" s="13"/>
      <c r="P1258" s="13"/>
      <c r="V1258" s="36"/>
      <c r="Y1258" s="13"/>
    </row>
    <row r="1259" spans="1:25" x14ac:dyDescent="0.25">
      <c r="A1259" s="9"/>
      <c r="B1259" s="9"/>
      <c r="C1259" s="14"/>
      <c r="D1259" s="15"/>
      <c r="E1259" s="42"/>
      <c r="F1259" s="7"/>
      <c r="G1259" s="7"/>
      <c r="H1259" s="7"/>
      <c r="K1259" s="7"/>
      <c r="L1259" s="7"/>
      <c r="M1259" s="16"/>
      <c r="N1259" s="16"/>
      <c r="O1259" s="13"/>
      <c r="P1259" s="13"/>
      <c r="V1259" s="36"/>
      <c r="Y1259" s="13"/>
    </row>
    <row r="1260" spans="1:25" x14ac:dyDescent="0.25">
      <c r="A1260" s="9"/>
      <c r="B1260" s="9"/>
      <c r="C1260" s="14"/>
      <c r="D1260" s="15"/>
      <c r="E1260" s="42"/>
      <c r="F1260" s="7"/>
      <c r="G1260" s="7"/>
      <c r="H1260" s="7"/>
      <c r="K1260" s="7"/>
      <c r="L1260" s="7"/>
      <c r="M1260" s="16"/>
      <c r="N1260" s="16"/>
      <c r="O1260" s="13"/>
      <c r="P1260" s="13"/>
      <c r="V1260" s="36"/>
      <c r="Y1260" s="13"/>
    </row>
    <row r="1261" spans="1:25" x14ac:dyDescent="0.25">
      <c r="A1261" s="9"/>
      <c r="B1261" s="9"/>
      <c r="C1261" s="14"/>
      <c r="D1261" s="15"/>
      <c r="E1261" s="42"/>
      <c r="F1261" s="7"/>
      <c r="G1261" s="7"/>
      <c r="H1261" s="7"/>
      <c r="K1261" s="7"/>
      <c r="L1261" s="7"/>
      <c r="M1261" s="16"/>
      <c r="N1261" s="16"/>
      <c r="O1261" s="13"/>
      <c r="P1261" s="13"/>
      <c r="V1261" s="36"/>
      <c r="Y1261" s="13"/>
    </row>
    <row r="1262" spans="1:25" x14ac:dyDescent="0.25">
      <c r="A1262" s="9"/>
      <c r="B1262" s="9"/>
      <c r="C1262" s="14"/>
      <c r="D1262" s="15"/>
      <c r="E1262" s="42"/>
      <c r="F1262" s="7"/>
      <c r="G1262" s="7"/>
      <c r="H1262" s="7"/>
      <c r="K1262" s="7"/>
      <c r="L1262" s="7"/>
      <c r="M1262" s="16"/>
      <c r="N1262" s="16"/>
      <c r="O1262" s="13"/>
      <c r="P1262" s="13"/>
      <c r="V1262" s="36"/>
      <c r="Y1262" s="13"/>
    </row>
    <row r="1263" spans="1:25" s="13" customFormat="1" x14ac:dyDescent="0.25">
      <c r="A1263" s="12"/>
      <c r="B1263" s="12"/>
      <c r="C1263" s="14"/>
      <c r="D1263" s="15"/>
      <c r="E1263" s="45"/>
      <c r="F1263" s="7"/>
      <c r="G1263" s="7"/>
      <c r="H1263" s="7"/>
      <c r="K1263" s="7"/>
      <c r="L1263" s="7"/>
      <c r="M1263" s="16"/>
      <c r="N1263" s="16"/>
      <c r="T1263" s="17"/>
      <c r="U1263" s="17"/>
      <c r="V1263" s="44"/>
      <c r="W1263" s="17"/>
      <c r="X1263" s="39"/>
    </row>
    <row r="1264" spans="1:25" x14ac:dyDescent="0.25">
      <c r="A1264" s="9"/>
      <c r="B1264" s="9"/>
      <c r="C1264" s="14"/>
      <c r="D1264" s="15"/>
      <c r="E1264" s="42"/>
      <c r="F1264" s="7"/>
      <c r="G1264" s="7"/>
      <c r="H1264" s="7"/>
      <c r="K1264" s="7"/>
      <c r="L1264" s="7"/>
      <c r="M1264" s="16"/>
      <c r="N1264" s="16"/>
      <c r="O1264" s="13"/>
      <c r="P1264" s="13"/>
      <c r="V1264" s="36"/>
      <c r="Y1264" s="13"/>
    </row>
    <row r="1265" spans="1:25" x14ac:dyDescent="0.25">
      <c r="A1265" s="9"/>
      <c r="B1265" s="9"/>
      <c r="C1265" s="14"/>
      <c r="D1265" s="15"/>
      <c r="E1265" s="42"/>
      <c r="F1265" s="7"/>
      <c r="G1265" s="7"/>
      <c r="H1265" s="7"/>
      <c r="K1265" s="7"/>
      <c r="L1265" s="7"/>
      <c r="M1265" s="16"/>
      <c r="N1265" s="16"/>
      <c r="O1265" s="13"/>
      <c r="P1265" s="13"/>
      <c r="V1265" s="36"/>
      <c r="Y1265" s="13"/>
    </row>
    <row r="1266" spans="1:25" x14ac:dyDescent="0.25">
      <c r="A1266" s="9"/>
      <c r="B1266" s="9"/>
      <c r="C1266" s="14"/>
      <c r="D1266" s="15"/>
      <c r="E1266" s="42"/>
      <c r="F1266" s="7"/>
      <c r="G1266" s="7"/>
      <c r="H1266" s="7"/>
      <c r="K1266" s="7"/>
      <c r="L1266" s="7"/>
      <c r="M1266" s="16"/>
      <c r="N1266" s="16"/>
      <c r="O1266" s="13"/>
      <c r="P1266" s="13"/>
      <c r="V1266" s="36"/>
      <c r="Y1266" s="13"/>
    </row>
    <row r="1267" spans="1:25" x14ac:dyDescent="0.25">
      <c r="A1267" s="9"/>
      <c r="B1267" s="9"/>
      <c r="C1267" s="14"/>
      <c r="D1267" s="15"/>
      <c r="E1267" s="42"/>
      <c r="F1267" s="7"/>
      <c r="G1267" s="7"/>
      <c r="H1267" s="7"/>
      <c r="K1267" s="7"/>
      <c r="L1267" s="7"/>
      <c r="M1267" s="16"/>
      <c r="N1267" s="16"/>
      <c r="O1267" s="13"/>
      <c r="P1267" s="13"/>
      <c r="V1267" s="36"/>
      <c r="Y1267" s="13"/>
    </row>
    <row r="1268" spans="1:25" x14ac:dyDescent="0.25">
      <c r="A1268" s="9"/>
      <c r="B1268" s="9"/>
      <c r="C1268" s="14"/>
      <c r="D1268" s="15"/>
      <c r="E1268" s="42"/>
      <c r="F1268" s="7"/>
      <c r="G1268" s="7"/>
      <c r="H1268" s="7"/>
      <c r="K1268" s="7"/>
      <c r="L1268" s="7"/>
      <c r="M1268" s="16"/>
      <c r="N1268" s="16"/>
      <c r="O1268" s="13"/>
      <c r="P1268" s="13"/>
      <c r="V1268" s="36"/>
      <c r="Y1268" s="13"/>
    </row>
    <row r="1269" spans="1:25" x14ac:dyDescent="0.25">
      <c r="A1269" s="9"/>
      <c r="B1269" s="9"/>
      <c r="C1269" s="14"/>
      <c r="D1269" s="15"/>
      <c r="E1269" s="42"/>
      <c r="F1269" s="7"/>
      <c r="G1269" s="7"/>
      <c r="H1269" s="7"/>
      <c r="K1269" s="7"/>
      <c r="L1269" s="7"/>
      <c r="M1269" s="16"/>
      <c r="N1269" s="16"/>
      <c r="O1269" s="13"/>
      <c r="P1269" s="13"/>
      <c r="V1269" s="36"/>
      <c r="Y1269" s="13"/>
    </row>
    <row r="1270" spans="1:25" x14ac:dyDescent="0.25">
      <c r="A1270" s="9"/>
      <c r="B1270" s="9"/>
      <c r="C1270" s="14"/>
      <c r="D1270" s="15"/>
      <c r="E1270" s="42"/>
      <c r="F1270" s="7"/>
      <c r="G1270" s="7"/>
      <c r="H1270" s="7"/>
      <c r="K1270" s="7"/>
      <c r="L1270" s="7"/>
      <c r="M1270" s="16"/>
      <c r="N1270" s="16"/>
      <c r="O1270" s="13"/>
      <c r="P1270" s="13"/>
      <c r="V1270" s="36"/>
      <c r="Y1270" s="13"/>
    </row>
    <row r="1271" spans="1:25" x14ac:dyDescent="0.25">
      <c r="A1271" s="9"/>
      <c r="B1271" s="9"/>
      <c r="C1271" s="14"/>
      <c r="D1271" s="15"/>
      <c r="E1271" s="42"/>
      <c r="F1271" s="7"/>
      <c r="G1271" s="7"/>
      <c r="H1271" s="7"/>
      <c r="K1271" s="7"/>
      <c r="L1271" s="7"/>
      <c r="M1271" s="16"/>
      <c r="N1271" s="16"/>
      <c r="O1271" s="13"/>
      <c r="P1271" s="13"/>
      <c r="V1271" s="36"/>
      <c r="Y1271" s="13"/>
    </row>
    <row r="1272" spans="1:25" x14ac:dyDescent="0.25">
      <c r="A1272" s="9"/>
      <c r="B1272" s="9"/>
      <c r="C1272" s="14"/>
      <c r="D1272" s="15"/>
      <c r="E1272" s="42"/>
      <c r="F1272" s="7"/>
      <c r="G1272" s="7"/>
      <c r="H1272" s="7"/>
      <c r="K1272" s="7"/>
      <c r="L1272" s="7"/>
      <c r="M1272" s="16"/>
      <c r="N1272" s="16"/>
      <c r="O1272" s="13"/>
      <c r="P1272" s="13"/>
      <c r="V1272" s="36"/>
      <c r="Y1272" s="13"/>
    </row>
    <row r="1273" spans="1:25" x14ac:dyDescent="0.25">
      <c r="A1273" s="9"/>
      <c r="B1273" s="9"/>
      <c r="C1273" s="14"/>
      <c r="D1273" s="15"/>
      <c r="E1273" s="42"/>
      <c r="F1273" s="7"/>
      <c r="G1273" s="7"/>
      <c r="H1273" s="7"/>
      <c r="K1273" s="7"/>
      <c r="L1273" s="7"/>
      <c r="M1273" s="16"/>
      <c r="N1273" s="16"/>
      <c r="O1273" s="13"/>
      <c r="P1273" s="13"/>
      <c r="V1273" s="36"/>
      <c r="Y1273" s="13"/>
    </row>
    <row r="1274" spans="1:25" x14ac:dyDescent="0.25">
      <c r="A1274" s="9"/>
      <c r="B1274" s="9"/>
      <c r="C1274" s="14"/>
      <c r="D1274" s="15"/>
      <c r="E1274" s="42"/>
      <c r="F1274" s="7"/>
      <c r="G1274" s="7"/>
      <c r="H1274" s="7"/>
      <c r="K1274" s="7"/>
      <c r="L1274" s="7"/>
      <c r="M1274" s="16"/>
      <c r="N1274" s="16"/>
      <c r="O1274" s="13"/>
      <c r="P1274" s="13"/>
      <c r="V1274" s="36"/>
      <c r="Y1274" s="13"/>
    </row>
    <row r="1275" spans="1:25" x14ac:dyDescent="0.25">
      <c r="A1275" s="9"/>
      <c r="B1275" s="9"/>
      <c r="C1275" s="14"/>
      <c r="D1275" s="15"/>
      <c r="E1275" s="42"/>
      <c r="F1275" s="7"/>
      <c r="G1275" s="7"/>
      <c r="H1275" s="7"/>
      <c r="K1275" s="7"/>
      <c r="L1275" s="7"/>
      <c r="M1275" s="16"/>
      <c r="N1275" s="16"/>
      <c r="O1275" s="13"/>
      <c r="P1275" s="13"/>
      <c r="V1275" s="36"/>
      <c r="Y1275" s="13"/>
    </row>
    <row r="1276" spans="1:25" x14ac:dyDescent="0.25">
      <c r="A1276" s="9"/>
      <c r="B1276" s="9"/>
      <c r="C1276" s="14"/>
      <c r="D1276" s="15"/>
      <c r="E1276" s="42"/>
      <c r="F1276" s="7"/>
      <c r="G1276" s="7"/>
      <c r="H1276" s="7"/>
      <c r="K1276" s="7"/>
      <c r="L1276" s="7"/>
      <c r="M1276" s="16"/>
      <c r="N1276" s="16"/>
      <c r="O1276" s="13"/>
      <c r="P1276" s="13"/>
      <c r="V1276" s="36"/>
      <c r="Y1276" s="13"/>
    </row>
    <row r="1277" spans="1:25" x14ac:dyDescent="0.25">
      <c r="A1277" s="9"/>
      <c r="B1277" s="9"/>
      <c r="C1277" s="14"/>
      <c r="D1277" s="15"/>
      <c r="E1277" s="42"/>
      <c r="F1277" s="7"/>
      <c r="G1277" s="7"/>
      <c r="H1277" s="7"/>
      <c r="K1277" s="7"/>
      <c r="L1277" s="7"/>
      <c r="M1277" s="16"/>
      <c r="N1277" s="16"/>
      <c r="O1277" s="13"/>
      <c r="P1277" s="13"/>
      <c r="V1277" s="36"/>
      <c r="Y1277" s="13"/>
    </row>
    <row r="1278" spans="1:25" x14ac:dyDescent="0.25">
      <c r="A1278" s="9"/>
      <c r="B1278" s="9"/>
      <c r="C1278" s="14"/>
      <c r="D1278" s="15"/>
      <c r="E1278" s="42"/>
      <c r="F1278" s="7"/>
      <c r="G1278" s="7"/>
      <c r="H1278" s="7"/>
      <c r="K1278" s="7"/>
      <c r="L1278" s="7"/>
      <c r="M1278" s="16"/>
      <c r="N1278" s="16"/>
      <c r="O1278" s="13"/>
      <c r="P1278" s="13"/>
      <c r="V1278" s="36"/>
      <c r="Y1278" s="13"/>
    </row>
    <row r="1279" spans="1:25" x14ac:dyDescent="0.25">
      <c r="A1279" s="9"/>
      <c r="B1279" s="9"/>
      <c r="C1279" s="14"/>
      <c r="D1279" s="15"/>
      <c r="E1279" s="42"/>
      <c r="F1279" s="7"/>
      <c r="G1279" s="7"/>
      <c r="H1279" s="7"/>
      <c r="K1279" s="7"/>
      <c r="L1279" s="7"/>
      <c r="M1279" s="16"/>
      <c r="N1279" s="16"/>
      <c r="O1279" s="13"/>
      <c r="P1279" s="13"/>
      <c r="V1279" s="36"/>
      <c r="Y1279" s="13"/>
    </row>
    <row r="1280" spans="1:25" x14ac:dyDescent="0.25">
      <c r="A1280" s="9"/>
      <c r="B1280" s="9"/>
      <c r="C1280" s="14"/>
      <c r="D1280" s="15"/>
      <c r="E1280" s="42"/>
      <c r="F1280" s="7"/>
      <c r="G1280" s="7"/>
      <c r="H1280" s="7"/>
      <c r="K1280" s="7"/>
      <c r="L1280" s="7"/>
      <c r="M1280" s="16"/>
      <c r="N1280" s="16"/>
      <c r="O1280" s="13"/>
      <c r="P1280" s="13"/>
      <c r="V1280" s="36"/>
      <c r="Y1280" s="13"/>
    </row>
    <row r="1281" spans="1:25" x14ac:dyDescent="0.25">
      <c r="A1281" s="9"/>
      <c r="B1281" s="9"/>
      <c r="C1281" s="14"/>
      <c r="D1281" s="15"/>
      <c r="E1281" s="42"/>
      <c r="F1281" s="7"/>
      <c r="G1281" s="7"/>
      <c r="H1281" s="7"/>
      <c r="K1281" s="7"/>
      <c r="L1281" s="7"/>
      <c r="M1281" s="16"/>
      <c r="N1281" s="16"/>
      <c r="O1281" s="13"/>
      <c r="P1281" s="13"/>
      <c r="V1281" s="36"/>
      <c r="Y1281" s="13"/>
    </row>
    <row r="1282" spans="1:25" x14ac:dyDescent="0.25">
      <c r="A1282" s="9"/>
      <c r="B1282" s="9"/>
      <c r="C1282" s="14"/>
      <c r="D1282" s="15"/>
      <c r="E1282" s="42"/>
      <c r="F1282" s="7"/>
      <c r="G1282" s="7"/>
      <c r="H1282" s="7"/>
      <c r="K1282" s="7"/>
      <c r="L1282" s="7"/>
      <c r="M1282" s="16"/>
      <c r="N1282" s="16"/>
      <c r="O1282" s="13"/>
      <c r="P1282" s="13"/>
      <c r="V1282" s="36"/>
      <c r="Y1282" s="13"/>
    </row>
    <row r="1283" spans="1:25" x14ac:dyDescent="0.25">
      <c r="A1283" s="9"/>
      <c r="B1283" s="9"/>
      <c r="C1283" s="14"/>
      <c r="D1283" s="15"/>
      <c r="E1283" s="42"/>
      <c r="F1283" s="7"/>
      <c r="G1283" s="7"/>
      <c r="H1283" s="7"/>
      <c r="K1283" s="7"/>
      <c r="L1283" s="7"/>
      <c r="M1283" s="16"/>
      <c r="N1283" s="16"/>
      <c r="O1283" s="13"/>
      <c r="P1283" s="13"/>
      <c r="V1283" s="36"/>
      <c r="Y1283" s="13"/>
    </row>
    <row r="1284" spans="1:25" x14ac:dyDescent="0.25">
      <c r="A1284" s="9"/>
      <c r="B1284" s="9"/>
      <c r="C1284" s="14"/>
      <c r="D1284" s="15"/>
      <c r="E1284" s="42"/>
      <c r="F1284" s="7"/>
      <c r="G1284" s="7"/>
      <c r="H1284" s="7"/>
      <c r="K1284" s="7"/>
      <c r="L1284" s="7"/>
      <c r="M1284" s="16"/>
      <c r="N1284" s="16"/>
      <c r="O1284" s="13"/>
      <c r="P1284" s="13"/>
      <c r="V1284" s="36"/>
      <c r="Y1284" s="13"/>
    </row>
    <row r="1285" spans="1:25" x14ac:dyDescent="0.25">
      <c r="A1285" s="9"/>
      <c r="B1285" s="9"/>
      <c r="C1285" s="14"/>
      <c r="D1285" s="15"/>
      <c r="E1285" s="42"/>
      <c r="F1285" s="7"/>
      <c r="G1285" s="7"/>
      <c r="H1285" s="7"/>
      <c r="K1285" s="7"/>
      <c r="L1285" s="7"/>
      <c r="M1285" s="16"/>
      <c r="N1285" s="16"/>
      <c r="O1285" s="13"/>
      <c r="P1285" s="13"/>
      <c r="V1285" s="36"/>
      <c r="Y1285" s="13"/>
    </row>
    <row r="1286" spans="1:25" x14ac:dyDescent="0.25">
      <c r="A1286" s="9"/>
      <c r="B1286" s="9"/>
      <c r="C1286" s="14"/>
      <c r="D1286" s="15"/>
      <c r="E1286" s="42"/>
      <c r="F1286" s="7"/>
      <c r="G1286" s="7"/>
      <c r="H1286" s="7"/>
      <c r="K1286" s="7"/>
      <c r="L1286" s="7"/>
      <c r="M1286" s="16"/>
      <c r="N1286" s="16"/>
      <c r="O1286" s="13"/>
      <c r="P1286" s="13"/>
      <c r="V1286" s="36"/>
      <c r="Y1286" s="13"/>
    </row>
    <row r="1287" spans="1:25" x14ac:dyDescent="0.25">
      <c r="A1287" s="9"/>
      <c r="B1287" s="9"/>
      <c r="C1287" s="14"/>
      <c r="D1287" s="15"/>
      <c r="E1287" s="42"/>
      <c r="F1287" s="7"/>
      <c r="G1287" s="7"/>
      <c r="H1287" s="7"/>
      <c r="K1287" s="7"/>
      <c r="L1287" s="7"/>
      <c r="M1287" s="16"/>
      <c r="N1287" s="16"/>
      <c r="O1287" s="13"/>
      <c r="P1287" s="13"/>
      <c r="V1287" s="36"/>
      <c r="Y1287" s="13"/>
    </row>
    <row r="1288" spans="1:25" x14ac:dyDescent="0.25">
      <c r="A1288" s="9"/>
      <c r="B1288" s="9"/>
      <c r="C1288" s="14"/>
      <c r="D1288" s="15"/>
      <c r="E1288" s="42"/>
      <c r="F1288" s="7"/>
      <c r="G1288" s="7"/>
      <c r="H1288" s="7"/>
      <c r="K1288" s="7"/>
      <c r="L1288" s="7"/>
      <c r="M1288" s="16"/>
      <c r="N1288" s="16"/>
      <c r="O1288" s="13"/>
      <c r="P1288" s="13"/>
      <c r="V1288" s="36"/>
      <c r="Y1288" s="13"/>
    </row>
    <row r="1289" spans="1:25" x14ac:dyDescent="0.25">
      <c r="A1289" s="9"/>
      <c r="B1289" s="9"/>
      <c r="C1289" s="14"/>
      <c r="D1289" s="15"/>
      <c r="E1289" s="42"/>
      <c r="F1289" s="7"/>
      <c r="G1289" s="7"/>
      <c r="H1289" s="7"/>
      <c r="K1289" s="7"/>
      <c r="L1289" s="7"/>
      <c r="M1289" s="16"/>
      <c r="N1289" s="16"/>
      <c r="O1289" s="13"/>
      <c r="P1289" s="13"/>
      <c r="V1289" s="36"/>
      <c r="Y1289" s="13"/>
    </row>
    <row r="1290" spans="1:25" x14ac:dyDescent="0.25">
      <c r="A1290" s="9"/>
      <c r="B1290" s="9"/>
      <c r="C1290" s="14"/>
      <c r="D1290" s="15"/>
      <c r="E1290" s="42"/>
      <c r="F1290" s="7"/>
      <c r="G1290" s="7"/>
      <c r="H1290" s="7"/>
      <c r="K1290" s="7"/>
      <c r="L1290" s="7"/>
      <c r="M1290" s="16"/>
      <c r="N1290" s="16"/>
      <c r="O1290" s="13"/>
      <c r="P1290" s="13"/>
      <c r="V1290" s="36"/>
      <c r="Y1290" s="13"/>
    </row>
    <row r="1291" spans="1:25" x14ac:dyDescent="0.25">
      <c r="A1291" s="9"/>
      <c r="B1291" s="9"/>
      <c r="C1291" s="14"/>
      <c r="D1291" s="15"/>
      <c r="E1291" s="42"/>
      <c r="F1291" s="7"/>
      <c r="G1291" s="7"/>
      <c r="H1291" s="7"/>
      <c r="K1291" s="7"/>
      <c r="L1291" s="7"/>
      <c r="M1291" s="16"/>
      <c r="N1291" s="16"/>
      <c r="O1291" s="13"/>
      <c r="P1291" s="13"/>
      <c r="V1291" s="36"/>
      <c r="Y1291" s="13"/>
    </row>
    <row r="1292" spans="1:25" x14ac:dyDescent="0.25">
      <c r="A1292" s="9"/>
      <c r="B1292" s="9"/>
      <c r="C1292" s="14"/>
      <c r="D1292" s="15"/>
      <c r="E1292" s="42"/>
      <c r="F1292" s="7"/>
      <c r="G1292" s="7"/>
      <c r="H1292" s="7"/>
      <c r="K1292" s="7"/>
      <c r="L1292" s="7"/>
      <c r="M1292" s="16"/>
      <c r="N1292" s="16"/>
      <c r="O1292" s="13"/>
      <c r="P1292" s="13"/>
      <c r="V1292" s="36"/>
      <c r="Y1292" s="13"/>
    </row>
    <row r="1293" spans="1:25" x14ac:dyDescent="0.25">
      <c r="A1293" s="9"/>
      <c r="B1293" s="9"/>
      <c r="C1293" s="14"/>
      <c r="D1293" s="15"/>
      <c r="E1293" s="42"/>
      <c r="F1293" s="7"/>
      <c r="G1293" s="7"/>
      <c r="H1293" s="7"/>
      <c r="K1293" s="7"/>
      <c r="L1293" s="7"/>
      <c r="M1293" s="16"/>
      <c r="N1293" s="16"/>
      <c r="O1293" s="13"/>
      <c r="P1293" s="13"/>
      <c r="V1293" s="36"/>
      <c r="Y1293" s="13"/>
    </row>
    <row r="1294" spans="1:25" x14ac:dyDescent="0.25">
      <c r="A1294" s="9"/>
      <c r="B1294" s="9"/>
      <c r="C1294" s="14"/>
      <c r="D1294" s="15"/>
      <c r="E1294" s="42"/>
      <c r="F1294" s="7"/>
      <c r="G1294" s="7"/>
      <c r="H1294" s="7"/>
      <c r="K1294" s="7"/>
      <c r="L1294" s="7"/>
      <c r="M1294" s="16"/>
      <c r="N1294" s="16"/>
      <c r="O1294" s="13"/>
      <c r="P1294" s="13"/>
      <c r="V1294" s="36"/>
      <c r="Y1294" s="13"/>
    </row>
    <row r="1295" spans="1:25" x14ac:dyDescent="0.25">
      <c r="A1295" s="9"/>
      <c r="B1295" s="9"/>
      <c r="C1295" s="14"/>
      <c r="D1295" s="15"/>
      <c r="E1295" s="42"/>
      <c r="F1295" s="7"/>
      <c r="G1295" s="7"/>
      <c r="H1295" s="7"/>
      <c r="K1295" s="7"/>
      <c r="L1295" s="7"/>
      <c r="M1295" s="16"/>
      <c r="N1295" s="16"/>
      <c r="O1295" s="13"/>
      <c r="P1295" s="13"/>
      <c r="V1295" s="36"/>
      <c r="Y1295" s="13"/>
    </row>
    <row r="1296" spans="1:25" x14ac:dyDescent="0.25">
      <c r="A1296" s="9"/>
      <c r="B1296" s="9"/>
      <c r="C1296" s="14"/>
      <c r="D1296" s="15"/>
      <c r="E1296" s="42"/>
      <c r="F1296" s="7"/>
      <c r="G1296" s="7"/>
      <c r="H1296" s="7"/>
      <c r="K1296" s="7"/>
      <c r="L1296" s="7"/>
      <c r="M1296" s="16"/>
      <c r="N1296" s="16"/>
      <c r="O1296" s="13"/>
      <c r="P1296" s="13"/>
      <c r="V1296" s="36"/>
      <c r="Y1296" s="13"/>
    </row>
    <row r="1297" spans="1:25" x14ac:dyDescent="0.25">
      <c r="A1297" s="9"/>
      <c r="B1297" s="9"/>
      <c r="C1297" s="14"/>
      <c r="D1297" s="15"/>
      <c r="E1297" s="42"/>
      <c r="F1297" s="7"/>
      <c r="G1297" s="7"/>
      <c r="H1297" s="7"/>
      <c r="K1297" s="7"/>
      <c r="L1297" s="7"/>
      <c r="M1297" s="16"/>
      <c r="N1297" s="16"/>
      <c r="O1297" s="13"/>
      <c r="P1297" s="13"/>
      <c r="V1297" s="36"/>
      <c r="Y1297" s="13"/>
    </row>
    <row r="1298" spans="1:25" x14ac:dyDescent="0.25">
      <c r="A1298" s="9"/>
      <c r="B1298" s="9"/>
      <c r="C1298" s="14"/>
      <c r="D1298" s="15"/>
      <c r="E1298" s="42"/>
      <c r="F1298" s="7"/>
      <c r="G1298" s="7"/>
      <c r="H1298" s="7"/>
      <c r="K1298" s="7"/>
      <c r="L1298" s="7"/>
      <c r="M1298" s="16"/>
      <c r="N1298" s="16"/>
      <c r="O1298" s="13"/>
      <c r="P1298" s="13"/>
      <c r="V1298" s="36"/>
      <c r="Y1298" s="13"/>
    </row>
    <row r="1299" spans="1:25" x14ac:dyDescent="0.25">
      <c r="A1299" s="9"/>
      <c r="B1299" s="9"/>
      <c r="C1299" s="14"/>
      <c r="D1299" s="15"/>
      <c r="E1299" s="42"/>
      <c r="F1299" s="7"/>
      <c r="G1299" s="7"/>
      <c r="H1299" s="7"/>
      <c r="K1299" s="7"/>
      <c r="L1299" s="7"/>
      <c r="M1299" s="16"/>
      <c r="N1299" s="16"/>
      <c r="O1299" s="13"/>
      <c r="P1299" s="13"/>
      <c r="V1299" s="36"/>
      <c r="Y1299" s="13"/>
    </row>
    <row r="1300" spans="1:25" x14ac:dyDescent="0.25">
      <c r="A1300" s="9"/>
      <c r="B1300" s="9"/>
      <c r="C1300" s="14"/>
      <c r="D1300" s="15"/>
      <c r="E1300" s="42"/>
      <c r="F1300" s="7"/>
      <c r="G1300" s="7"/>
      <c r="H1300" s="7"/>
      <c r="K1300" s="7"/>
      <c r="L1300" s="7"/>
      <c r="M1300" s="16"/>
      <c r="N1300" s="16"/>
      <c r="O1300" s="13"/>
      <c r="P1300" s="13"/>
      <c r="V1300" s="36"/>
      <c r="Y1300" s="13"/>
    </row>
    <row r="1301" spans="1:25" x14ac:dyDescent="0.25">
      <c r="A1301" s="9"/>
      <c r="B1301" s="9"/>
      <c r="C1301" s="14"/>
      <c r="D1301" s="15"/>
      <c r="E1301" s="42"/>
      <c r="F1301" s="7"/>
      <c r="G1301" s="7"/>
      <c r="H1301" s="7"/>
      <c r="K1301" s="7"/>
      <c r="L1301" s="7"/>
      <c r="M1301" s="16"/>
      <c r="N1301" s="16"/>
      <c r="O1301" s="13"/>
      <c r="P1301" s="13"/>
      <c r="V1301" s="36"/>
      <c r="Y1301" s="13"/>
    </row>
    <row r="1302" spans="1:25" x14ac:dyDescent="0.25">
      <c r="A1302" s="9"/>
      <c r="B1302" s="9"/>
      <c r="C1302" s="14"/>
      <c r="D1302" s="15"/>
      <c r="E1302" s="42"/>
      <c r="F1302" s="7"/>
      <c r="G1302" s="7"/>
      <c r="H1302" s="7"/>
      <c r="K1302" s="7"/>
      <c r="L1302" s="7"/>
      <c r="M1302" s="16"/>
      <c r="N1302" s="16"/>
      <c r="O1302" s="13"/>
      <c r="P1302" s="13"/>
      <c r="V1302" s="36"/>
      <c r="Y1302" s="13"/>
    </row>
    <row r="1303" spans="1:25" x14ac:dyDescent="0.25">
      <c r="A1303" s="9"/>
      <c r="B1303" s="9"/>
      <c r="C1303" s="14"/>
      <c r="D1303" s="15"/>
      <c r="E1303" s="42"/>
      <c r="F1303" s="7"/>
      <c r="G1303" s="7"/>
      <c r="H1303" s="7"/>
      <c r="K1303" s="7"/>
      <c r="L1303" s="7"/>
      <c r="M1303" s="16"/>
      <c r="N1303" s="16"/>
      <c r="O1303" s="13"/>
      <c r="P1303" s="13"/>
      <c r="V1303" s="36"/>
      <c r="Y1303" s="13"/>
    </row>
    <row r="1304" spans="1:25" x14ac:dyDescent="0.25">
      <c r="A1304" s="9"/>
      <c r="B1304" s="9"/>
      <c r="C1304" s="14"/>
      <c r="D1304" s="15"/>
      <c r="E1304" s="42"/>
      <c r="F1304" s="7"/>
      <c r="G1304" s="7"/>
      <c r="H1304" s="7"/>
      <c r="K1304" s="7"/>
      <c r="L1304" s="7"/>
      <c r="M1304" s="16"/>
      <c r="N1304" s="16"/>
      <c r="O1304" s="13"/>
      <c r="P1304" s="13"/>
      <c r="V1304" s="36"/>
      <c r="Y1304" s="13"/>
    </row>
    <row r="1305" spans="1:25" x14ac:dyDescent="0.25">
      <c r="A1305" s="9"/>
      <c r="B1305" s="9"/>
      <c r="C1305" s="14"/>
      <c r="D1305" s="15"/>
      <c r="E1305" s="42"/>
      <c r="F1305" s="7"/>
      <c r="G1305" s="7"/>
      <c r="H1305" s="7"/>
      <c r="K1305" s="7"/>
      <c r="L1305" s="7"/>
      <c r="M1305" s="16"/>
      <c r="N1305" s="16"/>
      <c r="O1305" s="13"/>
      <c r="P1305" s="13"/>
      <c r="V1305" s="36"/>
      <c r="Y1305" s="13"/>
    </row>
    <row r="1306" spans="1:25" x14ac:dyDescent="0.25">
      <c r="A1306" s="9"/>
      <c r="B1306" s="9"/>
      <c r="C1306" s="14"/>
      <c r="D1306" s="15"/>
      <c r="E1306" s="42"/>
      <c r="F1306" s="7"/>
      <c r="G1306" s="7"/>
      <c r="H1306" s="7"/>
      <c r="K1306" s="7"/>
      <c r="L1306" s="7"/>
      <c r="M1306" s="16"/>
      <c r="N1306" s="16"/>
      <c r="O1306" s="13"/>
      <c r="P1306" s="13"/>
      <c r="V1306" s="36"/>
      <c r="Y1306" s="13"/>
    </row>
    <row r="1307" spans="1:25" x14ac:dyDescent="0.25">
      <c r="A1307" s="9"/>
      <c r="B1307" s="9"/>
      <c r="C1307" s="14"/>
      <c r="D1307" s="15"/>
      <c r="E1307" s="42"/>
      <c r="F1307" s="7"/>
      <c r="G1307" s="7"/>
      <c r="H1307" s="7"/>
      <c r="K1307" s="7"/>
      <c r="L1307" s="7"/>
      <c r="M1307" s="16"/>
      <c r="N1307" s="16"/>
      <c r="O1307" s="13"/>
      <c r="P1307" s="13"/>
      <c r="V1307" s="36"/>
      <c r="Y1307" s="13"/>
    </row>
    <row r="1308" spans="1:25" x14ac:dyDescent="0.25">
      <c r="A1308" s="9"/>
      <c r="B1308" s="9"/>
      <c r="C1308" s="14"/>
      <c r="D1308" s="15"/>
      <c r="E1308" s="42"/>
      <c r="F1308" s="7"/>
      <c r="G1308" s="7"/>
      <c r="H1308" s="7"/>
      <c r="K1308" s="7"/>
      <c r="L1308" s="7"/>
      <c r="M1308" s="16"/>
      <c r="N1308" s="16"/>
      <c r="O1308" s="13"/>
      <c r="P1308" s="13"/>
      <c r="V1308" s="36"/>
      <c r="Y1308" s="13"/>
    </row>
    <row r="1309" spans="1:25" x14ac:dyDescent="0.25">
      <c r="A1309" s="9"/>
      <c r="B1309" s="9"/>
      <c r="C1309" s="14"/>
      <c r="D1309" s="15"/>
      <c r="E1309" s="42"/>
      <c r="F1309" s="7"/>
      <c r="G1309" s="7"/>
      <c r="H1309" s="7"/>
      <c r="K1309" s="7"/>
      <c r="L1309" s="7"/>
      <c r="M1309" s="16"/>
      <c r="N1309" s="16"/>
      <c r="O1309" s="13"/>
      <c r="P1309" s="13"/>
      <c r="V1309" s="36"/>
      <c r="Y1309" s="13"/>
    </row>
    <row r="1310" spans="1:25" x14ac:dyDescent="0.25">
      <c r="A1310" s="9"/>
      <c r="B1310" s="9"/>
      <c r="C1310" s="14"/>
      <c r="D1310" s="15"/>
      <c r="E1310" s="42"/>
      <c r="F1310" s="7"/>
      <c r="G1310" s="7"/>
      <c r="H1310" s="7"/>
      <c r="K1310" s="7"/>
      <c r="L1310" s="7"/>
      <c r="M1310" s="16"/>
      <c r="N1310" s="16"/>
      <c r="O1310" s="13"/>
      <c r="P1310" s="13"/>
      <c r="V1310" s="36"/>
      <c r="Y1310" s="13"/>
    </row>
    <row r="1311" spans="1:25" x14ac:dyDescent="0.25">
      <c r="A1311" s="9"/>
      <c r="B1311" s="9"/>
      <c r="C1311" s="14"/>
      <c r="D1311" s="15"/>
      <c r="E1311" s="42"/>
      <c r="F1311" s="7"/>
      <c r="G1311" s="7"/>
      <c r="H1311" s="7"/>
      <c r="K1311" s="7"/>
      <c r="L1311" s="7"/>
      <c r="M1311" s="16"/>
      <c r="N1311" s="16"/>
      <c r="O1311" s="13"/>
      <c r="P1311" s="13"/>
      <c r="V1311" s="36"/>
      <c r="Y1311" s="13"/>
    </row>
    <row r="1312" spans="1:25" x14ac:dyDescent="0.25">
      <c r="A1312" s="9"/>
      <c r="B1312" s="9"/>
      <c r="C1312" s="14"/>
      <c r="D1312" s="15"/>
      <c r="E1312" s="42"/>
      <c r="F1312" s="7"/>
      <c r="G1312" s="7"/>
      <c r="H1312" s="7"/>
      <c r="K1312" s="7"/>
      <c r="L1312" s="7"/>
      <c r="M1312" s="16"/>
      <c r="N1312" s="16"/>
      <c r="O1312" s="13"/>
      <c r="P1312" s="13"/>
      <c r="V1312" s="36"/>
      <c r="Y1312" s="13"/>
    </row>
    <row r="1313" spans="1:25" x14ac:dyDescent="0.25">
      <c r="A1313" s="9"/>
      <c r="B1313" s="9"/>
      <c r="C1313" s="14"/>
      <c r="D1313" s="15"/>
      <c r="E1313" s="42"/>
      <c r="F1313" s="7"/>
      <c r="G1313" s="7"/>
      <c r="H1313" s="7"/>
      <c r="K1313" s="7"/>
      <c r="L1313" s="7"/>
      <c r="M1313" s="16"/>
      <c r="N1313" s="16"/>
      <c r="O1313" s="13"/>
      <c r="P1313" s="13"/>
      <c r="V1313" s="36"/>
      <c r="Y1313" s="13"/>
    </row>
    <row r="1314" spans="1:25" x14ac:dyDescent="0.25">
      <c r="A1314" s="9"/>
      <c r="B1314" s="9"/>
      <c r="C1314" s="14"/>
      <c r="D1314" s="15"/>
      <c r="E1314" s="42"/>
      <c r="F1314" s="7"/>
      <c r="G1314" s="7"/>
      <c r="H1314" s="7"/>
      <c r="K1314" s="7"/>
      <c r="L1314" s="7"/>
      <c r="M1314" s="16"/>
      <c r="N1314" s="16"/>
      <c r="O1314" s="13"/>
      <c r="P1314" s="13"/>
      <c r="V1314" s="36"/>
      <c r="Y1314" s="13"/>
    </row>
    <row r="1315" spans="1:25" x14ac:dyDescent="0.25">
      <c r="A1315" s="9"/>
      <c r="B1315" s="9"/>
      <c r="C1315" s="14"/>
      <c r="D1315" s="15"/>
      <c r="E1315" s="42"/>
      <c r="F1315" s="7"/>
      <c r="G1315" s="7"/>
      <c r="H1315" s="7"/>
      <c r="K1315" s="7"/>
      <c r="L1315" s="7"/>
      <c r="M1315" s="16"/>
      <c r="N1315" s="16"/>
      <c r="O1315" s="13"/>
      <c r="P1315" s="13"/>
      <c r="V1315" s="36"/>
      <c r="Y1315" s="13"/>
    </row>
    <row r="1316" spans="1:25" x14ac:dyDescent="0.25">
      <c r="A1316" s="9"/>
      <c r="B1316" s="9"/>
      <c r="C1316" s="14"/>
      <c r="D1316" s="15"/>
      <c r="E1316" s="42"/>
      <c r="F1316" s="7"/>
      <c r="G1316" s="7"/>
      <c r="H1316" s="7"/>
      <c r="K1316" s="7"/>
      <c r="L1316" s="7"/>
      <c r="M1316" s="16"/>
      <c r="N1316" s="16"/>
      <c r="O1316" s="13"/>
      <c r="P1316" s="13"/>
      <c r="V1316" s="36"/>
      <c r="Y1316" s="13"/>
    </row>
    <row r="1317" spans="1:25" x14ac:dyDescent="0.25">
      <c r="A1317" s="9"/>
      <c r="B1317" s="9"/>
      <c r="C1317" s="14"/>
      <c r="D1317" s="15"/>
      <c r="E1317" s="42"/>
      <c r="F1317" s="7"/>
      <c r="G1317" s="7"/>
      <c r="H1317" s="7"/>
      <c r="K1317" s="7"/>
      <c r="L1317" s="7"/>
      <c r="M1317" s="16"/>
      <c r="N1317" s="16"/>
      <c r="O1317" s="13"/>
      <c r="P1317" s="13"/>
      <c r="V1317" s="36"/>
      <c r="Y1317" s="13"/>
    </row>
    <row r="1318" spans="1:25" x14ac:dyDescent="0.25">
      <c r="A1318" s="9"/>
      <c r="B1318" s="9"/>
      <c r="C1318" s="14"/>
      <c r="D1318" s="15"/>
      <c r="E1318" s="42"/>
      <c r="F1318" s="7"/>
      <c r="G1318" s="7"/>
      <c r="H1318" s="7"/>
      <c r="K1318" s="7"/>
      <c r="L1318" s="7"/>
      <c r="M1318" s="16"/>
      <c r="N1318" s="16"/>
      <c r="O1318" s="13"/>
      <c r="P1318" s="13"/>
      <c r="V1318" s="36"/>
      <c r="Y1318" s="13"/>
    </row>
    <row r="1319" spans="1:25" x14ac:dyDescent="0.25">
      <c r="A1319" s="9"/>
      <c r="B1319" s="9"/>
      <c r="C1319" s="14"/>
      <c r="D1319" s="15"/>
      <c r="E1319" s="42"/>
      <c r="F1319" s="7"/>
      <c r="G1319" s="7"/>
      <c r="H1319" s="7"/>
      <c r="K1319" s="7"/>
      <c r="L1319" s="7"/>
      <c r="M1319" s="16"/>
      <c r="N1319" s="16"/>
      <c r="O1319" s="13"/>
      <c r="P1319" s="13"/>
      <c r="V1319" s="36"/>
      <c r="Y1319" s="13"/>
    </row>
    <row r="1320" spans="1:25" x14ac:dyDescent="0.25">
      <c r="A1320" s="9"/>
      <c r="B1320" s="9"/>
      <c r="C1320" s="14"/>
      <c r="D1320" s="15"/>
      <c r="E1320" s="42"/>
      <c r="F1320" s="7"/>
      <c r="G1320" s="7"/>
      <c r="H1320" s="7"/>
      <c r="K1320" s="7"/>
      <c r="L1320" s="7"/>
      <c r="M1320" s="16"/>
      <c r="N1320" s="16"/>
      <c r="O1320" s="13"/>
      <c r="P1320" s="13"/>
      <c r="V1320" s="36"/>
      <c r="Y1320" s="13"/>
    </row>
    <row r="1321" spans="1:25" x14ac:dyDescent="0.25">
      <c r="A1321" s="9"/>
      <c r="B1321" s="9"/>
      <c r="C1321" s="14"/>
      <c r="D1321" s="15"/>
      <c r="E1321" s="42"/>
      <c r="F1321" s="7"/>
      <c r="G1321" s="7"/>
      <c r="H1321" s="7"/>
      <c r="K1321" s="7"/>
      <c r="L1321" s="7"/>
      <c r="M1321" s="16"/>
      <c r="N1321" s="16"/>
      <c r="O1321" s="13"/>
      <c r="P1321" s="13"/>
      <c r="V1321" s="36"/>
      <c r="Y1321" s="13"/>
    </row>
    <row r="1322" spans="1:25" x14ac:dyDescent="0.25">
      <c r="A1322" s="9"/>
      <c r="B1322" s="9"/>
      <c r="C1322" s="14"/>
      <c r="D1322" s="15"/>
      <c r="E1322" s="42"/>
      <c r="F1322" s="7"/>
      <c r="G1322" s="7"/>
      <c r="H1322" s="7"/>
      <c r="K1322" s="7"/>
      <c r="L1322" s="7"/>
      <c r="M1322" s="16"/>
      <c r="N1322" s="16"/>
      <c r="O1322" s="13"/>
      <c r="P1322" s="13"/>
      <c r="V1322" s="36"/>
      <c r="Y1322" s="13"/>
    </row>
    <row r="1323" spans="1:25" x14ac:dyDescent="0.25">
      <c r="A1323" s="9"/>
      <c r="B1323" s="9"/>
      <c r="C1323" s="14"/>
      <c r="D1323" s="15"/>
      <c r="E1323" s="42"/>
      <c r="F1323" s="7"/>
      <c r="G1323" s="7"/>
      <c r="H1323" s="7"/>
      <c r="K1323" s="7"/>
      <c r="L1323" s="7"/>
      <c r="M1323" s="16"/>
      <c r="N1323" s="16"/>
      <c r="O1323" s="13"/>
      <c r="P1323" s="13"/>
      <c r="V1323" s="36"/>
      <c r="Y1323" s="13"/>
    </row>
    <row r="1324" spans="1:25" x14ac:dyDescent="0.25">
      <c r="A1324" s="9"/>
      <c r="B1324" s="9"/>
      <c r="C1324" s="14"/>
      <c r="D1324" s="15"/>
      <c r="E1324" s="42"/>
      <c r="F1324" s="7"/>
      <c r="G1324" s="7"/>
      <c r="H1324" s="7"/>
      <c r="K1324" s="7"/>
      <c r="L1324" s="7"/>
      <c r="M1324" s="16"/>
      <c r="N1324" s="16"/>
      <c r="O1324" s="13"/>
      <c r="P1324" s="13"/>
      <c r="V1324" s="36"/>
      <c r="Y1324" s="13"/>
    </row>
    <row r="1325" spans="1:25" x14ac:dyDescent="0.25">
      <c r="A1325" s="9"/>
      <c r="B1325" s="9"/>
      <c r="C1325" s="14"/>
      <c r="D1325" s="15"/>
      <c r="E1325" s="42"/>
      <c r="F1325" s="7"/>
      <c r="G1325" s="7"/>
      <c r="H1325" s="7"/>
      <c r="K1325" s="7"/>
      <c r="L1325" s="7"/>
      <c r="M1325" s="16"/>
      <c r="N1325" s="16"/>
      <c r="O1325" s="13"/>
      <c r="P1325" s="13"/>
      <c r="V1325" s="36"/>
      <c r="Y1325" s="13"/>
    </row>
    <row r="1326" spans="1:25" x14ac:dyDescent="0.25">
      <c r="A1326" s="9"/>
      <c r="B1326" s="9"/>
      <c r="C1326" s="14"/>
      <c r="D1326" s="15"/>
      <c r="E1326" s="42"/>
      <c r="F1326" s="7"/>
      <c r="G1326" s="7"/>
      <c r="H1326" s="7"/>
      <c r="K1326" s="7"/>
      <c r="L1326" s="7"/>
      <c r="M1326" s="16"/>
      <c r="N1326" s="16"/>
      <c r="O1326" s="13"/>
      <c r="P1326" s="13"/>
      <c r="V1326" s="36"/>
      <c r="Y1326" s="13"/>
    </row>
    <row r="1327" spans="1:25" x14ac:dyDescent="0.25">
      <c r="A1327" s="9"/>
      <c r="B1327" s="9"/>
      <c r="C1327" s="14"/>
      <c r="D1327" s="15"/>
      <c r="E1327" s="42"/>
      <c r="F1327" s="7"/>
      <c r="G1327" s="7"/>
      <c r="H1327" s="7"/>
      <c r="K1327" s="7"/>
      <c r="L1327" s="7"/>
      <c r="M1327" s="16"/>
      <c r="N1327" s="16"/>
      <c r="O1327" s="13"/>
      <c r="P1327" s="13"/>
      <c r="V1327" s="36"/>
      <c r="Y1327" s="13"/>
    </row>
    <row r="1328" spans="1:25" x14ac:dyDescent="0.25">
      <c r="A1328" s="9"/>
      <c r="B1328" s="9"/>
      <c r="C1328" s="14"/>
      <c r="D1328" s="15"/>
      <c r="E1328" s="42"/>
      <c r="F1328" s="7"/>
      <c r="G1328" s="7"/>
      <c r="H1328" s="7"/>
      <c r="K1328" s="7"/>
      <c r="L1328" s="7"/>
      <c r="M1328" s="16"/>
      <c r="N1328" s="16"/>
      <c r="O1328" s="13"/>
      <c r="P1328" s="13"/>
      <c r="V1328" s="36"/>
      <c r="Y1328" s="13"/>
    </row>
    <row r="1329" spans="1:25" x14ac:dyDescent="0.25">
      <c r="A1329" s="9"/>
      <c r="B1329" s="9"/>
      <c r="C1329" s="14"/>
      <c r="D1329" s="15"/>
      <c r="E1329" s="42"/>
      <c r="F1329" s="7"/>
      <c r="G1329" s="7"/>
      <c r="H1329" s="7"/>
      <c r="K1329" s="7"/>
      <c r="L1329" s="7"/>
      <c r="M1329" s="16"/>
      <c r="N1329" s="16"/>
      <c r="O1329" s="13"/>
      <c r="P1329" s="13"/>
      <c r="V1329" s="36"/>
      <c r="Y1329" s="13"/>
    </row>
    <row r="1330" spans="1:25" x14ac:dyDescent="0.25">
      <c r="A1330" s="9"/>
      <c r="B1330" s="9"/>
      <c r="C1330" s="14"/>
      <c r="D1330" s="15"/>
      <c r="E1330" s="42"/>
      <c r="F1330" s="7"/>
      <c r="G1330" s="7"/>
      <c r="H1330" s="7"/>
      <c r="K1330" s="7"/>
      <c r="L1330" s="7"/>
      <c r="M1330" s="16"/>
      <c r="N1330" s="16"/>
      <c r="O1330" s="13"/>
      <c r="P1330" s="13"/>
      <c r="V1330" s="36"/>
      <c r="Y1330" s="13"/>
    </row>
    <row r="1331" spans="1:25" x14ac:dyDescent="0.25">
      <c r="A1331" s="9"/>
      <c r="B1331" s="9"/>
      <c r="C1331" s="14"/>
      <c r="D1331" s="15"/>
      <c r="E1331" s="42"/>
      <c r="F1331" s="7"/>
      <c r="G1331" s="7"/>
      <c r="H1331" s="7"/>
      <c r="K1331" s="7"/>
      <c r="L1331" s="7"/>
      <c r="M1331" s="16"/>
      <c r="N1331" s="16"/>
      <c r="O1331" s="13"/>
      <c r="P1331" s="13"/>
      <c r="V1331" s="36"/>
      <c r="Y1331" s="13"/>
    </row>
    <row r="1332" spans="1:25" x14ac:dyDescent="0.25">
      <c r="A1332" s="9"/>
      <c r="B1332" s="9"/>
      <c r="C1332" s="14"/>
      <c r="D1332" s="15"/>
      <c r="E1332" s="42"/>
      <c r="F1332" s="7"/>
      <c r="G1332" s="7"/>
      <c r="H1332" s="7"/>
      <c r="K1332" s="7"/>
      <c r="L1332" s="7"/>
      <c r="M1332" s="16"/>
      <c r="N1332" s="16"/>
      <c r="O1332" s="13"/>
      <c r="P1332" s="13"/>
      <c r="V1332" s="36"/>
      <c r="Y1332" s="13"/>
    </row>
    <row r="1333" spans="1:25" x14ac:dyDescent="0.25">
      <c r="A1333" s="9"/>
      <c r="B1333" s="9"/>
      <c r="C1333" s="14"/>
      <c r="D1333" s="15"/>
      <c r="E1333" s="42"/>
      <c r="F1333" s="7"/>
      <c r="G1333" s="7"/>
      <c r="H1333" s="7"/>
      <c r="K1333" s="7"/>
      <c r="L1333" s="7"/>
      <c r="M1333" s="16"/>
      <c r="N1333" s="16"/>
      <c r="O1333" s="13"/>
      <c r="P1333" s="13"/>
      <c r="V1333" s="36"/>
      <c r="Y1333" s="13"/>
    </row>
    <row r="1334" spans="1:25" x14ac:dyDescent="0.25">
      <c r="A1334" s="9"/>
      <c r="B1334" s="9"/>
      <c r="C1334" s="14"/>
      <c r="D1334" s="15"/>
      <c r="E1334" s="42"/>
      <c r="F1334" s="7"/>
      <c r="G1334" s="7"/>
      <c r="H1334" s="7"/>
      <c r="K1334" s="7"/>
      <c r="L1334" s="7"/>
      <c r="M1334" s="16"/>
      <c r="N1334" s="16"/>
      <c r="O1334" s="13"/>
      <c r="P1334" s="13"/>
      <c r="V1334" s="36"/>
      <c r="Y1334" s="13"/>
    </row>
    <row r="1335" spans="1:25" x14ac:dyDescent="0.25">
      <c r="A1335" s="9"/>
      <c r="B1335" s="9"/>
      <c r="C1335" s="14"/>
      <c r="D1335" s="15"/>
      <c r="E1335" s="42"/>
      <c r="F1335" s="7"/>
      <c r="G1335" s="7"/>
      <c r="H1335" s="7"/>
      <c r="K1335" s="7"/>
      <c r="L1335" s="7"/>
      <c r="M1335" s="16"/>
      <c r="N1335" s="16"/>
      <c r="O1335" s="13"/>
      <c r="P1335" s="13"/>
      <c r="V1335" s="36"/>
      <c r="Y1335" s="13"/>
    </row>
    <row r="1336" spans="1:25" x14ac:dyDescent="0.25">
      <c r="A1336" s="9"/>
      <c r="B1336" s="9"/>
      <c r="C1336" s="14"/>
      <c r="D1336" s="15"/>
      <c r="E1336" s="42"/>
      <c r="F1336" s="7"/>
      <c r="G1336" s="7"/>
      <c r="H1336" s="7"/>
      <c r="K1336" s="7"/>
      <c r="L1336" s="7"/>
      <c r="M1336" s="16"/>
      <c r="N1336" s="16"/>
      <c r="O1336" s="13"/>
      <c r="P1336" s="13"/>
      <c r="V1336" s="36"/>
      <c r="Y1336" s="13"/>
    </row>
    <row r="1337" spans="1:25" x14ac:dyDescent="0.25">
      <c r="A1337" s="9"/>
      <c r="B1337" s="9"/>
      <c r="C1337" s="14"/>
      <c r="D1337" s="15"/>
      <c r="E1337" s="42"/>
      <c r="F1337" s="7"/>
      <c r="G1337" s="7"/>
      <c r="H1337" s="7"/>
      <c r="K1337" s="7"/>
      <c r="L1337" s="7"/>
      <c r="M1337" s="16"/>
      <c r="N1337" s="16"/>
      <c r="O1337" s="13"/>
      <c r="P1337" s="13"/>
      <c r="V1337" s="36"/>
      <c r="Y1337" s="13"/>
    </row>
    <row r="1338" spans="1:25" x14ac:dyDescent="0.25">
      <c r="A1338" s="9"/>
      <c r="B1338" s="9"/>
      <c r="C1338" s="14"/>
      <c r="D1338" s="15"/>
      <c r="E1338" s="42"/>
      <c r="F1338" s="7"/>
      <c r="G1338" s="7"/>
      <c r="H1338" s="7"/>
      <c r="K1338" s="7"/>
      <c r="L1338" s="7"/>
      <c r="M1338" s="16"/>
      <c r="N1338" s="16"/>
      <c r="O1338" s="13"/>
      <c r="P1338" s="13"/>
      <c r="V1338" s="36"/>
      <c r="Y1338" s="13"/>
    </row>
    <row r="1339" spans="1:25" x14ac:dyDescent="0.25">
      <c r="A1339" s="9"/>
      <c r="B1339" s="9"/>
      <c r="C1339" s="14"/>
      <c r="D1339" s="15"/>
      <c r="E1339" s="42"/>
      <c r="F1339" s="7"/>
      <c r="G1339" s="7"/>
      <c r="H1339" s="7"/>
      <c r="K1339" s="7"/>
      <c r="L1339" s="7"/>
      <c r="M1339" s="16"/>
      <c r="N1339" s="16"/>
      <c r="O1339" s="13"/>
      <c r="P1339" s="13"/>
      <c r="V1339" s="36"/>
      <c r="Y1339" s="13"/>
    </row>
    <row r="1340" spans="1:25" x14ac:dyDescent="0.25">
      <c r="A1340" s="9"/>
      <c r="B1340" s="9"/>
      <c r="C1340" s="14"/>
      <c r="D1340" s="15"/>
      <c r="E1340" s="42"/>
      <c r="F1340" s="7"/>
      <c r="G1340" s="7"/>
      <c r="H1340" s="7"/>
      <c r="K1340" s="7"/>
      <c r="L1340" s="7"/>
      <c r="M1340" s="16"/>
      <c r="N1340" s="16"/>
      <c r="O1340" s="13"/>
      <c r="P1340" s="13"/>
      <c r="V1340" s="36"/>
      <c r="Y1340" s="13"/>
    </row>
    <row r="1341" spans="1:25" x14ac:dyDescent="0.25">
      <c r="A1341" s="9"/>
      <c r="B1341" s="9"/>
      <c r="C1341" s="14"/>
      <c r="D1341" s="15"/>
      <c r="E1341" s="42"/>
      <c r="F1341" s="7"/>
      <c r="G1341" s="7"/>
      <c r="H1341" s="7"/>
      <c r="K1341" s="7"/>
      <c r="L1341" s="7"/>
      <c r="M1341" s="16"/>
      <c r="N1341" s="16"/>
      <c r="O1341" s="13"/>
      <c r="P1341" s="13"/>
      <c r="V1341" s="36"/>
      <c r="Y1341" s="13"/>
    </row>
    <row r="1342" spans="1:25" x14ac:dyDescent="0.25">
      <c r="A1342" s="9"/>
      <c r="B1342" s="9"/>
      <c r="C1342" s="14"/>
      <c r="D1342" s="15"/>
      <c r="E1342" s="42"/>
      <c r="F1342" s="7"/>
      <c r="G1342" s="7"/>
      <c r="H1342" s="7"/>
      <c r="K1342" s="7"/>
      <c r="L1342" s="7"/>
      <c r="M1342" s="16"/>
      <c r="N1342" s="16"/>
      <c r="O1342" s="13"/>
      <c r="P1342" s="13"/>
      <c r="V1342" s="36"/>
      <c r="Y1342" s="13"/>
    </row>
    <row r="1343" spans="1:25" x14ac:dyDescent="0.25">
      <c r="A1343" s="9"/>
      <c r="B1343" s="9"/>
      <c r="C1343" s="14"/>
      <c r="D1343" s="15"/>
      <c r="E1343" s="42"/>
      <c r="F1343" s="7"/>
      <c r="G1343" s="7"/>
      <c r="H1343" s="7"/>
      <c r="K1343" s="7"/>
      <c r="L1343" s="7"/>
      <c r="M1343" s="16"/>
      <c r="N1343" s="16"/>
      <c r="O1343" s="13"/>
      <c r="P1343" s="13"/>
      <c r="V1343" s="36"/>
      <c r="Y1343" s="13"/>
    </row>
    <row r="1344" spans="1:25" x14ac:dyDescent="0.25">
      <c r="A1344" s="9"/>
      <c r="B1344" s="9"/>
      <c r="C1344" s="14"/>
      <c r="D1344" s="15"/>
      <c r="E1344" s="42"/>
      <c r="F1344" s="7"/>
      <c r="G1344" s="7"/>
      <c r="H1344" s="7"/>
      <c r="K1344" s="7"/>
      <c r="L1344" s="7"/>
      <c r="M1344" s="16"/>
      <c r="N1344" s="16"/>
      <c r="O1344" s="13"/>
      <c r="P1344" s="13"/>
      <c r="V1344" s="36"/>
      <c r="Y1344" s="13"/>
    </row>
    <row r="1345" spans="1:25" x14ac:dyDescent="0.25">
      <c r="A1345" s="9"/>
      <c r="B1345" s="9"/>
      <c r="C1345" s="14"/>
      <c r="D1345" s="15"/>
      <c r="E1345" s="42"/>
      <c r="F1345" s="7"/>
      <c r="G1345" s="7"/>
      <c r="H1345" s="7"/>
      <c r="K1345" s="7"/>
      <c r="L1345" s="7"/>
      <c r="M1345" s="16"/>
      <c r="N1345" s="16"/>
      <c r="O1345" s="13"/>
      <c r="P1345" s="13"/>
      <c r="V1345" s="36"/>
      <c r="Y1345" s="13"/>
    </row>
    <row r="1346" spans="1:25" x14ac:dyDescent="0.25">
      <c r="A1346" s="9"/>
      <c r="B1346" s="9"/>
      <c r="C1346" s="14"/>
      <c r="D1346" s="15"/>
      <c r="E1346" s="42"/>
      <c r="F1346" s="7"/>
      <c r="G1346" s="7"/>
      <c r="H1346" s="7"/>
      <c r="K1346" s="7"/>
      <c r="L1346" s="7"/>
      <c r="M1346" s="16"/>
      <c r="N1346" s="16"/>
      <c r="O1346" s="13"/>
      <c r="P1346" s="13"/>
      <c r="V1346" s="36"/>
      <c r="Y1346" s="13"/>
    </row>
    <row r="1347" spans="1:25" x14ac:dyDescent="0.25">
      <c r="A1347" s="9"/>
      <c r="B1347" s="9"/>
      <c r="C1347" s="14"/>
      <c r="D1347" s="15"/>
      <c r="E1347" s="42"/>
      <c r="F1347" s="7"/>
      <c r="G1347" s="7"/>
      <c r="H1347" s="7"/>
      <c r="K1347" s="7"/>
      <c r="L1347" s="7"/>
      <c r="M1347" s="16"/>
      <c r="N1347" s="16"/>
      <c r="O1347" s="13"/>
      <c r="P1347" s="13"/>
      <c r="V1347" s="36"/>
      <c r="Y1347" s="13"/>
    </row>
    <row r="1348" spans="1:25" x14ac:dyDescent="0.25">
      <c r="A1348" s="9"/>
      <c r="B1348" s="9"/>
      <c r="C1348" s="14"/>
      <c r="D1348" s="15"/>
      <c r="E1348" s="42"/>
      <c r="F1348" s="7"/>
      <c r="G1348" s="7"/>
      <c r="H1348" s="7"/>
      <c r="K1348" s="7"/>
      <c r="L1348" s="7"/>
      <c r="M1348" s="16"/>
      <c r="N1348" s="16"/>
      <c r="O1348" s="13"/>
      <c r="P1348" s="13"/>
      <c r="V1348" s="36"/>
      <c r="Y1348" s="13"/>
    </row>
    <row r="1349" spans="1:25" x14ac:dyDescent="0.25">
      <c r="A1349" s="9"/>
      <c r="B1349" s="9"/>
      <c r="C1349" s="14"/>
      <c r="D1349" s="15"/>
      <c r="E1349" s="42"/>
      <c r="F1349" s="7"/>
      <c r="G1349" s="7"/>
      <c r="H1349" s="7"/>
      <c r="K1349" s="7"/>
      <c r="L1349" s="7"/>
      <c r="M1349" s="16"/>
      <c r="N1349" s="16"/>
      <c r="O1349" s="13"/>
      <c r="P1349" s="13"/>
      <c r="V1349" s="36"/>
      <c r="Y1349" s="13"/>
    </row>
    <row r="1350" spans="1:25" x14ac:dyDescent="0.25">
      <c r="A1350" s="9"/>
      <c r="B1350" s="9"/>
      <c r="C1350" s="14"/>
      <c r="D1350" s="15"/>
      <c r="E1350" s="42"/>
      <c r="F1350" s="7"/>
      <c r="G1350" s="7"/>
      <c r="H1350" s="7"/>
      <c r="K1350" s="7"/>
      <c r="L1350" s="7"/>
      <c r="M1350" s="16"/>
      <c r="N1350" s="16"/>
      <c r="O1350" s="13"/>
      <c r="P1350" s="13"/>
      <c r="V1350" s="36"/>
      <c r="Y1350" s="13"/>
    </row>
    <row r="1351" spans="1:25" x14ac:dyDescent="0.25">
      <c r="A1351" s="9"/>
      <c r="B1351" s="9"/>
      <c r="C1351" s="14"/>
      <c r="D1351" s="15"/>
      <c r="E1351" s="42"/>
      <c r="F1351" s="7"/>
      <c r="G1351" s="7"/>
      <c r="H1351" s="7"/>
      <c r="K1351" s="7"/>
      <c r="L1351" s="7"/>
      <c r="M1351" s="16"/>
      <c r="N1351" s="16"/>
      <c r="O1351" s="13"/>
      <c r="P1351" s="13"/>
      <c r="V1351" s="36"/>
      <c r="Y1351" s="13"/>
    </row>
    <row r="1352" spans="1:25" x14ac:dyDescent="0.25">
      <c r="A1352" s="9"/>
      <c r="B1352" s="9"/>
      <c r="C1352" s="14"/>
      <c r="D1352" s="15"/>
      <c r="E1352" s="42"/>
      <c r="F1352" s="7"/>
      <c r="G1352" s="7"/>
      <c r="H1352" s="7"/>
      <c r="K1352" s="7"/>
      <c r="L1352" s="7"/>
      <c r="M1352" s="16"/>
      <c r="N1352" s="16"/>
      <c r="O1352" s="13"/>
      <c r="P1352" s="13"/>
      <c r="V1352" s="36"/>
      <c r="Y1352" s="13"/>
    </row>
    <row r="1353" spans="1:25" x14ac:dyDescent="0.25">
      <c r="A1353" s="9"/>
      <c r="B1353" s="9"/>
      <c r="C1353" s="14"/>
      <c r="D1353" s="15"/>
      <c r="E1353" s="42"/>
      <c r="F1353" s="7"/>
      <c r="G1353" s="7"/>
      <c r="H1353" s="7"/>
      <c r="K1353" s="7"/>
      <c r="L1353" s="7"/>
      <c r="M1353" s="16"/>
      <c r="N1353" s="16"/>
      <c r="O1353" s="13"/>
      <c r="P1353" s="13"/>
      <c r="V1353" s="36"/>
      <c r="Y1353" s="13"/>
    </row>
    <row r="1354" spans="1:25" x14ac:dyDescent="0.25">
      <c r="A1354" s="9"/>
      <c r="B1354" s="9"/>
      <c r="C1354" s="14"/>
      <c r="D1354" s="15"/>
      <c r="E1354" s="42"/>
      <c r="F1354" s="7"/>
      <c r="G1354" s="7"/>
      <c r="H1354" s="7"/>
      <c r="K1354" s="7"/>
      <c r="L1354" s="7"/>
      <c r="M1354" s="16"/>
      <c r="N1354" s="16"/>
      <c r="O1354" s="13"/>
      <c r="P1354" s="13"/>
      <c r="V1354" s="36"/>
      <c r="Y1354" s="13"/>
    </row>
    <row r="1355" spans="1:25" x14ac:dyDescent="0.25">
      <c r="A1355" s="9"/>
      <c r="B1355" s="9"/>
      <c r="C1355" s="14"/>
      <c r="D1355" s="15"/>
      <c r="E1355" s="42"/>
      <c r="F1355" s="7"/>
      <c r="G1355" s="7"/>
      <c r="H1355" s="7"/>
      <c r="K1355" s="7"/>
      <c r="L1355" s="7"/>
      <c r="M1355" s="16"/>
      <c r="N1355" s="16"/>
      <c r="O1355" s="13"/>
      <c r="P1355" s="13"/>
      <c r="V1355" s="36"/>
      <c r="Y1355" s="13"/>
    </row>
    <row r="1356" spans="1:25" x14ac:dyDescent="0.25">
      <c r="A1356" s="9"/>
      <c r="B1356" s="9"/>
      <c r="C1356" s="14"/>
      <c r="D1356" s="15"/>
      <c r="E1356" s="42"/>
      <c r="F1356" s="7"/>
      <c r="G1356" s="7"/>
      <c r="H1356" s="7"/>
      <c r="K1356" s="7"/>
      <c r="L1356" s="7"/>
      <c r="M1356" s="16"/>
      <c r="N1356" s="16"/>
      <c r="O1356" s="13"/>
      <c r="P1356" s="13"/>
      <c r="V1356" s="36"/>
      <c r="Y1356" s="13"/>
    </row>
    <row r="1357" spans="1:25" x14ac:dyDescent="0.25">
      <c r="A1357" s="9"/>
      <c r="B1357" s="9"/>
      <c r="C1357" s="14"/>
      <c r="D1357" s="15"/>
      <c r="E1357" s="42"/>
      <c r="F1357" s="7"/>
      <c r="G1357" s="7"/>
      <c r="H1357" s="7"/>
      <c r="K1357" s="7"/>
      <c r="L1357" s="7"/>
      <c r="M1357" s="16"/>
      <c r="N1357" s="16"/>
      <c r="O1357" s="13"/>
      <c r="P1357" s="13"/>
      <c r="V1357" s="36"/>
      <c r="Y1357" s="13"/>
    </row>
    <row r="1358" spans="1:25" x14ac:dyDescent="0.25">
      <c r="A1358" s="9"/>
      <c r="B1358" s="9"/>
      <c r="C1358" s="14"/>
      <c r="D1358" s="15"/>
      <c r="E1358" s="42"/>
      <c r="F1358" s="7"/>
      <c r="G1358" s="7"/>
      <c r="H1358" s="7"/>
      <c r="K1358" s="7"/>
      <c r="L1358" s="7"/>
      <c r="M1358" s="16"/>
      <c r="N1358" s="16"/>
      <c r="O1358" s="13"/>
      <c r="P1358" s="13"/>
      <c r="V1358" s="36"/>
      <c r="Y1358" s="13"/>
    </row>
    <row r="1359" spans="1:25" x14ac:dyDescent="0.25">
      <c r="A1359" s="9"/>
      <c r="B1359" s="9"/>
      <c r="C1359" s="14"/>
      <c r="D1359" s="15"/>
      <c r="E1359" s="42"/>
      <c r="F1359" s="7"/>
      <c r="G1359" s="7"/>
      <c r="H1359" s="7"/>
      <c r="K1359" s="7"/>
      <c r="L1359" s="7"/>
      <c r="M1359" s="16"/>
      <c r="N1359" s="16"/>
      <c r="O1359" s="13"/>
      <c r="P1359" s="13"/>
      <c r="V1359" s="36"/>
      <c r="Y1359" s="13"/>
    </row>
    <row r="1360" spans="1:25" x14ac:dyDescent="0.25">
      <c r="A1360" s="9"/>
      <c r="B1360" s="9"/>
      <c r="C1360" s="14"/>
      <c r="D1360" s="15"/>
      <c r="E1360" s="42"/>
      <c r="F1360" s="7"/>
      <c r="G1360" s="7"/>
      <c r="H1360" s="7"/>
      <c r="K1360" s="7"/>
      <c r="L1360" s="7"/>
      <c r="M1360" s="16"/>
      <c r="N1360" s="16"/>
      <c r="O1360" s="13"/>
      <c r="P1360" s="13"/>
      <c r="V1360" s="36"/>
      <c r="Y1360" s="13"/>
    </row>
    <row r="1361" spans="1:25" x14ac:dyDescent="0.25">
      <c r="A1361" s="9"/>
      <c r="B1361" s="9"/>
      <c r="C1361" s="14"/>
      <c r="D1361" s="15"/>
      <c r="E1361" s="42"/>
      <c r="F1361" s="7"/>
      <c r="G1361" s="7"/>
      <c r="H1361" s="7"/>
      <c r="K1361" s="7"/>
      <c r="L1361" s="7"/>
      <c r="M1361" s="16"/>
      <c r="N1361" s="16"/>
      <c r="O1361" s="13"/>
      <c r="P1361" s="13"/>
      <c r="V1361" s="36"/>
      <c r="Y1361" s="13"/>
    </row>
    <row r="1362" spans="1:25" x14ac:dyDescent="0.25">
      <c r="A1362" s="9"/>
      <c r="B1362" s="9"/>
      <c r="C1362" s="14"/>
      <c r="D1362" s="15"/>
      <c r="E1362" s="42"/>
      <c r="F1362" s="7"/>
      <c r="G1362" s="7"/>
      <c r="H1362" s="7"/>
      <c r="K1362" s="7"/>
      <c r="L1362" s="7"/>
      <c r="M1362" s="16"/>
      <c r="N1362" s="16"/>
      <c r="O1362" s="13"/>
      <c r="P1362" s="13"/>
      <c r="V1362" s="36"/>
      <c r="Y1362" s="13"/>
    </row>
    <row r="1363" spans="1:25" x14ac:dyDescent="0.25">
      <c r="A1363" s="9"/>
      <c r="B1363" s="9"/>
      <c r="C1363" s="14"/>
      <c r="D1363" s="15"/>
      <c r="E1363" s="42"/>
      <c r="F1363" s="7"/>
      <c r="G1363" s="7"/>
      <c r="H1363" s="7"/>
      <c r="K1363" s="7"/>
      <c r="L1363" s="7"/>
      <c r="M1363" s="16"/>
      <c r="N1363" s="16"/>
      <c r="O1363" s="13"/>
      <c r="P1363" s="13"/>
      <c r="V1363" s="36"/>
      <c r="Y1363" s="13"/>
    </row>
    <row r="1364" spans="1:25" x14ac:dyDescent="0.25">
      <c r="A1364" s="9"/>
      <c r="B1364" s="9"/>
      <c r="C1364" s="14"/>
      <c r="D1364" s="15"/>
      <c r="E1364" s="42"/>
      <c r="F1364" s="7"/>
      <c r="G1364" s="7"/>
      <c r="H1364" s="7"/>
      <c r="K1364" s="7"/>
      <c r="L1364" s="7"/>
      <c r="M1364" s="16"/>
      <c r="N1364" s="16"/>
      <c r="O1364" s="13"/>
      <c r="P1364" s="13"/>
      <c r="V1364" s="36"/>
      <c r="Y1364" s="13"/>
    </row>
    <row r="1365" spans="1:25" x14ac:dyDescent="0.25">
      <c r="A1365" s="9"/>
      <c r="B1365" s="9"/>
      <c r="C1365" s="14"/>
      <c r="D1365" s="15"/>
      <c r="E1365" s="42"/>
      <c r="F1365" s="7"/>
      <c r="G1365" s="7"/>
      <c r="H1365" s="7"/>
      <c r="K1365" s="7"/>
      <c r="L1365" s="7"/>
      <c r="M1365" s="16"/>
      <c r="N1365" s="16"/>
      <c r="O1365" s="13"/>
      <c r="P1365" s="13"/>
      <c r="V1365" s="36"/>
      <c r="Y1365" s="13"/>
    </row>
    <row r="1366" spans="1:25" x14ac:dyDescent="0.25">
      <c r="A1366" s="9"/>
      <c r="B1366" s="9"/>
      <c r="C1366" s="14"/>
      <c r="D1366" s="15"/>
      <c r="E1366" s="42"/>
      <c r="F1366" s="7"/>
      <c r="G1366" s="7"/>
      <c r="H1366" s="7"/>
      <c r="K1366" s="7"/>
      <c r="L1366" s="7"/>
      <c r="M1366" s="16"/>
      <c r="N1366" s="16"/>
      <c r="O1366" s="13"/>
      <c r="P1366" s="13"/>
      <c r="V1366" s="36"/>
      <c r="Y1366" s="13"/>
    </row>
    <row r="1367" spans="1:25" x14ac:dyDescent="0.25">
      <c r="A1367" s="9"/>
      <c r="B1367" s="9"/>
      <c r="C1367" s="14"/>
      <c r="D1367" s="15"/>
      <c r="E1367" s="42"/>
      <c r="F1367" s="7"/>
      <c r="G1367" s="7"/>
      <c r="H1367" s="7"/>
      <c r="K1367" s="7"/>
      <c r="L1367" s="7"/>
      <c r="M1367" s="16"/>
      <c r="N1367" s="16"/>
      <c r="O1367" s="13"/>
      <c r="P1367" s="13"/>
      <c r="V1367" s="36"/>
      <c r="Y1367" s="13"/>
    </row>
    <row r="1368" spans="1:25" x14ac:dyDescent="0.25">
      <c r="A1368" s="9"/>
      <c r="B1368" s="9"/>
      <c r="C1368" s="14"/>
      <c r="D1368" s="15"/>
      <c r="E1368" s="42"/>
      <c r="F1368" s="7"/>
      <c r="G1368" s="7"/>
      <c r="H1368" s="7"/>
      <c r="K1368" s="7"/>
      <c r="L1368" s="7"/>
      <c r="M1368" s="16"/>
      <c r="N1368" s="16"/>
      <c r="O1368" s="13"/>
      <c r="P1368" s="13"/>
      <c r="V1368" s="36"/>
      <c r="Y1368" s="13"/>
    </row>
    <row r="1369" spans="1:25" x14ac:dyDescent="0.25">
      <c r="A1369" s="9"/>
      <c r="B1369" s="9"/>
      <c r="C1369" s="14"/>
      <c r="D1369" s="15"/>
      <c r="E1369" s="42"/>
      <c r="F1369" s="7"/>
      <c r="G1369" s="7"/>
      <c r="H1369" s="7"/>
      <c r="K1369" s="7"/>
      <c r="L1369" s="7"/>
      <c r="M1369" s="16"/>
      <c r="N1369" s="16"/>
      <c r="O1369" s="13"/>
      <c r="P1369" s="13"/>
      <c r="V1369" s="36"/>
      <c r="Y1369" s="13"/>
    </row>
    <row r="1370" spans="1:25" x14ac:dyDescent="0.25">
      <c r="A1370" s="9"/>
      <c r="B1370" s="9"/>
      <c r="C1370" s="14"/>
      <c r="D1370" s="15"/>
      <c r="E1370" s="42"/>
      <c r="F1370" s="7"/>
      <c r="G1370" s="7"/>
      <c r="H1370" s="7"/>
      <c r="K1370" s="7"/>
      <c r="L1370" s="7"/>
      <c r="M1370" s="16"/>
      <c r="N1370" s="16"/>
      <c r="O1370" s="13"/>
      <c r="P1370" s="13"/>
      <c r="V1370" s="36"/>
      <c r="Y1370" s="13"/>
    </row>
    <row r="1371" spans="1:25" x14ac:dyDescent="0.25">
      <c r="A1371" s="9"/>
      <c r="B1371" s="9"/>
      <c r="C1371" s="14"/>
      <c r="D1371" s="15"/>
      <c r="E1371" s="42"/>
      <c r="F1371" s="7"/>
      <c r="G1371" s="7"/>
      <c r="H1371" s="7"/>
      <c r="K1371" s="7"/>
      <c r="L1371" s="7"/>
      <c r="M1371" s="16"/>
      <c r="N1371" s="16"/>
      <c r="O1371" s="13"/>
      <c r="P1371" s="13"/>
      <c r="V1371" s="36"/>
      <c r="Y1371" s="13"/>
    </row>
    <row r="1372" spans="1:25" x14ac:dyDescent="0.25">
      <c r="A1372" s="9"/>
      <c r="B1372" s="9"/>
      <c r="C1372" s="14"/>
      <c r="D1372" s="15"/>
      <c r="E1372" s="42"/>
      <c r="F1372" s="7"/>
      <c r="G1372" s="7"/>
      <c r="H1372" s="7"/>
      <c r="K1372" s="7"/>
      <c r="L1372" s="7"/>
      <c r="M1372" s="16"/>
      <c r="N1372" s="16"/>
      <c r="O1372" s="13"/>
      <c r="P1372" s="13"/>
      <c r="V1372" s="36"/>
      <c r="Y1372" s="13"/>
    </row>
    <row r="1373" spans="1:25" x14ac:dyDescent="0.25">
      <c r="A1373" s="9"/>
      <c r="B1373" s="9"/>
      <c r="C1373" s="14"/>
      <c r="D1373" s="15"/>
      <c r="E1373" s="42"/>
      <c r="F1373" s="7"/>
      <c r="G1373" s="7"/>
      <c r="H1373" s="7"/>
      <c r="K1373" s="7"/>
      <c r="L1373" s="7"/>
      <c r="M1373" s="16"/>
      <c r="N1373" s="16"/>
      <c r="O1373" s="13"/>
      <c r="P1373" s="13"/>
      <c r="V1373" s="36"/>
      <c r="Y1373" s="13"/>
    </row>
    <row r="1374" spans="1:25" x14ac:dyDescent="0.25">
      <c r="A1374" s="9"/>
      <c r="B1374" s="9"/>
      <c r="C1374" s="14"/>
      <c r="D1374" s="15"/>
      <c r="E1374" s="42"/>
      <c r="F1374" s="7"/>
      <c r="G1374" s="7"/>
      <c r="H1374" s="7"/>
      <c r="K1374" s="7"/>
      <c r="L1374" s="7"/>
      <c r="M1374" s="16"/>
      <c r="N1374" s="16"/>
      <c r="O1374" s="13"/>
      <c r="P1374" s="13"/>
      <c r="V1374" s="36"/>
      <c r="Y1374" s="13"/>
    </row>
    <row r="1375" spans="1:25" x14ac:dyDescent="0.25">
      <c r="A1375" s="9"/>
      <c r="B1375" s="9"/>
      <c r="C1375" s="14"/>
      <c r="D1375" s="15"/>
      <c r="E1375" s="42"/>
      <c r="F1375" s="7"/>
      <c r="G1375" s="7"/>
      <c r="H1375" s="7"/>
      <c r="K1375" s="7"/>
      <c r="L1375" s="7"/>
      <c r="M1375" s="16"/>
      <c r="N1375" s="16"/>
      <c r="O1375" s="13"/>
      <c r="P1375" s="13"/>
      <c r="V1375" s="36"/>
      <c r="Y1375" s="13"/>
    </row>
    <row r="1376" spans="1:25" x14ac:dyDescent="0.25">
      <c r="A1376" s="9"/>
      <c r="B1376" s="9"/>
      <c r="C1376" s="14"/>
      <c r="D1376" s="15"/>
      <c r="E1376" s="42"/>
      <c r="F1376" s="7"/>
      <c r="G1376" s="7"/>
      <c r="H1376" s="7"/>
      <c r="K1376" s="7"/>
      <c r="L1376" s="7"/>
      <c r="M1376" s="16"/>
      <c r="N1376" s="16"/>
      <c r="O1376" s="13"/>
      <c r="P1376" s="13"/>
      <c r="V1376" s="36"/>
      <c r="Y1376" s="13"/>
    </row>
    <row r="1377" spans="1:25" x14ac:dyDescent="0.25">
      <c r="A1377" s="9"/>
      <c r="B1377" s="9"/>
      <c r="C1377" s="14"/>
      <c r="D1377" s="15"/>
      <c r="E1377" s="42"/>
      <c r="F1377" s="7"/>
      <c r="G1377" s="7"/>
      <c r="H1377" s="7"/>
      <c r="K1377" s="7"/>
      <c r="L1377" s="7"/>
      <c r="M1377" s="16"/>
      <c r="N1377" s="16"/>
      <c r="O1377" s="13"/>
      <c r="P1377" s="13"/>
      <c r="V1377" s="36"/>
      <c r="Y1377" s="13"/>
    </row>
    <row r="1378" spans="1:25" x14ac:dyDescent="0.25">
      <c r="A1378" s="9"/>
      <c r="B1378" s="9"/>
      <c r="C1378" s="14"/>
      <c r="D1378" s="15"/>
      <c r="E1378" s="42"/>
      <c r="F1378" s="7"/>
      <c r="G1378" s="7"/>
      <c r="H1378" s="7"/>
      <c r="K1378" s="7"/>
      <c r="L1378" s="7"/>
      <c r="M1378" s="16"/>
      <c r="N1378" s="16"/>
      <c r="O1378" s="13"/>
      <c r="P1378" s="13"/>
      <c r="V1378" s="36"/>
      <c r="Y1378" s="13"/>
    </row>
    <row r="1379" spans="1:25" x14ac:dyDescent="0.25">
      <c r="A1379" s="9"/>
      <c r="B1379" s="9"/>
      <c r="C1379" s="14"/>
      <c r="D1379" s="15"/>
      <c r="E1379" s="42"/>
      <c r="F1379" s="7"/>
      <c r="G1379" s="7"/>
      <c r="H1379" s="7"/>
      <c r="K1379" s="7"/>
      <c r="L1379" s="7"/>
      <c r="M1379" s="16"/>
      <c r="N1379" s="16"/>
      <c r="O1379" s="13"/>
      <c r="P1379" s="13"/>
      <c r="V1379" s="36"/>
      <c r="Y1379" s="13"/>
    </row>
    <row r="1380" spans="1:25" x14ac:dyDescent="0.25">
      <c r="A1380" s="9"/>
      <c r="B1380" s="9"/>
      <c r="C1380" s="14"/>
      <c r="D1380" s="15"/>
      <c r="E1380" s="42"/>
      <c r="F1380" s="7"/>
      <c r="G1380" s="7"/>
      <c r="H1380" s="7"/>
      <c r="K1380" s="7"/>
      <c r="L1380" s="7"/>
      <c r="M1380" s="16"/>
      <c r="N1380" s="16"/>
      <c r="O1380" s="13"/>
      <c r="P1380" s="13"/>
      <c r="V1380" s="36"/>
      <c r="Y1380" s="13"/>
    </row>
    <row r="1381" spans="1:25" x14ac:dyDescent="0.25">
      <c r="A1381" s="9"/>
      <c r="B1381" s="9"/>
      <c r="C1381" s="14"/>
      <c r="D1381" s="15"/>
      <c r="E1381" s="42"/>
      <c r="F1381" s="7"/>
      <c r="G1381" s="7"/>
      <c r="H1381" s="7"/>
      <c r="K1381" s="7"/>
      <c r="L1381" s="7"/>
      <c r="M1381" s="16"/>
      <c r="N1381" s="16"/>
      <c r="O1381" s="13"/>
      <c r="P1381" s="13"/>
      <c r="V1381" s="36"/>
      <c r="Y1381" s="13"/>
    </row>
    <row r="1382" spans="1:25" x14ac:dyDescent="0.25">
      <c r="A1382" s="9"/>
      <c r="B1382" s="9"/>
      <c r="C1382" s="14"/>
      <c r="D1382" s="15"/>
      <c r="E1382" s="42"/>
      <c r="F1382" s="7"/>
      <c r="G1382" s="7"/>
      <c r="H1382" s="7"/>
      <c r="K1382" s="7"/>
      <c r="L1382" s="7"/>
      <c r="M1382" s="16"/>
      <c r="N1382" s="16"/>
      <c r="O1382" s="13"/>
      <c r="P1382" s="13"/>
      <c r="V1382" s="36"/>
      <c r="Y1382" s="13"/>
    </row>
    <row r="1383" spans="1:25" x14ac:dyDescent="0.25">
      <c r="A1383" s="9"/>
      <c r="B1383" s="9"/>
      <c r="C1383" s="14"/>
      <c r="D1383" s="15"/>
      <c r="E1383" s="42"/>
      <c r="F1383" s="7"/>
      <c r="G1383" s="7"/>
      <c r="H1383" s="7"/>
      <c r="K1383" s="7"/>
      <c r="L1383" s="7"/>
      <c r="M1383" s="16"/>
      <c r="N1383" s="16"/>
      <c r="O1383" s="13"/>
      <c r="P1383" s="13"/>
      <c r="V1383" s="36"/>
      <c r="Y1383" s="13"/>
    </row>
    <row r="1384" spans="1:25" x14ac:dyDescent="0.25">
      <c r="A1384" s="9"/>
      <c r="B1384" s="9"/>
      <c r="C1384" s="14"/>
      <c r="D1384" s="15"/>
      <c r="E1384" s="42"/>
      <c r="F1384" s="7"/>
      <c r="G1384" s="7"/>
      <c r="H1384" s="7"/>
      <c r="K1384" s="7"/>
      <c r="L1384" s="7"/>
      <c r="M1384" s="16"/>
      <c r="N1384" s="16"/>
      <c r="O1384" s="13"/>
      <c r="P1384" s="13"/>
      <c r="V1384" s="36"/>
      <c r="Y1384" s="13"/>
    </row>
    <row r="1385" spans="1:25" x14ac:dyDescent="0.25">
      <c r="A1385" s="9"/>
      <c r="B1385" s="9"/>
      <c r="C1385" s="14"/>
      <c r="D1385" s="15"/>
      <c r="E1385" s="42"/>
      <c r="F1385" s="7"/>
      <c r="G1385" s="7"/>
      <c r="H1385" s="7"/>
      <c r="K1385" s="7"/>
      <c r="L1385" s="7"/>
      <c r="M1385" s="16"/>
      <c r="N1385" s="16"/>
      <c r="O1385" s="13"/>
      <c r="P1385" s="13"/>
      <c r="V1385" s="36"/>
      <c r="Y1385" s="13"/>
    </row>
    <row r="1386" spans="1:25" x14ac:dyDescent="0.25">
      <c r="A1386" s="9"/>
      <c r="B1386" s="9"/>
      <c r="C1386" s="14"/>
      <c r="D1386" s="15"/>
      <c r="E1386" s="42"/>
      <c r="F1386" s="7"/>
      <c r="G1386" s="7"/>
      <c r="H1386" s="7"/>
      <c r="K1386" s="7"/>
      <c r="L1386" s="7"/>
      <c r="M1386" s="16"/>
      <c r="N1386" s="16"/>
      <c r="O1386" s="13"/>
      <c r="P1386" s="13"/>
      <c r="V1386" s="36"/>
      <c r="Y1386" s="13"/>
    </row>
    <row r="1387" spans="1:25" x14ac:dyDescent="0.25">
      <c r="A1387" s="9"/>
      <c r="B1387" s="9"/>
      <c r="C1387" s="14"/>
      <c r="D1387" s="15"/>
      <c r="E1387" s="42"/>
      <c r="F1387" s="7"/>
      <c r="G1387" s="7"/>
      <c r="H1387" s="7"/>
      <c r="K1387" s="7"/>
      <c r="L1387" s="7"/>
      <c r="M1387" s="16"/>
      <c r="N1387" s="16"/>
      <c r="O1387" s="13"/>
      <c r="P1387" s="13"/>
      <c r="V1387" s="36"/>
      <c r="Y1387" s="13"/>
    </row>
    <row r="1388" spans="1:25" x14ac:dyDescent="0.25">
      <c r="A1388" s="9"/>
      <c r="B1388" s="9"/>
      <c r="C1388" s="14"/>
      <c r="D1388" s="15"/>
      <c r="E1388" s="42"/>
      <c r="F1388" s="7"/>
      <c r="G1388" s="7"/>
      <c r="H1388" s="7"/>
      <c r="K1388" s="7"/>
      <c r="L1388" s="7"/>
      <c r="M1388" s="16"/>
      <c r="N1388" s="16"/>
      <c r="O1388" s="13"/>
      <c r="P1388" s="13"/>
      <c r="V1388" s="36"/>
      <c r="Y1388" s="13"/>
    </row>
    <row r="1389" spans="1:25" x14ac:dyDescent="0.25">
      <c r="A1389" s="9"/>
      <c r="B1389" s="9"/>
      <c r="C1389" s="14"/>
      <c r="D1389" s="15"/>
      <c r="E1389" s="42"/>
      <c r="F1389" s="7"/>
      <c r="G1389" s="7"/>
      <c r="H1389" s="7"/>
      <c r="K1389" s="7"/>
      <c r="L1389" s="7"/>
      <c r="M1389" s="16"/>
      <c r="N1389" s="16"/>
      <c r="O1389" s="13"/>
      <c r="P1389" s="13"/>
      <c r="V1389" s="36"/>
      <c r="Y1389" s="13"/>
    </row>
    <row r="1390" spans="1:25" x14ac:dyDescent="0.25">
      <c r="A1390" s="9"/>
      <c r="B1390" s="9"/>
      <c r="C1390" s="14"/>
      <c r="D1390" s="15"/>
      <c r="E1390" s="42"/>
      <c r="F1390" s="7"/>
      <c r="G1390" s="7"/>
      <c r="H1390" s="7"/>
      <c r="K1390" s="7"/>
      <c r="L1390" s="7"/>
      <c r="M1390" s="16"/>
      <c r="N1390" s="16"/>
      <c r="O1390" s="13"/>
      <c r="P1390" s="13"/>
      <c r="V1390" s="36"/>
      <c r="Y1390" s="13"/>
    </row>
    <row r="1391" spans="1:25" x14ac:dyDescent="0.25">
      <c r="A1391" s="9"/>
      <c r="B1391" s="9"/>
      <c r="C1391" s="14"/>
      <c r="D1391" s="15"/>
      <c r="E1391" s="42"/>
      <c r="F1391" s="7"/>
      <c r="G1391" s="7"/>
      <c r="H1391" s="7"/>
      <c r="K1391" s="7"/>
      <c r="L1391" s="7"/>
      <c r="M1391" s="16"/>
      <c r="N1391" s="16"/>
      <c r="O1391" s="13"/>
      <c r="P1391" s="13"/>
      <c r="V1391" s="36"/>
      <c r="Y1391" s="13"/>
    </row>
    <row r="1392" spans="1:25" x14ac:dyDescent="0.25">
      <c r="A1392" s="9"/>
      <c r="B1392" s="9"/>
      <c r="C1392" s="14"/>
      <c r="D1392" s="15"/>
      <c r="E1392" s="42"/>
      <c r="F1392" s="7"/>
      <c r="G1392" s="7"/>
      <c r="H1392" s="7"/>
      <c r="K1392" s="7"/>
      <c r="L1392" s="7"/>
      <c r="M1392" s="16"/>
      <c r="N1392" s="16"/>
      <c r="O1392" s="13"/>
      <c r="P1392" s="13"/>
      <c r="V1392" s="36"/>
      <c r="Y1392" s="13"/>
    </row>
    <row r="1393" spans="1:25" x14ac:dyDescent="0.25">
      <c r="A1393" s="9"/>
      <c r="B1393" s="9"/>
      <c r="C1393" s="14"/>
      <c r="D1393" s="15"/>
      <c r="E1393" s="42"/>
      <c r="F1393" s="7"/>
      <c r="G1393" s="7"/>
      <c r="H1393" s="7"/>
      <c r="K1393" s="7"/>
      <c r="L1393" s="7"/>
      <c r="M1393" s="16"/>
      <c r="N1393" s="16"/>
      <c r="O1393" s="13"/>
      <c r="P1393" s="13"/>
      <c r="V1393" s="36"/>
      <c r="Y1393" s="13"/>
    </row>
    <row r="1394" spans="1:25" x14ac:dyDescent="0.25">
      <c r="A1394" s="9"/>
      <c r="B1394" s="9"/>
      <c r="C1394" s="14"/>
      <c r="D1394" s="15"/>
      <c r="E1394" s="42"/>
      <c r="F1394" s="7"/>
      <c r="G1394" s="7"/>
      <c r="H1394" s="7"/>
      <c r="K1394" s="7"/>
      <c r="L1394" s="7"/>
      <c r="M1394" s="16"/>
      <c r="N1394" s="16"/>
      <c r="O1394" s="13"/>
      <c r="P1394" s="13"/>
      <c r="V1394" s="36"/>
      <c r="Y1394" s="13"/>
    </row>
    <row r="1395" spans="1:25" x14ac:dyDescent="0.25">
      <c r="A1395" s="9"/>
      <c r="B1395" s="9"/>
      <c r="C1395" s="14"/>
      <c r="D1395" s="15"/>
      <c r="E1395" s="42"/>
      <c r="F1395" s="7"/>
      <c r="G1395" s="7"/>
      <c r="H1395" s="7"/>
      <c r="K1395" s="7"/>
      <c r="L1395" s="7"/>
      <c r="M1395" s="16"/>
      <c r="N1395" s="16"/>
      <c r="O1395" s="13"/>
      <c r="P1395" s="13"/>
      <c r="V1395" s="36"/>
      <c r="Y1395" s="13"/>
    </row>
    <row r="1396" spans="1:25" x14ac:dyDescent="0.25">
      <c r="A1396" s="9"/>
      <c r="B1396" s="9"/>
      <c r="C1396" s="14"/>
      <c r="D1396" s="15"/>
      <c r="E1396" s="42"/>
      <c r="F1396" s="7"/>
      <c r="G1396" s="7"/>
      <c r="H1396" s="7"/>
      <c r="K1396" s="7"/>
      <c r="L1396" s="7"/>
      <c r="M1396" s="16"/>
      <c r="N1396" s="16"/>
      <c r="O1396" s="13"/>
      <c r="P1396" s="13"/>
      <c r="V1396" s="36"/>
      <c r="Y1396" s="13"/>
    </row>
    <row r="1397" spans="1:25" x14ac:dyDescent="0.25">
      <c r="A1397" s="9"/>
      <c r="B1397" s="9"/>
      <c r="C1397" s="14"/>
      <c r="D1397" s="15"/>
      <c r="E1397" s="42"/>
      <c r="F1397" s="7"/>
      <c r="G1397" s="7"/>
      <c r="H1397" s="7"/>
      <c r="K1397" s="7"/>
      <c r="L1397" s="7"/>
      <c r="M1397" s="16"/>
      <c r="N1397" s="16"/>
      <c r="O1397" s="13"/>
      <c r="P1397" s="13"/>
      <c r="V1397" s="36"/>
      <c r="Y1397" s="13"/>
    </row>
    <row r="1398" spans="1:25" x14ac:dyDescent="0.25">
      <c r="A1398" s="9"/>
      <c r="B1398" s="9"/>
      <c r="C1398" s="14"/>
      <c r="D1398" s="15"/>
      <c r="E1398" s="42"/>
      <c r="F1398" s="7"/>
      <c r="G1398" s="7"/>
      <c r="H1398" s="7"/>
      <c r="K1398" s="7"/>
      <c r="L1398" s="7"/>
      <c r="M1398" s="16"/>
      <c r="N1398" s="16"/>
      <c r="O1398" s="13"/>
      <c r="P1398" s="13"/>
      <c r="V1398" s="36"/>
      <c r="Y1398" s="13"/>
    </row>
    <row r="1399" spans="1:25" x14ac:dyDescent="0.25">
      <c r="A1399" s="9"/>
      <c r="B1399" s="9"/>
      <c r="C1399" s="14"/>
      <c r="D1399" s="15"/>
      <c r="E1399" s="42"/>
      <c r="F1399" s="7"/>
      <c r="G1399" s="7"/>
      <c r="H1399" s="7"/>
      <c r="K1399" s="7"/>
      <c r="L1399" s="7"/>
      <c r="M1399" s="16"/>
      <c r="N1399" s="16"/>
      <c r="O1399" s="13"/>
      <c r="P1399" s="13"/>
      <c r="V1399" s="36"/>
      <c r="Y1399" s="13"/>
    </row>
    <row r="1400" spans="1:25" x14ac:dyDescent="0.25">
      <c r="A1400" s="9"/>
      <c r="B1400" s="9"/>
      <c r="C1400" s="14"/>
      <c r="D1400" s="15"/>
      <c r="E1400" s="42"/>
      <c r="F1400" s="7"/>
      <c r="G1400" s="7"/>
      <c r="H1400" s="7"/>
      <c r="K1400" s="7"/>
      <c r="L1400" s="7"/>
      <c r="M1400" s="16"/>
      <c r="N1400" s="16"/>
      <c r="O1400" s="13"/>
      <c r="P1400" s="13"/>
      <c r="V1400" s="36"/>
      <c r="Y1400" s="13"/>
    </row>
    <row r="1401" spans="1:25" x14ac:dyDescent="0.25">
      <c r="A1401" s="9"/>
      <c r="B1401" s="9"/>
      <c r="C1401" s="14"/>
      <c r="D1401" s="15"/>
      <c r="E1401" s="42"/>
      <c r="F1401" s="7"/>
      <c r="G1401" s="7"/>
      <c r="H1401" s="7"/>
      <c r="K1401" s="7"/>
      <c r="L1401" s="7"/>
      <c r="M1401" s="16"/>
      <c r="N1401" s="16"/>
      <c r="O1401" s="13"/>
      <c r="P1401" s="13"/>
      <c r="V1401" s="36"/>
      <c r="Y1401" s="13"/>
    </row>
    <row r="1402" spans="1:25" x14ac:dyDescent="0.25">
      <c r="A1402" s="9"/>
      <c r="B1402" s="9"/>
      <c r="C1402" s="14"/>
      <c r="D1402" s="15"/>
      <c r="E1402" s="42"/>
      <c r="F1402" s="7"/>
      <c r="G1402" s="7"/>
      <c r="H1402" s="7"/>
      <c r="K1402" s="7"/>
      <c r="L1402" s="7"/>
      <c r="M1402" s="16"/>
      <c r="N1402" s="16"/>
      <c r="O1402" s="13"/>
      <c r="P1402" s="13"/>
      <c r="V1402" s="36"/>
      <c r="Y1402" s="13"/>
    </row>
    <row r="1403" spans="1:25" x14ac:dyDescent="0.25">
      <c r="A1403" s="9"/>
      <c r="B1403" s="9"/>
      <c r="C1403" s="14"/>
      <c r="D1403" s="15"/>
      <c r="E1403" s="42"/>
      <c r="F1403" s="7"/>
      <c r="G1403" s="7"/>
      <c r="H1403" s="7"/>
      <c r="K1403" s="7"/>
      <c r="L1403" s="7"/>
      <c r="M1403" s="16"/>
      <c r="N1403" s="16"/>
      <c r="O1403" s="13"/>
      <c r="P1403" s="13"/>
      <c r="V1403" s="36"/>
      <c r="Y1403" s="13"/>
    </row>
    <row r="1404" spans="1:25" x14ac:dyDescent="0.25">
      <c r="A1404" s="9"/>
      <c r="B1404" s="9"/>
      <c r="C1404" s="14"/>
      <c r="D1404" s="15"/>
      <c r="E1404" s="42"/>
      <c r="F1404" s="7"/>
      <c r="G1404" s="7"/>
      <c r="H1404" s="7"/>
      <c r="K1404" s="7"/>
      <c r="L1404" s="7"/>
      <c r="M1404" s="16"/>
      <c r="N1404" s="16"/>
      <c r="O1404" s="13"/>
      <c r="P1404" s="13"/>
      <c r="V1404" s="36"/>
      <c r="Y1404" s="13"/>
    </row>
    <row r="1405" spans="1:25" x14ac:dyDescent="0.25">
      <c r="A1405" s="9"/>
      <c r="B1405" s="9"/>
      <c r="C1405" s="14"/>
      <c r="D1405" s="15"/>
      <c r="E1405" s="42"/>
      <c r="F1405" s="7"/>
      <c r="G1405" s="7"/>
      <c r="H1405" s="7"/>
      <c r="K1405" s="7"/>
      <c r="L1405" s="7"/>
      <c r="M1405" s="16"/>
      <c r="N1405" s="16"/>
      <c r="O1405" s="13"/>
      <c r="P1405" s="13"/>
      <c r="V1405" s="36"/>
      <c r="Y1405" s="13"/>
    </row>
    <row r="1406" spans="1:25" x14ac:dyDescent="0.25">
      <c r="A1406" s="9"/>
      <c r="B1406" s="9"/>
      <c r="C1406" s="14"/>
      <c r="D1406" s="15"/>
      <c r="E1406" s="42"/>
      <c r="F1406" s="7"/>
      <c r="G1406" s="7"/>
      <c r="H1406" s="7"/>
      <c r="K1406" s="7"/>
      <c r="L1406" s="7"/>
      <c r="M1406" s="16"/>
      <c r="N1406" s="16"/>
      <c r="O1406" s="13"/>
      <c r="P1406" s="13"/>
      <c r="V1406" s="36"/>
      <c r="Y1406" s="13"/>
    </row>
    <row r="1407" spans="1:25" x14ac:dyDescent="0.25">
      <c r="A1407" s="9"/>
      <c r="B1407" s="9"/>
      <c r="C1407" s="14"/>
      <c r="D1407" s="15"/>
      <c r="E1407" s="42"/>
      <c r="F1407" s="7"/>
      <c r="G1407" s="7"/>
      <c r="H1407" s="7"/>
      <c r="K1407" s="7"/>
      <c r="L1407" s="7"/>
      <c r="M1407" s="16"/>
      <c r="N1407" s="16"/>
      <c r="O1407" s="13"/>
      <c r="P1407" s="13"/>
      <c r="V1407" s="36"/>
      <c r="Y1407" s="13"/>
    </row>
    <row r="1408" spans="1:25" x14ac:dyDescent="0.25">
      <c r="A1408" s="9"/>
      <c r="B1408" s="9"/>
      <c r="C1408" s="14"/>
      <c r="D1408" s="15"/>
      <c r="E1408" s="42"/>
      <c r="F1408" s="7"/>
      <c r="G1408" s="7"/>
      <c r="H1408" s="7"/>
      <c r="K1408" s="7"/>
      <c r="L1408" s="7"/>
      <c r="M1408" s="16"/>
      <c r="N1408" s="16"/>
      <c r="O1408" s="13"/>
      <c r="P1408" s="13"/>
      <c r="V1408" s="36"/>
      <c r="Y1408" s="13"/>
    </row>
    <row r="1409" spans="1:25" x14ac:dyDescent="0.25">
      <c r="A1409" s="9"/>
      <c r="B1409" s="9"/>
      <c r="C1409" s="14"/>
      <c r="D1409" s="15"/>
      <c r="E1409" s="42"/>
      <c r="F1409" s="7"/>
      <c r="G1409" s="7"/>
      <c r="H1409" s="7"/>
      <c r="K1409" s="7"/>
      <c r="L1409" s="7"/>
      <c r="M1409" s="16"/>
      <c r="N1409" s="16"/>
      <c r="O1409" s="13"/>
      <c r="P1409" s="13"/>
      <c r="V1409" s="36"/>
      <c r="Y1409" s="13"/>
    </row>
    <row r="1410" spans="1:25" x14ac:dyDescent="0.25">
      <c r="A1410" s="9"/>
      <c r="B1410" s="9"/>
      <c r="C1410" s="14"/>
      <c r="D1410" s="15"/>
      <c r="E1410" s="42"/>
      <c r="F1410" s="7"/>
      <c r="G1410" s="7"/>
      <c r="H1410" s="7"/>
      <c r="K1410" s="7"/>
      <c r="L1410" s="7"/>
      <c r="M1410" s="16"/>
      <c r="N1410" s="16"/>
      <c r="O1410" s="13"/>
      <c r="P1410" s="13"/>
      <c r="V1410" s="36"/>
      <c r="Y1410" s="13"/>
    </row>
    <row r="1411" spans="1:25" x14ac:dyDescent="0.25">
      <c r="A1411" s="9"/>
      <c r="B1411" s="9"/>
      <c r="C1411" s="14"/>
      <c r="D1411" s="15"/>
      <c r="E1411" s="42"/>
      <c r="F1411" s="7"/>
      <c r="G1411" s="7"/>
      <c r="H1411" s="7"/>
      <c r="K1411" s="7"/>
      <c r="L1411" s="7"/>
      <c r="M1411" s="16"/>
      <c r="N1411" s="16"/>
      <c r="O1411" s="13"/>
      <c r="P1411" s="13"/>
      <c r="V1411" s="36"/>
      <c r="Y1411" s="13"/>
    </row>
    <row r="1412" spans="1:25" x14ac:dyDescent="0.25">
      <c r="A1412" s="9"/>
      <c r="B1412" s="9"/>
      <c r="C1412" s="14"/>
      <c r="D1412" s="15"/>
      <c r="E1412" s="42"/>
      <c r="F1412" s="7"/>
      <c r="G1412" s="7"/>
      <c r="H1412" s="7"/>
      <c r="K1412" s="7"/>
      <c r="L1412" s="7"/>
      <c r="M1412" s="16"/>
      <c r="N1412" s="16"/>
      <c r="O1412" s="13"/>
      <c r="P1412" s="13"/>
      <c r="V1412" s="36"/>
      <c r="Y1412" s="13"/>
    </row>
    <row r="1413" spans="1:25" x14ac:dyDescent="0.25">
      <c r="A1413" s="9"/>
      <c r="B1413" s="9"/>
      <c r="C1413" s="14"/>
      <c r="D1413" s="15"/>
      <c r="E1413" s="42"/>
      <c r="F1413" s="7"/>
      <c r="G1413" s="7"/>
      <c r="H1413" s="7"/>
      <c r="K1413" s="7"/>
      <c r="L1413" s="7"/>
      <c r="M1413" s="16"/>
      <c r="N1413" s="16"/>
      <c r="O1413" s="13"/>
      <c r="P1413" s="13"/>
      <c r="V1413" s="36"/>
      <c r="Y1413" s="13"/>
    </row>
    <row r="1414" spans="1:25" x14ac:dyDescent="0.25">
      <c r="A1414" s="9"/>
      <c r="B1414" s="9"/>
      <c r="C1414" s="14"/>
      <c r="D1414" s="15"/>
      <c r="E1414" s="42"/>
      <c r="F1414" s="7"/>
      <c r="G1414" s="7"/>
      <c r="H1414" s="7"/>
      <c r="K1414" s="7"/>
      <c r="L1414" s="7"/>
      <c r="M1414" s="16"/>
      <c r="N1414" s="16"/>
      <c r="O1414" s="13"/>
      <c r="P1414" s="13"/>
      <c r="V1414" s="36"/>
      <c r="Y1414" s="13"/>
    </row>
    <row r="1415" spans="1:25" x14ac:dyDescent="0.25">
      <c r="A1415" s="9"/>
      <c r="B1415" s="9"/>
      <c r="C1415" s="14"/>
      <c r="D1415" s="15"/>
      <c r="E1415" s="42"/>
      <c r="F1415" s="7"/>
      <c r="G1415" s="7"/>
      <c r="H1415" s="7"/>
      <c r="K1415" s="7"/>
      <c r="L1415" s="7"/>
      <c r="M1415" s="16"/>
      <c r="N1415" s="16"/>
      <c r="O1415" s="13"/>
      <c r="P1415" s="13"/>
      <c r="V1415" s="36"/>
      <c r="Y1415" s="13"/>
    </row>
    <row r="1416" spans="1:25" x14ac:dyDescent="0.25">
      <c r="A1416" s="9"/>
      <c r="B1416" s="9"/>
      <c r="C1416" s="14"/>
      <c r="D1416" s="15"/>
      <c r="E1416" s="42"/>
      <c r="F1416" s="7"/>
      <c r="G1416" s="7"/>
      <c r="H1416" s="7"/>
      <c r="K1416" s="7"/>
      <c r="L1416" s="7"/>
      <c r="M1416" s="16"/>
      <c r="N1416" s="16"/>
      <c r="O1416" s="13"/>
      <c r="P1416" s="13"/>
      <c r="V1416" s="36"/>
      <c r="Y1416" s="13"/>
    </row>
    <row r="1417" spans="1:25" x14ac:dyDescent="0.25">
      <c r="A1417" s="9"/>
      <c r="B1417" s="9"/>
      <c r="C1417" s="14"/>
      <c r="D1417" s="15"/>
      <c r="E1417" s="42"/>
      <c r="F1417" s="7"/>
      <c r="G1417" s="7"/>
      <c r="H1417" s="7"/>
      <c r="K1417" s="7"/>
      <c r="L1417" s="7"/>
      <c r="M1417" s="16"/>
      <c r="N1417" s="16"/>
      <c r="O1417" s="13"/>
      <c r="P1417" s="13"/>
      <c r="V1417" s="36"/>
      <c r="Y1417" s="13"/>
    </row>
    <row r="1418" spans="1:25" x14ac:dyDescent="0.25">
      <c r="A1418" s="9"/>
      <c r="B1418" s="9"/>
      <c r="C1418" s="14"/>
      <c r="D1418" s="15"/>
      <c r="E1418" s="42"/>
      <c r="F1418" s="7"/>
      <c r="G1418" s="7"/>
      <c r="H1418" s="7"/>
      <c r="K1418" s="7"/>
      <c r="L1418" s="7"/>
      <c r="M1418" s="16"/>
      <c r="N1418" s="16"/>
      <c r="O1418" s="13"/>
      <c r="P1418" s="13"/>
      <c r="V1418" s="36"/>
      <c r="Y1418" s="13"/>
    </row>
    <row r="1419" spans="1:25" x14ac:dyDescent="0.25">
      <c r="A1419" s="9"/>
      <c r="B1419" s="9"/>
      <c r="C1419" s="14"/>
      <c r="D1419" s="15"/>
      <c r="E1419" s="42"/>
      <c r="F1419" s="7"/>
      <c r="G1419" s="7"/>
      <c r="H1419" s="7"/>
      <c r="K1419" s="7"/>
      <c r="L1419" s="7"/>
      <c r="M1419" s="16"/>
      <c r="N1419" s="16"/>
      <c r="O1419" s="13"/>
      <c r="P1419" s="13"/>
      <c r="V1419" s="36"/>
      <c r="Y1419" s="13"/>
    </row>
    <row r="1420" spans="1:25" x14ac:dyDescent="0.25">
      <c r="A1420" s="9"/>
      <c r="B1420" s="9"/>
      <c r="C1420" s="14"/>
      <c r="D1420" s="15"/>
      <c r="E1420" s="42"/>
      <c r="F1420" s="7"/>
      <c r="G1420" s="7"/>
      <c r="H1420" s="7"/>
      <c r="K1420" s="7"/>
      <c r="L1420" s="7"/>
      <c r="M1420" s="16"/>
      <c r="N1420" s="16"/>
      <c r="O1420" s="13"/>
      <c r="P1420" s="13"/>
      <c r="V1420" s="36"/>
      <c r="Y1420" s="13"/>
    </row>
    <row r="1421" spans="1:25" x14ac:dyDescent="0.25">
      <c r="A1421" s="9"/>
      <c r="B1421" s="9"/>
      <c r="C1421" s="14"/>
      <c r="D1421" s="15"/>
      <c r="E1421" s="42"/>
      <c r="F1421" s="7"/>
      <c r="G1421" s="7"/>
      <c r="H1421" s="7"/>
      <c r="K1421" s="7"/>
      <c r="L1421" s="7"/>
      <c r="M1421" s="16"/>
      <c r="N1421" s="16"/>
      <c r="O1421" s="13"/>
      <c r="P1421" s="13"/>
      <c r="V1421" s="36"/>
      <c r="Y1421" s="13"/>
    </row>
    <row r="1422" spans="1:25" x14ac:dyDescent="0.25">
      <c r="A1422" s="9"/>
      <c r="B1422" s="9"/>
      <c r="C1422" s="14"/>
      <c r="D1422" s="15"/>
      <c r="E1422" s="42"/>
      <c r="F1422" s="7"/>
      <c r="G1422" s="7"/>
      <c r="H1422" s="7"/>
      <c r="K1422" s="7"/>
      <c r="L1422" s="7"/>
      <c r="M1422" s="16"/>
      <c r="N1422" s="16"/>
      <c r="O1422" s="13"/>
      <c r="P1422" s="13"/>
      <c r="V1422" s="36"/>
      <c r="Y1422" s="13"/>
    </row>
    <row r="1423" spans="1:25" x14ac:dyDescent="0.25">
      <c r="A1423" s="9"/>
      <c r="B1423" s="9"/>
      <c r="C1423" s="14"/>
      <c r="D1423" s="15"/>
      <c r="E1423" s="42"/>
      <c r="F1423" s="7"/>
      <c r="G1423" s="7"/>
      <c r="H1423" s="7"/>
      <c r="K1423" s="7"/>
      <c r="L1423" s="7"/>
      <c r="M1423" s="16"/>
      <c r="N1423" s="16"/>
      <c r="O1423" s="13"/>
      <c r="P1423" s="13"/>
      <c r="V1423" s="36"/>
      <c r="Y1423" s="13"/>
    </row>
    <row r="1424" spans="1:25" x14ac:dyDescent="0.25">
      <c r="A1424" s="9"/>
      <c r="B1424" s="9"/>
      <c r="C1424" s="14"/>
      <c r="D1424" s="15"/>
      <c r="E1424" s="42"/>
      <c r="F1424" s="7"/>
      <c r="G1424" s="7"/>
      <c r="H1424" s="7"/>
      <c r="K1424" s="7"/>
      <c r="L1424" s="7"/>
      <c r="M1424" s="16"/>
      <c r="N1424" s="16"/>
      <c r="O1424" s="13"/>
      <c r="P1424" s="13"/>
      <c r="V1424" s="36"/>
      <c r="Y1424" s="13"/>
    </row>
    <row r="1425" spans="1:25" x14ac:dyDescent="0.25">
      <c r="A1425" s="9"/>
      <c r="B1425" s="9"/>
      <c r="C1425" s="14"/>
      <c r="D1425" s="15"/>
      <c r="E1425" s="42"/>
      <c r="F1425" s="7"/>
      <c r="G1425" s="7"/>
      <c r="H1425" s="7"/>
      <c r="K1425" s="7"/>
      <c r="L1425" s="7"/>
      <c r="M1425" s="16"/>
      <c r="N1425" s="16"/>
      <c r="O1425" s="13"/>
      <c r="P1425" s="13"/>
      <c r="V1425" s="36"/>
      <c r="Y1425" s="13"/>
    </row>
    <row r="1426" spans="1:25" x14ac:dyDescent="0.25">
      <c r="A1426" s="9"/>
      <c r="B1426" s="9"/>
      <c r="C1426" s="14"/>
      <c r="D1426" s="15"/>
      <c r="E1426" s="42"/>
      <c r="F1426" s="7"/>
      <c r="G1426" s="7"/>
      <c r="H1426" s="7"/>
      <c r="K1426" s="7"/>
      <c r="L1426" s="7"/>
      <c r="M1426" s="16"/>
      <c r="N1426" s="16"/>
      <c r="O1426" s="13"/>
      <c r="P1426" s="13"/>
      <c r="V1426" s="36"/>
      <c r="Y1426" s="13"/>
    </row>
    <row r="1427" spans="1:25" x14ac:dyDescent="0.25">
      <c r="A1427" s="9"/>
      <c r="B1427" s="9"/>
      <c r="C1427" s="14"/>
      <c r="D1427" s="15"/>
      <c r="E1427" s="42"/>
      <c r="F1427" s="7"/>
      <c r="G1427" s="7"/>
      <c r="H1427" s="7"/>
      <c r="K1427" s="7"/>
      <c r="L1427" s="7"/>
      <c r="M1427" s="16"/>
      <c r="N1427" s="16"/>
      <c r="O1427" s="13"/>
      <c r="P1427" s="13"/>
      <c r="V1427" s="36"/>
      <c r="Y1427" s="13"/>
    </row>
    <row r="1428" spans="1:25" x14ac:dyDescent="0.25">
      <c r="A1428" s="9"/>
      <c r="B1428" s="9"/>
      <c r="C1428" s="14"/>
      <c r="D1428" s="15"/>
      <c r="E1428" s="42"/>
      <c r="F1428" s="7"/>
      <c r="G1428" s="7"/>
      <c r="H1428" s="7"/>
      <c r="K1428" s="7"/>
      <c r="L1428" s="7"/>
      <c r="M1428" s="16"/>
      <c r="N1428" s="16"/>
      <c r="O1428" s="13"/>
      <c r="P1428" s="13"/>
      <c r="V1428" s="36"/>
      <c r="Y1428" s="13"/>
    </row>
    <row r="1429" spans="1:25" s="13" customFormat="1" x14ac:dyDescent="0.25">
      <c r="A1429" s="12"/>
      <c r="B1429" s="12"/>
      <c r="C1429" s="14"/>
      <c r="D1429" s="15"/>
      <c r="E1429" s="45"/>
      <c r="F1429" s="7"/>
      <c r="G1429" s="7"/>
      <c r="H1429" s="7"/>
      <c r="K1429" s="7"/>
      <c r="L1429" s="7"/>
      <c r="M1429" s="16"/>
      <c r="N1429" s="16"/>
      <c r="T1429" s="17"/>
      <c r="U1429" s="17"/>
      <c r="V1429" s="44"/>
      <c r="W1429" s="17"/>
      <c r="X1429" s="39"/>
    </row>
    <row r="1430" spans="1:25" x14ac:dyDescent="0.25">
      <c r="A1430" s="9"/>
      <c r="B1430" s="9"/>
      <c r="C1430" s="14"/>
      <c r="D1430" s="15"/>
      <c r="E1430" s="42"/>
      <c r="F1430" s="7"/>
      <c r="G1430" s="7"/>
      <c r="H1430" s="7"/>
      <c r="K1430" s="7"/>
      <c r="L1430" s="7"/>
      <c r="M1430" s="16"/>
      <c r="N1430" s="16"/>
      <c r="O1430" s="13"/>
      <c r="P1430" s="13"/>
      <c r="V1430" s="36"/>
      <c r="Y1430" s="13"/>
    </row>
    <row r="1431" spans="1:25" x14ac:dyDescent="0.25">
      <c r="A1431" s="9"/>
      <c r="B1431" s="9"/>
      <c r="C1431" s="14"/>
      <c r="D1431" s="15"/>
      <c r="E1431" s="42"/>
      <c r="F1431" s="7"/>
      <c r="G1431" s="7"/>
      <c r="H1431" s="7"/>
      <c r="K1431" s="7"/>
      <c r="L1431" s="7"/>
      <c r="M1431" s="16"/>
      <c r="N1431" s="16"/>
      <c r="O1431" s="13"/>
      <c r="P1431" s="13"/>
      <c r="V1431" s="36"/>
      <c r="Y1431" s="13"/>
    </row>
    <row r="1432" spans="1:25" x14ac:dyDescent="0.25">
      <c r="A1432" s="9"/>
      <c r="B1432" s="9"/>
      <c r="C1432" s="14"/>
      <c r="D1432" s="15"/>
      <c r="E1432" s="42"/>
      <c r="F1432" s="7"/>
      <c r="G1432" s="7"/>
      <c r="H1432" s="7"/>
      <c r="K1432" s="7"/>
      <c r="L1432" s="7"/>
      <c r="M1432" s="16"/>
      <c r="N1432" s="16"/>
      <c r="O1432" s="13"/>
      <c r="P1432" s="13"/>
      <c r="V1432" s="36"/>
      <c r="Y1432" s="13"/>
    </row>
    <row r="1433" spans="1:25" x14ac:dyDescent="0.25">
      <c r="A1433" s="9"/>
      <c r="B1433" s="9"/>
      <c r="C1433" s="14"/>
      <c r="D1433" s="15"/>
      <c r="E1433" s="42"/>
      <c r="F1433" s="7"/>
      <c r="G1433" s="7"/>
      <c r="H1433" s="7"/>
      <c r="K1433" s="7"/>
      <c r="L1433" s="7"/>
      <c r="M1433" s="16"/>
      <c r="N1433" s="16"/>
      <c r="O1433" s="13"/>
      <c r="P1433" s="13"/>
      <c r="V1433" s="36"/>
      <c r="Y1433" s="13"/>
    </row>
    <row r="1434" spans="1:25" x14ac:dyDescent="0.25">
      <c r="A1434" s="9"/>
      <c r="B1434" s="9"/>
      <c r="C1434" s="14"/>
      <c r="D1434" s="15"/>
      <c r="E1434" s="42"/>
      <c r="F1434" s="7"/>
      <c r="G1434" s="7"/>
      <c r="H1434" s="7"/>
      <c r="K1434" s="7"/>
      <c r="L1434" s="7"/>
      <c r="M1434" s="16"/>
      <c r="N1434" s="16"/>
      <c r="O1434" s="13"/>
      <c r="P1434" s="13"/>
      <c r="V1434" s="36"/>
      <c r="Y1434" s="13"/>
    </row>
    <row r="1435" spans="1:25" x14ac:dyDescent="0.25">
      <c r="A1435" s="9"/>
      <c r="B1435" s="9"/>
      <c r="C1435" s="14"/>
      <c r="D1435" s="15"/>
      <c r="E1435" s="42"/>
      <c r="F1435" s="7"/>
      <c r="G1435" s="7"/>
      <c r="H1435" s="7"/>
      <c r="K1435" s="7"/>
      <c r="L1435" s="7"/>
      <c r="M1435" s="16"/>
      <c r="N1435" s="16"/>
      <c r="O1435" s="13"/>
      <c r="P1435" s="13"/>
      <c r="V1435" s="36"/>
      <c r="Y1435" s="13"/>
    </row>
    <row r="1436" spans="1:25" x14ac:dyDescent="0.25">
      <c r="A1436" s="9"/>
      <c r="B1436" s="9"/>
      <c r="C1436" s="14"/>
      <c r="D1436" s="15"/>
      <c r="E1436" s="42"/>
      <c r="F1436" s="7"/>
      <c r="G1436" s="7"/>
      <c r="H1436" s="7"/>
      <c r="K1436" s="7"/>
      <c r="L1436" s="7"/>
      <c r="M1436" s="16"/>
      <c r="N1436" s="16"/>
      <c r="O1436" s="13"/>
      <c r="P1436" s="13"/>
      <c r="V1436" s="36"/>
      <c r="Y1436" s="13"/>
    </row>
    <row r="1437" spans="1:25" x14ac:dyDescent="0.25">
      <c r="A1437" s="9"/>
      <c r="B1437" s="9"/>
      <c r="C1437" s="14"/>
      <c r="D1437" s="15"/>
      <c r="E1437" s="42"/>
      <c r="F1437" s="7"/>
      <c r="G1437" s="7"/>
      <c r="H1437" s="7"/>
      <c r="K1437" s="7"/>
      <c r="L1437" s="7"/>
      <c r="M1437" s="16"/>
      <c r="N1437" s="16"/>
      <c r="O1437" s="13"/>
      <c r="P1437" s="13"/>
      <c r="V1437" s="36"/>
      <c r="Y1437" s="13"/>
    </row>
    <row r="1438" spans="1:25" x14ac:dyDescent="0.25">
      <c r="A1438" s="9"/>
      <c r="B1438" s="9"/>
      <c r="C1438" s="14"/>
      <c r="D1438" s="15"/>
      <c r="E1438" s="42"/>
      <c r="F1438" s="7"/>
      <c r="G1438" s="7"/>
      <c r="H1438" s="7"/>
      <c r="K1438" s="7"/>
      <c r="L1438" s="7"/>
      <c r="M1438" s="16"/>
      <c r="N1438" s="16"/>
      <c r="O1438" s="13"/>
      <c r="P1438" s="13"/>
      <c r="V1438" s="36"/>
      <c r="Y1438" s="13"/>
    </row>
    <row r="1439" spans="1:25" x14ac:dyDescent="0.25">
      <c r="A1439" s="9"/>
      <c r="B1439" s="9"/>
      <c r="C1439" s="14"/>
      <c r="D1439" s="15"/>
      <c r="E1439" s="42"/>
      <c r="F1439" s="7"/>
      <c r="G1439" s="7"/>
      <c r="H1439" s="7"/>
      <c r="K1439" s="7"/>
      <c r="L1439" s="7"/>
      <c r="M1439" s="16"/>
      <c r="N1439" s="16"/>
      <c r="O1439" s="13"/>
      <c r="P1439" s="13"/>
      <c r="V1439" s="36"/>
      <c r="Y1439" s="13"/>
    </row>
    <row r="1440" spans="1:25" x14ac:dyDescent="0.25">
      <c r="A1440" s="9"/>
      <c r="B1440" s="9"/>
      <c r="C1440" s="14"/>
      <c r="D1440" s="15"/>
      <c r="E1440" s="42"/>
      <c r="F1440" s="7"/>
      <c r="G1440" s="7"/>
      <c r="H1440" s="7"/>
      <c r="K1440" s="7"/>
      <c r="L1440" s="7"/>
      <c r="M1440" s="16"/>
      <c r="N1440" s="16"/>
      <c r="O1440" s="13"/>
      <c r="P1440" s="13"/>
      <c r="V1440" s="36"/>
      <c r="Y1440" s="13"/>
    </row>
    <row r="1441" spans="1:25" x14ac:dyDescent="0.25">
      <c r="A1441" s="9"/>
      <c r="B1441" s="9"/>
      <c r="C1441" s="14"/>
      <c r="D1441" s="15"/>
      <c r="E1441" s="42"/>
      <c r="F1441" s="7"/>
      <c r="G1441" s="7"/>
      <c r="H1441" s="7"/>
      <c r="K1441" s="7"/>
      <c r="L1441" s="7"/>
      <c r="M1441" s="16"/>
      <c r="N1441" s="16"/>
      <c r="O1441" s="13"/>
      <c r="P1441" s="13"/>
      <c r="V1441" s="36"/>
      <c r="Y1441" s="13"/>
    </row>
    <row r="1442" spans="1:25" x14ac:dyDescent="0.25">
      <c r="A1442" s="9"/>
      <c r="B1442" s="9"/>
      <c r="C1442" s="14"/>
      <c r="D1442" s="15"/>
      <c r="E1442" s="42"/>
      <c r="F1442" s="7"/>
      <c r="G1442" s="7"/>
      <c r="H1442" s="7"/>
      <c r="K1442" s="7"/>
      <c r="L1442" s="7"/>
      <c r="M1442" s="16"/>
      <c r="N1442" s="16"/>
      <c r="O1442" s="13"/>
      <c r="P1442" s="13"/>
      <c r="V1442" s="36"/>
      <c r="Y1442" s="13"/>
    </row>
    <row r="1443" spans="1:25" x14ac:dyDescent="0.25">
      <c r="A1443" s="9"/>
      <c r="B1443" s="9"/>
      <c r="C1443" s="14"/>
      <c r="D1443" s="15"/>
      <c r="E1443" s="42"/>
      <c r="F1443" s="7"/>
      <c r="G1443" s="7"/>
      <c r="H1443" s="7"/>
      <c r="K1443" s="7"/>
      <c r="L1443" s="7"/>
      <c r="M1443" s="16"/>
      <c r="N1443" s="16"/>
      <c r="O1443" s="13"/>
      <c r="P1443" s="13"/>
      <c r="V1443" s="36"/>
      <c r="Y1443" s="13"/>
    </row>
    <row r="1444" spans="1:25" x14ac:dyDescent="0.25">
      <c r="A1444" s="9"/>
      <c r="B1444" s="9"/>
      <c r="C1444" s="14"/>
      <c r="D1444" s="15"/>
      <c r="E1444" s="42"/>
      <c r="F1444" s="7"/>
      <c r="G1444" s="7"/>
      <c r="H1444" s="7"/>
      <c r="K1444" s="7"/>
      <c r="L1444" s="7"/>
      <c r="M1444" s="16"/>
      <c r="N1444" s="16"/>
      <c r="O1444" s="13"/>
      <c r="P1444" s="13"/>
      <c r="V1444" s="36"/>
      <c r="Y1444" s="13"/>
    </row>
    <row r="1445" spans="1:25" x14ac:dyDescent="0.25">
      <c r="A1445" s="9"/>
      <c r="B1445" s="9"/>
      <c r="C1445" s="14"/>
      <c r="D1445" s="15"/>
      <c r="E1445" s="42"/>
      <c r="F1445" s="7"/>
      <c r="G1445" s="7"/>
      <c r="H1445" s="7"/>
      <c r="K1445" s="7"/>
      <c r="L1445" s="7"/>
      <c r="M1445" s="16"/>
      <c r="N1445" s="16"/>
      <c r="O1445" s="13"/>
      <c r="P1445" s="13"/>
      <c r="V1445" s="36"/>
      <c r="Y1445" s="13"/>
    </row>
    <row r="1446" spans="1:25" x14ac:dyDescent="0.25">
      <c r="A1446" s="9"/>
      <c r="B1446" s="9"/>
      <c r="C1446" s="14"/>
      <c r="D1446" s="15"/>
      <c r="E1446" s="42"/>
      <c r="F1446" s="7"/>
      <c r="G1446" s="7"/>
      <c r="H1446" s="7"/>
      <c r="K1446" s="7"/>
      <c r="L1446" s="7"/>
      <c r="M1446" s="16"/>
      <c r="N1446" s="16"/>
      <c r="O1446" s="13"/>
      <c r="P1446" s="13"/>
      <c r="V1446" s="36"/>
      <c r="Y1446" s="13"/>
    </row>
    <row r="1447" spans="1:25" x14ac:dyDescent="0.25">
      <c r="A1447" s="9"/>
      <c r="B1447" s="9"/>
      <c r="C1447" s="14"/>
      <c r="D1447" s="15"/>
      <c r="E1447" s="42"/>
      <c r="F1447" s="7"/>
      <c r="G1447" s="7"/>
      <c r="H1447" s="7"/>
      <c r="K1447" s="7"/>
      <c r="L1447" s="7"/>
      <c r="M1447" s="16"/>
      <c r="N1447" s="16"/>
      <c r="O1447" s="13"/>
      <c r="P1447" s="13"/>
      <c r="V1447" s="36"/>
      <c r="Y1447" s="13"/>
    </row>
    <row r="1448" spans="1:25" x14ac:dyDescent="0.25">
      <c r="A1448" s="9"/>
      <c r="B1448" s="9"/>
      <c r="C1448" s="14"/>
      <c r="D1448" s="15"/>
      <c r="E1448" s="42"/>
      <c r="F1448" s="7"/>
      <c r="G1448" s="7"/>
      <c r="H1448" s="7"/>
      <c r="K1448" s="7"/>
      <c r="L1448" s="7"/>
      <c r="M1448" s="16"/>
      <c r="N1448" s="16"/>
      <c r="O1448" s="13"/>
      <c r="P1448" s="13"/>
      <c r="V1448" s="36"/>
      <c r="Y1448" s="13"/>
    </row>
    <row r="1449" spans="1:25" x14ac:dyDescent="0.25">
      <c r="A1449" s="9"/>
      <c r="B1449" s="9"/>
      <c r="C1449" s="14"/>
      <c r="D1449" s="15"/>
      <c r="E1449" s="42"/>
      <c r="F1449" s="7"/>
      <c r="G1449" s="7"/>
      <c r="H1449" s="7"/>
      <c r="K1449" s="7"/>
      <c r="L1449" s="7"/>
      <c r="M1449" s="16"/>
      <c r="N1449" s="16"/>
      <c r="O1449" s="13"/>
      <c r="P1449" s="13"/>
      <c r="V1449" s="36"/>
      <c r="Y1449" s="13"/>
    </row>
    <row r="1450" spans="1:25" x14ac:dyDescent="0.25">
      <c r="A1450" s="9"/>
      <c r="B1450" s="9"/>
      <c r="C1450" s="14"/>
      <c r="D1450" s="15"/>
      <c r="E1450" s="42"/>
      <c r="F1450" s="7"/>
      <c r="G1450" s="7"/>
      <c r="H1450" s="7"/>
      <c r="K1450" s="7"/>
      <c r="L1450" s="7"/>
      <c r="M1450" s="16"/>
      <c r="N1450" s="16"/>
      <c r="O1450" s="13"/>
      <c r="P1450" s="13"/>
      <c r="V1450" s="36"/>
      <c r="Y1450" s="13"/>
    </row>
    <row r="1451" spans="1:25" x14ac:dyDescent="0.25">
      <c r="A1451" s="9"/>
      <c r="B1451" s="9"/>
      <c r="C1451" s="14"/>
      <c r="D1451" s="15"/>
      <c r="E1451" s="42"/>
      <c r="F1451" s="7"/>
      <c r="G1451" s="7"/>
      <c r="H1451" s="7"/>
      <c r="K1451" s="7"/>
      <c r="L1451" s="7"/>
      <c r="M1451" s="16"/>
      <c r="N1451" s="16"/>
      <c r="O1451" s="13"/>
      <c r="P1451" s="13"/>
      <c r="V1451" s="36"/>
      <c r="Y1451" s="13"/>
    </row>
    <row r="1452" spans="1:25" x14ac:dyDescent="0.25">
      <c r="A1452" s="9"/>
      <c r="B1452" s="9"/>
      <c r="C1452" s="14"/>
      <c r="D1452" s="15"/>
      <c r="E1452" s="42"/>
      <c r="F1452" s="7"/>
      <c r="G1452" s="7"/>
      <c r="H1452" s="7"/>
      <c r="K1452" s="7"/>
      <c r="L1452" s="7"/>
      <c r="M1452" s="16"/>
      <c r="N1452" s="16"/>
      <c r="O1452" s="13"/>
      <c r="P1452" s="13"/>
      <c r="V1452" s="36"/>
      <c r="Y1452" s="13"/>
    </row>
    <row r="1453" spans="1:25" x14ac:dyDescent="0.25">
      <c r="A1453" s="9"/>
      <c r="B1453" s="9"/>
      <c r="C1453" s="14"/>
      <c r="D1453" s="15"/>
      <c r="E1453" s="42"/>
      <c r="F1453" s="7"/>
      <c r="G1453" s="7"/>
      <c r="H1453" s="7"/>
      <c r="K1453" s="7"/>
      <c r="L1453" s="7"/>
      <c r="M1453" s="16"/>
      <c r="N1453" s="16"/>
      <c r="O1453" s="13"/>
      <c r="P1453" s="13"/>
      <c r="V1453" s="36"/>
      <c r="Y1453" s="13"/>
    </row>
    <row r="1454" spans="1:25" x14ac:dyDescent="0.25">
      <c r="A1454" s="9"/>
      <c r="B1454" s="9"/>
      <c r="C1454" s="14"/>
      <c r="D1454" s="15"/>
      <c r="E1454" s="42"/>
      <c r="F1454" s="7"/>
      <c r="G1454" s="7"/>
      <c r="H1454" s="7"/>
      <c r="K1454" s="7"/>
      <c r="L1454" s="7"/>
      <c r="M1454" s="16"/>
      <c r="N1454" s="16"/>
      <c r="O1454" s="13"/>
      <c r="P1454" s="13"/>
      <c r="V1454" s="36"/>
      <c r="Y1454" s="13"/>
    </row>
    <row r="1455" spans="1:25" x14ac:dyDescent="0.25">
      <c r="A1455" s="9"/>
      <c r="B1455" s="9"/>
      <c r="C1455" s="14"/>
      <c r="D1455" s="15"/>
      <c r="E1455" s="42"/>
      <c r="F1455" s="7"/>
      <c r="G1455" s="7"/>
      <c r="H1455" s="7"/>
      <c r="K1455" s="7"/>
      <c r="L1455" s="7"/>
      <c r="M1455" s="16"/>
      <c r="N1455" s="16"/>
      <c r="O1455" s="13"/>
      <c r="P1455" s="13"/>
      <c r="V1455" s="36"/>
      <c r="Y1455" s="13"/>
    </row>
    <row r="1456" spans="1:25" x14ac:dyDescent="0.25">
      <c r="A1456" s="9"/>
      <c r="B1456" s="9"/>
      <c r="C1456" s="14"/>
      <c r="D1456" s="15"/>
      <c r="E1456" s="42"/>
      <c r="F1456" s="7"/>
      <c r="G1456" s="7"/>
      <c r="H1456" s="7"/>
      <c r="K1456" s="7"/>
      <c r="L1456" s="7"/>
      <c r="M1456" s="16"/>
      <c r="N1456" s="16"/>
      <c r="O1456" s="13"/>
      <c r="P1456" s="13"/>
      <c r="V1456" s="36"/>
      <c r="Y1456" s="13"/>
    </row>
    <row r="1457" spans="1:25" x14ac:dyDescent="0.25">
      <c r="A1457" s="9"/>
      <c r="B1457" s="9"/>
      <c r="C1457" s="14"/>
      <c r="D1457" s="15"/>
      <c r="E1457" s="42"/>
      <c r="F1457" s="7"/>
      <c r="G1457" s="7"/>
      <c r="H1457" s="7"/>
      <c r="K1457" s="7"/>
      <c r="L1457" s="7"/>
      <c r="M1457" s="16"/>
      <c r="N1457" s="16"/>
      <c r="O1457" s="13"/>
      <c r="P1457" s="13"/>
      <c r="V1457" s="36"/>
      <c r="Y1457" s="13"/>
    </row>
    <row r="1458" spans="1:25" x14ac:dyDescent="0.25">
      <c r="A1458" s="9"/>
      <c r="B1458" s="9"/>
      <c r="C1458" s="14"/>
      <c r="D1458" s="15"/>
      <c r="E1458" s="42"/>
      <c r="F1458" s="7"/>
      <c r="G1458" s="7"/>
      <c r="H1458" s="7"/>
      <c r="K1458" s="7"/>
      <c r="L1458" s="7"/>
      <c r="M1458" s="16"/>
      <c r="N1458" s="16"/>
      <c r="O1458" s="13"/>
      <c r="P1458" s="13"/>
      <c r="V1458" s="36"/>
      <c r="Y1458" s="13"/>
    </row>
    <row r="1459" spans="1:25" x14ac:dyDescent="0.25">
      <c r="A1459" s="9"/>
      <c r="B1459" s="9"/>
      <c r="C1459" s="14"/>
      <c r="D1459" s="15"/>
      <c r="E1459" s="42"/>
      <c r="F1459" s="7"/>
      <c r="G1459" s="7"/>
      <c r="H1459" s="7"/>
      <c r="K1459" s="7"/>
      <c r="L1459" s="7"/>
      <c r="M1459" s="16"/>
      <c r="N1459" s="16"/>
      <c r="O1459" s="13"/>
      <c r="P1459" s="13"/>
      <c r="V1459" s="36"/>
      <c r="Y1459" s="13"/>
    </row>
    <row r="1460" spans="1:25" x14ac:dyDescent="0.25">
      <c r="A1460" s="9"/>
      <c r="B1460" s="9"/>
      <c r="C1460" s="14"/>
      <c r="D1460" s="15"/>
      <c r="E1460" s="42"/>
      <c r="F1460" s="7"/>
      <c r="G1460" s="7"/>
      <c r="H1460" s="7"/>
      <c r="K1460" s="7"/>
      <c r="L1460" s="7"/>
      <c r="M1460" s="16"/>
      <c r="N1460" s="16"/>
      <c r="O1460" s="13"/>
      <c r="P1460" s="13"/>
      <c r="V1460" s="36"/>
      <c r="Y1460" s="13"/>
    </row>
    <row r="1461" spans="1:25" x14ac:dyDescent="0.25">
      <c r="A1461" s="9"/>
      <c r="B1461" s="9"/>
      <c r="C1461" s="14"/>
      <c r="D1461" s="15"/>
      <c r="E1461" s="42"/>
      <c r="F1461" s="7"/>
      <c r="G1461" s="7"/>
      <c r="H1461" s="7"/>
      <c r="K1461" s="7"/>
      <c r="L1461" s="7"/>
      <c r="M1461" s="16"/>
      <c r="N1461" s="16"/>
      <c r="O1461" s="13"/>
      <c r="P1461" s="13"/>
      <c r="V1461" s="36"/>
      <c r="Y1461" s="13"/>
    </row>
    <row r="1462" spans="1:25" x14ac:dyDescent="0.25">
      <c r="A1462" s="9"/>
      <c r="B1462" s="9"/>
      <c r="C1462" s="14"/>
      <c r="D1462" s="15"/>
      <c r="E1462" s="42"/>
      <c r="F1462" s="7"/>
      <c r="G1462" s="7"/>
      <c r="H1462" s="7"/>
      <c r="K1462" s="7"/>
      <c r="L1462" s="7"/>
      <c r="M1462" s="16"/>
      <c r="N1462" s="16"/>
      <c r="O1462" s="13"/>
      <c r="P1462" s="13"/>
      <c r="V1462" s="36"/>
      <c r="Y1462" s="13"/>
    </row>
    <row r="1463" spans="1:25" x14ac:dyDescent="0.25">
      <c r="A1463" s="9"/>
      <c r="B1463" s="9"/>
      <c r="C1463" s="14"/>
      <c r="D1463" s="15"/>
      <c r="E1463" s="42"/>
      <c r="F1463" s="7"/>
      <c r="G1463" s="7"/>
      <c r="H1463" s="7"/>
      <c r="K1463" s="7"/>
      <c r="L1463" s="7"/>
      <c r="M1463" s="16"/>
      <c r="N1463" s="16"/>
      <c r="O1463" s="13"/>
      <c r="P1463" s="13"/>
      <c r="V1463" s="36"/>
      <c r="Y1463" s="13"/>
    </row>
    <row r="1464" spans="1:25" x14ac:dyDescent="0.25">
      <c r="A1464" s="9"/>
      <c r="B1464" s="9"/>
      <c r="C1464" s="14"/>
      <c r="D1464" s="15"/>
      <c r="E1464" s="42"/>
      <c r="F1464" s="7"/>
      <c r="G1464" s="7"/>
      <c r="H1464" s="7"/>
      <c r="K1464" s="7"/>
      <c r="L1464" s="7"/>
      <c r="M1464" s="16"/>
      <c r="N1464" s="16"/>
      <c r="O1464" s="13"/>
      <c r="P1464" s="13"/>
      <c r="V1464" s="36"/>
      <c r="Y1464" s="13"/>
    </row>
    <row r="1465" spans="1:25" x14ac:dyDescent="0.25">
      <c r="A1465" s="9"/>
      <c r="B1465" s="9"/>
      <c r="C1465" s="14"/>
      <c r="D1465" s="15"/>
      <c r="E1465" s="42"/>
      <c r="F1465" s="7"/>
      <c r="G1465" s="7"/>
      <c r="H1465" s="7"/>
      <c r="K1465" s="7"/>
      <c r="L1465" s="7"/>
      <c r="M1465" s="16"/>
      <c r="N1465" s="16"/>
      <c r="O1465" s="13"/>
      <c r="P1465" s="13"/>
      <c r="V1465" s="36"/>
      <c r="Y1465" s="13"/>
    </row>
    <row r="1466" spans="1:25" x14ac:dyDescent="0.25">
      <c r="A1466" s="9"/>
      <c r="B1466" s="9"/>
      <c r="C1466" s="14"/>
      <c r="D1466" s="15"/>
      <c r="E1466" s="42"/>
      <c r="F1466" s="7"/>
      <c r="G1466" s="7"/>
      <c r="H1466" s="7"/>
      <c r="K1466" s="7"/>
      <c r="L1466" s="7"/>
      <c r="M1466" s="16"/>
      <c r="N1466" s="16"/>
      <c r="O1466" s="13"/>
      <c r="P1466" s="13"/>
      <c r="V1466" s="36"/>
      <c r="Y1466" s="13"/>
    </row>
    <row r="1467" spans="1:25" x14ac:dyDescent="0.25">
      <c r="A1467" s="9"/>
      <c r="B1467" s="9"/>
      <c r="C1467" s="14"/>
      <c r="D1467" s="15"/>
      <c r="E1467" s="42"/>
      <c r="F1467" s="7"/>
      <c r="G1467" s="7"/>
      <c r="H1467" s="7"/>
      <c r="K1467" s="7"/>
      <c r="L1467" s="7"/>
      <c r="M1467" s="16"/>
      <c r="N1467" s="16"/>
      <c r="O1467" s="13"/>
      <c r="P1467" s="13"/>
      <c r="V1467" s="36"/>
      <c r="Y1467" s="13"/>
    </row>
    <row r="1468" spans="1:25" x14ac:dyDescent="0.25">
      <c r="A1468" s="9"/>
      <c r="B1468" s="9"/>
      <c r="C1468" s="14"/>
      <c r="D1468" s="15"/>
      <c r="E1468" s="42"/>
      <c r="F1468" s="7"/>
      <c r="G1468" s="7"/>
      <c r="H1468" s="7"/>
      <c r="K1468" s="7"/>
      <c r="L1468" s="7"/>
      <c r="M1468" s="16"/>
      <c r="N1468" s="16"/>
      <c r="O1468" s="13"/>
      <c r="P1468" s="13"/>
      <c r="V1468" s="36"/>
      <c r="Y1468" s="13"/>
    </row>
    <row r="1469" spans="1:25" x14ac:dyDescent="0.25">
      <c r="A1469" s="9"/>
      <c r="B1469" s="9"/>
      <c r="C1469" s="14"/>
      <c r="D1469" s="15"/>
      <c r="E1469" s="42"/>
      <c r="F1469" s="7"/>
      <c r="G1469" s="7"/>
      <c r="H1469" s="7"/>
      <c r="K1469" s="7"/>
      <c r="L1469" s="7"/>
      <c r="M1469" s="16"/>
      <c r="N1469" s="16"/>
      <c r="O1469" s="13"/>
      <c r="P1469" s="13"/>
      <c r="V1469" s="36"/>
      <c r="Y1469" s="13"/>
    </row>
    <row r="1470" spans="1:25" x14ac:dyDescent="0.25">
      <c r="A1470" s="9"/>
      <c r="B1470" s="9"/>
      <c r="C1470" s="14"/>
      <c r="D1470" s="15"/>
      <c r="E1470" s="42"/>
      <c r="F1470" s="7"/>
      <c r="G1470" s="7"/>
      <c r="H1470" s="7"/>
      <c r="K1470" s="7"/>
      <c r="L1470" s="7"/>
      <c r="M1470" s="16"/>
      <c r="N1470" s="16"/>
      <c r="O1470" s="13"/>
      <c r="P1470" s="13"/>
      <c r="V1470" s="36"/>
      <c r="Y1470" s="13"/>
    </row>
    <row r="1471" spans="1:25" s="13" customFormat="1" x14ac:dyDescent="0.25">
      <c r="A1471" s="12"/>
      <c r="B1471" s="12"/>
      <c r="C1471" s="14"/>
      <c r="D1471" s="15"/>
      <c r="E1471" s="45"/>
      <c r="F1471" s="7"/>
      <c r="G1471" s="7"/>
      <c r="H1471" s="7"/>
      <c r="K1471" s="7"/>
      <c r="L1471" s="7"/>
      <c r="M1471" s="16"/>
      <c r="N1471" s="16"/>
      <c r="T1471" s="17"/>
      <c r="U1471" s="17"/>
      <c r="V1471" s="44"/>
      <c r="W1471" s="17"/>
      <c r="X1471" s="39"/>
    </row>
    <row r="1472" spans="1:25" x14ac:dyDescent="0.25">
      <c r="A1472" s="9"/>
      <c r="B1472" s="9"/>
      <c r="C1472" s="14"/>
      <c r="D1472" s="15"/>
      <c r="E1472" s="42"/>
      <c r="F1472" s="7"/>
      <c r="G1472" s="7"/>
      <c r="H1472" s="7"/>
      <c r="K1472" s="7"/>
      <c r="L1472" s="7"/>
      <c r="M1472" s="16"/>
      <c r="N1472" s="16"/>
      <c r="O1472" s="13"/>
      <c r="P1472" s="13"/>
      <c r="V1472" s="36"/>
      <c r="Y1472" s="13"/>
    </row>
    <row r="1473" spans="1:25" x14ac:dyDescent="0.25">
      <c r="A1473" s="9"/>
      <c r="B1473" s="9"/>
      <c r="C1473" s="14"/>
      <c r="D1473" s="15"/>
      <c r="E1473" s="42"/>
      <c r="F1473" s="7"/>
      <c r="G1473" s="7"/>
      <c r="H1473" s="7"/>
      <c r="K1473" s="7"/>
      <c r="L1473" s="7"/>
      <c r="M1473" s="16"/>
      <c r="N1473" s="16"/>
      <c r="O1473" s="13"/>
      <c r="P1473" s="13"/>
      <c r="V1473" s="36"/>
      <c r="Y1473" s="13"/>
    </row>
    <row r="1474" spans="1:25" x14ac:dyDescent="0.25">
      <c r="A1474" s="9"/>
      <c r="B1474" s="9"/>
      <c r="C1474" s="14"/>
      <c r="D1474" s="15"/>
      <c r="E1474" s="42"/>
      <c r="F1474" s="7"/>
      <c r="G1474" s="7"/>
      <c r="H1474" s="7"/>
      <c r="K1474" s="7"/>
      <c r="L1474" s="7"/>
      <c r="M1474" s="16"/>
      <c r="N1474" s="16"/>
      <c r="O1474" s="13"/>
      <c r="P1474" s="13"/>
      <c r="V1474" s="36"/>
      <c r="Y1474" s="13"/>
    </row>
    <row r="1475" spans="1:25" x14ac:dyDescent="0.25">
      <c r="A1475" s="9"/>
      <c r="B1475" s="9"/>
      <c r="C1475" s="14"/>
      <c r="D1475" s="15"/>
      <c r="E1475" s="42"/>
      <c r="F1475" s="7"/>
      <c r="G1475" s="7"/>
      <c r="H1475" s="7"/>
      <c r="K1475" s="7"/>
      <c r="L1475" s="7"/>
      <c r="M1475" s="16"/>
      <c r="N1475" s="16"/>
      <c r="O1475" s="13"/>
      <c r="P1475" s="13"/>
      <c r="V1475" s="36"/>
      <c r="Y1475" s="13"/>
    </row>
    <row r="1476" spans="1:25" x14ac:dyDescent="0.25">
      <c r="A1476" s="9"/>
      <c r="B1476" s="9"/>
      <c r="C1476" s="14"/>
      <c r="D1476" s="15"/>
      <c r="E1476" s="42"/>
      <c r="F1476" s="7"/>
      <c r="G1476" s="7"/>
      <c r="H1476" s="7"/>
      <c r="K1476" s="7"/>
      <c r="L1476" s="7"/>
      <c r="M1476" s="16"/>
      <c r="N1476" s="16"/>
      <c r="O1476" s="13"/>
      <c r="P1476" s="13"/>
      <c r="V1476" s="36"/>
      <c r="Y1476" s="13"/>
    </row>
    <row r="1477" spans="1:25" x14ac:dyDescent="0.25">
      <c r="A1477" s="9"/>
      <c r="B1477" s="9"/>
      <c r="C1477" s="14"/>
      <c r="D1477" s="15"/>
      <c r="E1477" s="42"/>
      <c r="F1477" s="7"/>
      <c r="G1477" s="7"/>
      <c r="H1477" s="7"/>
      <c r="K1477" s="7"/>
      <c r="L1477" s="7"/>
      <c r="M1477" s="16"/>
      <c r="N1477" s="16"/>
      <c r="O1477" s="13"/>
      <c r="P1477" s="13"/>
      <c r="V1477" s="36"/>
      <c r="Y1477" s="13"/>
    </row>
    <row r="1478" spans="1:25" x14ac:dyDescent="0.25">
      <c r="A1478" s="9"/>
      <c r="B1478" s="9"/>
      <c r="C1478" s="14"/>
      <c r="D1478" s="15"/>
      <c r="E1478" s="42"/>
      <c r="F1478" s="7"/>
      <c r="G1478" s="7"/>
      <c r="H1478" s="7"/>
      <c r="K1478" s="7"/>
      <c r="L1478" s="7"/>
      <c r="M1478" s="16"/>
      <c r="N1478" s="16"/>
      <c r="O1478" s="13"/>
      <c r="P1478" s="13"/>
      <c r="V1478" s="36"/>
      <c r="Y1478" s="13"/>
    </row>
    <row r="1479" spans="1:25" x14ac:dyDescent="0.25">
      <c r="A1479" s="9"/>
      <c r="B1479" s="9"/>
      <c r="C1479" s="14"/>
      <c r="D1479" s="15"/>
      <c r="E1479" s="42"/>
      <c r="F1479" s="7"/>
      <c r="G1479" s="7"/>
      <c r="H1479" s="7"/>
      <c r="K1479" s="7"/>
      <c r="L1479" s="7"/>
      <c r="M1479" s="16"/>
      <c r="N1479" s="16"/>
      <c r="O1479" s="13"/>
      <c r="P1479" s="13"/>
      <c r="V1479" s="36"/>
      <c r="Y1479" s="13"/>
    </row>
    <row r="1480" spans="1:25" x14ac:dyDescent="0.25">
      <c r="A1480" s="9"/>
      <c r="B1480" s="9"/>
      <c r="C1480" s="14"/>
      <c r="D1480" s="15"/>
      <c r="E1480" s="42"/>
      <c r="F1480" s="7"/>
      <c r="G1480" s="7"/>
      <c r="H1480" s="7"/>
      <c r="K1480" s="7"/>
      <c r="L1480" s="7"/>
      <c r="M1480" s="16"/>
      <c r="N1480" s="16"/>
      <c r="O1480" s="13"/>
      <c r="P1480" s="13"/>
      <c r="V1480" s="36"/>
      <c r="Y1480" s="13"/>
    </row>
    <row r="1481" spans="1:25" x14ac:dyDescent="0.25">
      <c r="A1481" s="9"/>
      <c r="B1481" s="9"/>
      <c r="C1481" s="14"/>
      <c r="D1481" s="15"/>
      <c r="E1481" s="42"/>
      <c r="F1481" s="7"/>
      <c r="G1481" s="7"/>
      <c r="H1481" s="7"/>
      <c r="K1481" s="7"/>
      <c r="L1481" s="7"/>
      <c r="M1481" s="16"/>
      <c r="N1481" s="16"/>
      <c r="O1481" s="13"/>
      <c r="P1481" s="13"/>
      <c r="V1481" s="36"/>
      <c r="Y1481" s="13"/>
    </row>
    <row r="1482" spans="1:25" x14ac:dyDescent="0.25">
      <c r="A1482" s="9"/>
      <c r="B1482" s="9"/>
      <c r="C1482" s="14"/>
      <c r="D1482" s="15"/>
      <c r="E1482" s="42"/>
      <c r="F1482" s="7"/>
      <c r="G1482" s="7"/>
      <c r="H1482" s="7"/>
      <c r="K1482" s="7"/>
      <c r="L1482" s="7"/>
      <c r="M1482" s="16"/>
      <c r="N1482" s="16"/>
      <c r="O1482" s="13"/>
      <c r="P1482" s="13"/>
      <c r="V1482" s="36"/>
      <c r="Y1482" s="13"/>
    </row>
    <row r="1483" spans="1:25" x14ac:dyDescent="0.25">
      <c r="A1483" s="9"/>
      <c r="B1483" s="9"/>
      <c r="C1483" s="14"/>
      <c r="D1483" s="15"/>
      <c r="E1483" s="42"/>
      <c r="F1483" s="7"/>
      <c r="G1483" s="7"/>
      <c r="H1483" s="7"/>
      <c r="K1483" s="7"/>
      <c r="L1483" s="7"/>
      <c r="M1483" s="16"/>
      <c r="N1483" s="16"/>
      <c r="O1483" s="13"/>
      <c r="P1483" s="13"/>
      <c r="V1483" s="36"/>
      <c r="Y1483" s="13"/>
    </row>
    <row r="1484" spans="1:25" x14ac:dyDescent="0.25">
      <c r="A1484" s="9"/>
      <c r="B1484" s="9"/>
      <c r="C1484" s="14"/>
      <c r="D1484" s="15"/>
      <c r="E1484" s="42"/>
      <c r="F1484" s="7"/>
      <c r="G1484" s="7"/>
      <c r="H1484" s="7"/>
      <c r="K1484" s="7"/>
      <c r="L1484" s="7"/>
      <c r="M1484" s="16"/>
      <c r="N1484" s="16"/>
      <c r="O1484" s="13"/>
      <c r="P1484" s="13"/>
      <c r="V1484" s="36"/>
      <c r="Y1484" s="13"/>
    </row>
    <row r="1485" spans="1:25" x14ac:dyDescent="0.25">
      <c r="A1485" s="9"/>
      <c r="B1485" s="9"/>
      <c r="C1485" s="14"/>
      <c r="D1485" s="15"/>
      <c r="E1485" s="42"/>
      <c r="F1485" s="7"/>
      <c r="G1485" s="7"/>
      <c r="H1485" s="7"/>
      <c r="K1485" s="7"/>
      <c r="L1485" s="7"/>
      <c r="M1485" s="16"/>
      <c r="N1485" s="16"/>
      <c r="O1485" s="13"/>
      <c r="P1485" s="13"/>
      <c r="V1485" s="36"/>
      <c r="Y1485" s="13"/>
    </row>
    <row r="1486" spans="1:25" x14ac:dyDescent="0.25">
      <c r="A1486" s="9"/>
      <c r="B1486" s="9"/>
      <c r="C1486" s="14"/>
      <c r="D1486" s="15"/>
      <c r="E1486" s="42"/>
      <c r="F1486" s="7"/>
      <c r="G1486" s="7"/>
      <c r="H1486" s="7"/>
      <c r="K1486" s="7"/>
      <c r="L1486" s="7"/>
      <c r="M1486" s="16"/>
      <c r="N1486" s="16"/>
      <c r="O1486" s="13"/>
      <c r="P1486" s="13"/>
      <c r="V1486" s="36"/>
      <c r="Y1486" s="13"/>
    </row>
    <row r="1487" spans="1:25" x14ac:dyDescent="0.25">
      <c r="A1487" s="9"/>
      <c r="B1487" s="9"/>
      <c r="C1487" s="14"/>
      <c r="D1487" s="15"/>
      <c r="E1487" s="42"/>
      <c r="F1487" s="7"/>
      <c r="G1487" s="7"/>
      <c r="H1487" s="7"/>
      <c r="K1487" s="7"/>
      <c r="L1487" s="7"/>
      <c r="M1487" s="16"/>
      <c r="N1487" s="16"/>
      <c r="O1487" s="13"/>
      <c r="P1487" s="13"/>
      <c r="V1487" s="36"/>
      <c r="Y1487" s="13"/>
    </row>
    <row r="1488" spans="1:25" x14ac:dyDescent="0.25">
      <c r="A1488" s="9"/>
      <c r="B1488" s="9"/>
      <c r="C1488" s="14"/>
      <c r="D1488" s="15"/>
      <c r="E1488" s="42"/>
      <c r="F1488" s="7"/>
      <c r="G1488" s="7"/>
      <c r="H1488" s="7"/>
      <c r="K1488" s="7"/>
      <c r="L1488" s="7"/>
      <c r="M1488" s="16"/>
      <c r="N1488" s="16"/>
      <c r="O1488" s="13"/>
      <c r="P1488" s="13"/>
      <c r="V1488" s="36"/>
      <c r="Y1488" s="13"/>
    </row>
    <row r="1489" spans="1:25" x14ac:dyDescent="0.25">
      <c r="A1489" s="9"/>
      <c r="B1489" s="9"/>
      <c r="C1489" s="14"/>
      <c r="D1489" s="15"/>
      <c r="E1489" s="42"/>
      <c r="F1489" s="7"/>
      <c r="G1489" s="7"/>
      <c r="H1489" s="7"/>
      <c r="K1489" s="7"/>
      <c r="L1489" s="7"/>
      <c r="M1489" s="16"/>
      <c r="N1489" s="16"/>
      <c r="O1489" s="13"/>
      <c r="P1489" s="13"/>
      <c r="V1489"/>
      <c r="Y1489" s="13"/>
    </row>
    <row r="1490" spans="1:25" x14ac:dyDescent="0.25">
      <c r="A1490" s="9"/>
      <c r="B1490" s="9"/>
      <c r="C1490" s="14"/>
      <c r="D1490" s="15"/>
      <c r="E1490" s="42"/>
      <c r="F1490" s="7"/>
      <c r="G1490" s="7"/>
      <c r="H1490" s="7"/>
      <c r="K1490" s="7"/>
      <c r="L1490" s="7"/>
      <c r="M1490" s="16"/>
      <c r="N1490" s="16"/>
      <c r="O1490" s="13"/>
      <c r="P1490" s="13"/>
      <c r="V1490"/>
      <c r="Y1490" s="13"/>
    </row>
    <row r="1491" spans="1:25" x14ac:dyDescent="0.25">
      <c r="A1491" s="9"/>
      <c r="B1491" s="9"/>
      <c r="C1491" s="14"/>
      <c r="D1491" s="15"/>
      <c r="E1491" s="42"/>
      <c r="F1491" s="7"/>
      <c r="G1491" s="7"/>
      <c r="H1491" s="7"/>
      <c r="K1491" s="7"/>
      <c r="L1491" s="7"/>
      <c r="M1491" s="16"/>
      <c r="N1491" s="16"/>
      <c r="O1491" s="13"/>
      <c r="P1491" s="13"/>
      <c r="V1491"/>
      <c r="Y1491" s="13"/>
    </row>
    <row r="1492" spans="1:25" x14ac:dyDescent="0.25">
      <c r="A1492" s="9"/>
      <c r="B1492" s="9"/>
      <c r="C1492" s="14"/>
      <c r="D1492" s="15"/>
      <c r="E1492" s="42"/>
      <c r="F1492" s="7"/>
      <c r="G1492" s="7"/>
      <c r="H1492" s="7"/>
      <c r="K1492" s="7"/>
      <c r="L1492" s="7"/>
      <c r="M1492" s="16"/>
      <c r="N1492" s="16"/>
      <c r="O1492" s="13"/>
      <c r="P1492" s="13"/>
      <c r="V1492"/>
      <c r="Y1492" s="13"/>
    </row>
    <row r="1493" spans="1:25" x14ac:dyDescent="0.25">
      <c r="A1493" s="9"/>
      <c r="B1493" s="9"/>
      <c r="C1493" s="14"/>
      <c r="D1493" s="15"/>
      <c r="E1493" s="42"/>
      <c r="F1493" s="7"/>
      <c r="G1493" s="7"/>
      <c r="H1493" s="7"/>
      <c r="K1493" s="7"/>
      <c r="L1493" s="7"/>
      <c r="M1493" s="16"/>
      <c r="N1493" s="16"/>
      <c r="O1493" s="13"/>
      <c r="P1493" s="13"/>
      <c r="V1493"/>
      <c r="Y1493" s="13"/>
    </row>
    <row r="1494" spans="1:25" x14ac:dyDescent="0.25">
      <c r="A1494" s="9"/>
      <c r="B1494" s="9"/>
      <c r="C1494" s="14"/>
      <c r="D1494" s="15"/>
      <c r="E1494" s="42"/>
      <c r="F1494" s="7"/>
      <c r="G1494" s="7"/>
      <c r="H1494" s="7"/>
      <c r="K1494" s="7"/>
      <c r="L1494" s="7"/>
      <c r="M1494" s="16"/>
      <c r="N1494" s="16"/>
      <c r="O1494" s="13"/>
      <c r="P1494" s="13"/>
      <c r="V1494"/>
      <c r="Y1494" s="13"/>
    </row>
    <row r="1495" spans="1:25" x14ac:dyDescent="0.25">
      <c r="A1495" s="9"/>
      <c r="B1495" s="9"/>
      <c r="C1495" s="14"/>
      <c r="D1495" s="15"/>
      <c r="E1495" s="42"/>
      <c r="F1495" s="7"/>
      <c r="G1495" s="7"/>
      <c r="H1495" s="7"/>
      <c r="K1495" s="7"/>
      <c r="L1495" s="7"/>
      <c r="M1495" s="16"/>
      <c r="N1495" s="16"/>
      <c r="O1495" s="13"/>
      <c r="P1495" s="13"/>
      <c r="V1495"/>
      <c r="Y1495" s="13"/>
    </row>
    <row r="1496" spans="1:25" x14ac:dyDescent="0.25">
      <c r="A1496" s="9"/>
      <c r="B1496" s="9"/>
      <c r="C1496" s="14"/>
      <c r="D1496" s="15"/>
      <c r="E1496" s="42"/>
      <c r="F1496" s="7"/>
      <c r="G1496" s="7"/>
      <c r="H1496" s="7"/>
      <c r="K1496" s="7"/>
      <c r="L1496" s="7"/>
      <c r="M1496" s="16"/>
      <c r="N1496" s="16"/>
      <c r="O1496" s="13"/>
      <c r="P1496" s="13"/>
      <c r="V1496"/>
      <c r="Y1496" s="13"/>
    </row>
    <row r="1497" spans="1:25" x14ac:dyDescent="0.25">
      <c r="A1497" s="9"/>
      <c r="B1497" s="9"/>
      <c r="C1497" s="14"/>
      <c r="D1497" s="15"/>
      <c r="E1497" s="42"/>
      <c r="F1497" s="7"/>
      <c r="G1497" s="7"/>
      <c r="H1497" s="7"/>
      <c r="K1497" s="7"/>
      <c r="L1497" s="7"/>
      <c r="M1497" s="16"/>
      <c r="N1497" s="16"/>
      <c r="O1497" s="13"/>
      <c r="P1497" s="13"/>
      <c r="V1497"/>
      <c r="Y1497" s="13"/>
    </row>
    <row r="1498" spans="1:25" x14ac:dyDescent="0.25">
      <c r="A1498" s="9"/>
      <c r="B1498" s="9"/>
      <c r="C1498" s="14"/>
      <c r="D1498" s="15"/>
      <c r="E1498" s="42"/>
      <c r="F1498" s="7"/>
      <c r="G1498" s="7"/>
      <c r="H1498" s="7"/>
      <c r="K1498" s="7"/>
      <c r="L1498" s="7"/>
      <c r="M1498" s="16"/>
      <c r="N1498" s="16"/>
      <c r="O1498" s="13"/>
      <c r="P1498" s="13"/>
      <c r="V1498"/>
      <c r="Y1498" s="13"/>
    </row>
    <row r="1499" spans="1:25" x14ac:dyDescent="0.25">
      <c r="A1499" s="9"/>
      <c r="B1499" s="9"/>
      <c r="C1499" s="14"/>
      <c r="D1499" s="15"/>
      <c r="E1499" s="42"/>
      <c r="F1499" s="7"/>
      <c r="G1499" s="7"/>
      <c r="H1499" s="7"/>
      <c r="K1499" s="7"/>
      <c r="L1499" s="7"/>
      <c r="M1499" s="16"/>
      <c r="N1499" s="16"/>
      <c r="O1499" s="13"/>
      <c r="P1499" s="13"/>
      <c r="V1499"/>
      <c r="Y1499" s="13"/>
    </row>
    <row r="1500" spans="1:25" x14ac:dyDescent="0.25">
      <c r="A1500" s="9"/>
      <c r="B1500" s="9"/>
      <c r="C1500" s="14"/>
      <c r="D1500" s="15"/>
      <c r="E1500" s="42"/>
      <c r="F1500" s="7"/>
      <c r="G1500" s="7"/>
      <c r="H1500" s="7"/>
      <c r="K1500" s="7"/>
      <c r="L1500" s="7"/>
      <c r="M1500" s="16"/>
      <c r="N1500" s="16"/>
      <c r="O1500" s="13"/>
      <c r="P1500" s="13"/>
      <c r="V1500"/>
      <c r="Y1500" s="13"/>
    </row>
    <row r="1501" spans="1:25" x14ac:dyDescent="0.25">
      <c r="A1501" s="9"/>
      <c r="B1501" s="9"/>
      <c r="C1501" s="14"/>
      <c r="D1501" s="15"/>
      <c r="E1501" s="42"/>
      <c r="F1501" s="7"/>
      <c r="G1501" s="7"/>
      <c r="H1501" s="7"/>
      <c r="K1501" s="7"/>
      <c r="L1501" s="7"/>
      <c r="M1501" s="16"/>
      <c r="N1501" s="16"/>
      <c r="O1501" s="13"/>
      <c r="P1501" s="13"/>
      <c r="V1501"/>
      <c r="Y1501" s="13"/>
    </row>
    <row r="1502" spans="1:25" x14ac:dyDescent="0.25">
      <c r="A1502" s="9"/>
      <c r="B1502" s="9"/>
      <c r="C1502" s="14"/>
      <c r="D1502" s="15"/>
      <c r="E1502" s="42"/>
      <c r="F1502" s="7"/>
      <c r="G1502" s="7"/>
      <c r="H1502" s="7"/>
      <c r="K1502" s="7"/>
      <c r="L1502" s="7"/>
      <c r="M1502" s="16"/>
      <c r="N1502" s="16"/>
      <c r="O1502" s="13"/>
      <c r="P1502" s="13"/>
      <c r="V1502"/>
      <c r="Y1502" s="13"/>
    </row>
    <row r="1503" spans="1:25" x14ac:dyDescent="0.25">
      <c r="A1503" s="9"/>
      <c r="B1503" s="9"/>
      <c r="C1503" s="14"/>
      <c r="D1503" s="15"/>
      <c r="E1503" s="42"/>
      <c r="F1503" s="7"/>
      <c r="G1503" s="7"/>
      <c r="H1503" s="7"/>
      <c r="K1503" s="7"/>
      <c r="L1503" s="7"/>
      <c r="M1503" s="16"/>
      <c r="N1503" s="16"/>
      <c r="O1503" s="13"/>
      <c r="P1503" s="13"/>
      <c r="V1503"/>
      <c r="Y1503" s="13"/>
    </row>
    <row r="1504" spans="1:25" x14ac:dyDescent="0.25">
      <c r="A1504" s="9"/>
      <c r="B1504" s="9"/>
      <c r="C1504" s="14"/>
      <c r="D1504" s="15"/>
      <c r="E1504" s="42"/>
      <c r="F1504" s="7"/>
      <c r="G1504" s="7"/>
      <c r="H1504" s="7"/>
      <c r="K1504" s="7"/>
      <c r="L1504" s="7"/>
      <c r="M1504" s="16"/>
      <c r="N1504" s="16"/>
      <c r="O1504" s="13"/>
      <c r="P1504" s="13"/>
      <c r="V1504"/>
      <c r="Y1504" s="13"/>
    </row>
    <row r="1505" spans="1:25" x14ac:dyDescent="0.25">
      <c r="A1505" s="9"/>
      <c r="B1505" s="9"/>
      <c r="C1505" s="14"/>
      <c r="D1505" s="15"/>
      <c r="E1505" s="42"/>
      <c r="F1505" s="7"/>
      <c r="G1505" s="7"/>
      <c r="H1505" s="7"/>
      <c r="K1505" s="7"/>
      <c r="L1505" s="7"/>
      <c r="M1505" s="16"/>
      <c r="N1505" s="16"/>
      <c r="O1505" s="13"/>
      <c r="P1505" s="13"/>
      <c r="V1505"/>
      <c r="Y1505" s="13"/>
    </row>
    <row r="1506" spans="1:25" x14ac:dyDescent="0.25">
      <c r="A1506" s="9"/>
      <c r="B1506" s="9"/>
      <c r="C1506" s="14"/>
      <c r="D1506" s="15"/>
      <c r="E1506" s="42"/>
      <c r="F1506" s="7"/>
      <c r="G1506" s="7"/>
      <c r="H1506" s="7"/>
      <c r="K1506" s="7"/>
      <c r="L1506" s="7"/>
      <c r="M1506" s="16"/>
      <c r="N1506" s="16"/>
      <c r="O1506" s="13"/>
      <c r="P1506" s="13"/>
      <c r="V1506"/>
      <c r="Y1506" s="13"/>
    </row>
    <row r="1507" spans="1:25" x14ac:dyDescent="0.25">
      <c r="A1507" s="9"/>
      <c r="B1507" s="9"/>
      <c r="C1507" s="14"/>
      <c r="D1507" s="15"/>
      <c r="E1507" s="42"/>
      <c r="F1507" s="7"/>
      <c r="G1507" s="7"/>
      <c r="H1507" s="7"/>
      <c r="K1507" s="7"/>
      <c r="L1507" s="7"/>
      <c r="M1507" s="16"/>
      <c r="N1507" s="16"/>
      <c r="O1507" s="13"/>
      <c r="P1507" s="13"/>
      <c r="V1507"/>
      <c r="Y1507" s="13"/>
    </row>
    <row r="1508" spans="1:25" x14ac:dyDescent="0.25">
      <c r="A1508" s="9"/>
      <c r="B1508" s="9"/>
      <c r="C1508" s="14"/>
      <c r="D1508" s="15"/>
      <c r="E1508" s="42"/>
      <c r="F1508" s="7"/>
      <c r="G1508" s="7"/>
      <c r="H1508" s="7"/>
      <c r="K1508" s="7"/>
      <c r="L1508" s="7"/>
      <c r="M1508" s="16"/>
      <c r="N1508" s="16"/>
      <c r="O1508" s="13"/>
      <c r="P1508" s="13"/>
      <c r="V1508"/>
      <c r="Y1508" s="13"/>
    </row>
    <row r="1509" spans="1:25" x14ac:dyDescent="0.25">
      <c r="A1509" s="9"/>
      <c r="B1509" s="9"/>
      <c r="C1509" s="14"/>
      <c r="D1509" s="15"/>
      <c r="E1509" s="42"/>
      <c r="F1509" s="7"/>
      <c r="G1509" s="7"/>
      <c r="H1509" s="7"/>
      <c r="K1509" s="7"/>
      <c r="L1509" s="7"/>
      <c r="M1509" s="16"/>
      <c r="N1509" s="16"/>
      <c r="O1509" s="13"/>
      <c r="P1509" s="13"/>
      <c r="V1509"/>
      <c r="Y1509" s="13"/>
    </row>
    <row r="1510" spans="1:25" x14ac:dyDescent="0.25">
      <c r="A1510" s="9"/>
      <c r="B1510" s="9"/>
      <c r="C1510" s="14"/>
      <c r="D1510" s="15"/>
      <c r="E1510" s="42"/>
      <c r="F1510" s="7"/>
      <c r="G1510" s="7"/>
      <c r="H1510" s="7"/>
      <c r="K1510" s="7"/>
      <c r="L1510" s="7"/>
      <c r="M1510" s="16"/>
      <c r="N1510" s="16"/>
      <c r="O1510" s="13"/>
      <c r="P1510" s="13"/>
      <c r="V1510"/>
      <c r="Y1510" s="13"/>
    </row>
    <row r="1511" spans="1:25" x14ac:dyDescent="0.25">
      <c r="A1511" s="9"/>
      <c r="B1511" s="9"/>
      <c r="C1511" s="14"/>
      <c r="D1511" s="15"/>
      <c r="E1511" s="42"/>
      <c r="F1511" s="7"/>
      <c r="G1511" s="7"/>
      <c r="H1511" s="7"/>
      <c r="K1511" s="7"/>
      <c r="L1511" s="7"/>
      <c r="M1511" s="16"/>
      <c r="N1511" s="16"/>
      <c r="O1511" s="13"/>
      <c r="P1511" s="13"/>
      <c r="V1511"/>
      <c r="Y1511" s="13"/>
    </row>
    <row r="1512" spans="1:25" x14ac:dyDescent="0.25">
      <c r="A1512" s="9"/>
      <c r="B1512" s="9"/>
      <c r="C1512" s="14"/>
      <c r="D1512" s="15"/>
      <c r="E1512" s="42"/>
      <c r="F1512" s="7"/>
      <c r="G1512" s="7"/>
      <c r="H1512" s="7"/>
      <c r="K1512" s="7"/>
      <c r="L1512" s="7"/>
      <c r="M1512" s="16"/>
      <c r="N1512" s="16"/>
      <c r="O1512" s="13"/>
      <c r="P1512" s="13"/>
      <c r="V1512"/>
      <c r="Y1512" s="13"/>
    </row>
    <row r="1513" spans="1:25" x14ac:dyDescent="0.25">
      <c r="A1513" s="9"/>
      <c r="B1513" s="9"/>
      <c r="C1513" s="14"/>
      <c r="D1513" s="15"/>
      <c r="E1513" s="42"/>
      <c r="F1513" s="7"/>
      <c r="G1513" s="7"/>
      <c r="H1513" s="7"/>
      <c r="K1513" s="7"/>
      <c r="L1513" s="7"/>
      <c r="M1513" s="16"/>
      <c r="N1513" s="16"/>
      <c r="O1513" s="13"/>
      <c r="P1513" s="13"/>
      <c r="V1513"/>
      <c r="Y1513" s="13"/>
    </row>
    <row r="1514" spans="1:25" x14ac:dyDescent="0.25">
      <c r="A1514" s="9"/>
      <c r="B1514" s="9"/>
      <c r="C1514" s="14"/>
      <c r="D1514" s="15"/>
      <c r="E1514" s="42"/>
      <c r="F1514" s="7"/>
      <c r="G1514" s="7"/>
      <c r="H1514" s="7"/>
      <c r="K1514" s="7"/>
      <c r="L1514" s="7"/>
      <c r="M1514" s="16"/>
      <c r="N1514" s="16"/>
      <c r="O1514" s="13"/>
      <c r="P1514" s="13"/>
      <c r="V1514"/>
      <c r="Y1514" s="13"/>
    </row>
    <row r="1515" spans="1:25" x14ac:dyDescent="0.25">
      <c r="A1515" s="9"/>
      <c r="B1515" s="9"/>
      <c r="C1515" s="14"/>
      <c r="D1515" s="15"/>
      <c r="E1515" s="42"/>
      <c r="F1515" s="7"/>
      <c r="G1515" s="7"/>
      <c r="H1515" s="7"/>
      <c r="K1515" s="7"/>
      <c r="L1515" s="7"/>
      <c r="M1515" s="16"/>
      <c r="N1515" s="16"/>
      <c r="O1515" s="13"/>
      <c r="P1515" s="13"/>
      <c r="V1515"/>
      <c r="Y1515" s="13"/>
    </row>
    <row r="1516" spans="1:25" x14ac:dyDescent="0.25">
      <c r="A1516" s="9"/>
      <c r="B1516" s="9"/>
      <c r="C1516" s="14"/>
      <c r="D1516" s="15"/>
      <c r="E1516" s="42"/>
      <c r="F1516" s="7"/>
      <c r="G1516" s="7"/>
      <c r="H1516" s="7"/>
      <c r="K1516" s="7"/>
      <c r="L1516" s="7"/>
      <c r="M1516" s="16"/>
      <c r="N1516" s="16"/>
      <c r="O1516" s="13"/>
      <c r="P1516" s="13"/>
      <c r="V1516"/>
      <c r="Y1516" s="13"/>
    </row>
    <row r="1517" spans="1:25" x14ac:dyDescent="0.25">
      <c r="A1517" s="9"/>
      <c r="B1517" s="9"/>
      <c r="C1517" s="14"/>
      <c r="D1517" s="15"/>
      <c r="E1517" s="42"/>
      <c r="F1517" s="7"/>
      <c r="G1517" s="7"/>
      <c r="H1517" s="7"/>
      <c r="K1517" s="7"/>
      <c r="L1517" s="7"/>
      <c r="M1517" s="16"/>
      <c r="N1517" s="16"/>
      <c r="O1517" s="13"/>
      <c r="P1517" s="13"/>
      <c r="V1517"/>
      <c r="Y1517" s="13"/>
    </row>
    <row r="1518" spans="1:25" x14ac:dyDescent="0.25">
      <c r="A1518" s="9"/>
      <c r="B1518" s="9"/>
      <c r="C1518" s="14"/>
      <c r="D1518" s="15"/>
      <c r="E1518" s="42"/>
      <c r="F1518" s="7"/>
      <c r="G1518" s="7"/>
      <c r="H1518" s="7"/>
      <c r="K1518" s="7"/>
      <c r="L1518" s="7"/>
      <c r="M1518" s="16"/>
      <c r="N1518" s="16"/>
      <c r="O1518" s="13"/>
      <c r="P1518" s="13"/>
      <c r="V1518"/>
      <c r="Y1518" s="13"/>
    </row>
    <row r="1519" spans="1:25" x14ac:dyDescent="0.25">
      <c r="A1519" s="9"/>
      <c r="B1519" s="9"/>
      <c r="C1519" s="14"/>
      <c r="D1519" s="15"/>
      <c r="E1519" s="42"/>
      <c r="F1519" s="7"/>
      <c r="G1519" s="7"/>
      <c r="H1519" s="7"/>
      <c r="K1519" s="7"/>
      <c r="L1519" s="7"/>
      <c r="M1519" s="16"/>
      <c r="N1519" s="16"/>
      <c r="O1519" s="13"/>
      <c r="P1519" s="13"/>
      <c r="V1519"/>
      <c r="Y1519" s="13"/>
    </row>
    <row r="1520" spans="1:25" x14ac:dyDescent="0.25">
      <c r="A1520" s="9"/>
      <c r="B1520" s="9"/>
      <c r="C1520" s="14"/>
      <c r="D1520" s="15"/>
      <c r="E1520" s="42"/>
      <c r="F1520" s="7"/>
      <c r="G1520" s="7"/>
      <c r="H1520" s="7"/>
      <c r="K1520" s="7"/>
      <c r="L1520" s="7"/>
      <c r="M1520" s="16"/>
      <c r="N1520" s="16"/>
      <c r="O1520" s="13"/>
      <c r="P1520" s="13"/>
      <c r="V1520"/>
      <c r="Y1520" s="13"/>
    </row>
    <row r="1521" spans="1:25" x14ac:dyDescent="0.25">
      <c r="A1521" s="9"/>
      <c r="B1521" s="9"/>
      <c r="C1521" s="14"/>
      <c r="D1521" s="15"/>
      <c r="E1521" s="42"/>
      <c r="F1521" s="7"/>
      <c r="G1521" s="7"/>
      <c r="H1521" s="7"/>
      <c r="K1521" s="7"/>
      <c r="L1521" s="7"/>
      <c r="M1521" s="16"/>
      <c r="N1521" s="16"/>
      <c r="O1521" s="13"/>
      <c r="P1521" s="13"/>
      <c r="V1521"/>
      <c r="Y1521" s="13"/>
    </row>
    <row r="1522" spans="1:25" x14ac:dyDescent="0.25">
      <c r="A1522" s="9"/>
      <c r="B1522" s="9"/>
      <c r="C1522" s="14"/>
      <c r="D1522" s="15"/>
      <c r="E1522" s="42"/>
      <c r="F1522" s="7"/>
      <c r="G1522" s="7"/>
      <c r="H1522" s="7"/>
      <c r="K1522" s="7"/>
      <c r="L1522" s="7"/>
      <c r="M1522" s="16"/>
      <c r="N1522" s="16"/>
      <c r="O1522" s="13"/>
      <c r="P1522" s="13"/>
      <c r="V1522"/>
      <c r="Y1522" s="13"/>
    </row>
    <row r="1523" spans="1:25" x14ac:dyDescent="0.25">
      <c r="A1523" s="9"/>
      <c r="B1523" s="9"/>
      <c r="C1523" s="14"/>
      <c r="D1523" s="15"/>
      <c r="E1523" s="42"/>
      <c r="F1523" s="7"/>
      <c r="G1523" s="7"/>
      <c r="H1523" s="7"/>
      <c r="K1523" s="7"/>
      <c r="L1523" s="7"/>
      <c r="M1523" s="16"/>
      <c r="N1523" s="16"/>
      <c r="O1523" s="13"/>
      <c r="P1523" s="13"/>
      <c r="V1523"/>
      <c r="Y1523" s="13"/>
    </row>
    <row r="1524" spans="1:25" x14ac:dyDescent="0.25">
      <c r="A1524" s="9"/>
      <c r="B1524" s="9"/>
      <c r="C1524" s="14"/>
      <c r="D1524" s="15"/>
      <c r="E1524" s="42"/>
      <c r="F1524" s="7"/>
      <c r="G1524" s="7"/>
      <c r="H1524" s="7"/>
      <c r="K1524" s="7"/>
      <c r="L1524" s="7"/>
      <c r="M1524" s="16"/>
      <c r="N1524" s="16"/>
      <c r="O1524" s="13"/>
      <c r="P1524" s="13"/>
      <c r="V1524"/>
      <c r="Y1524" s="13"/>
    </row>
    <row r="1525" spans="1:25" x14ac:dyDescent="0.25">
      <c r="A1525" s="9"/>
      <c r="B1525" s="9"/>
      <c r="C1525" s="14"/>
      <c r="D1525" s="15"/>
      <c r="E1525" s="42"/>
      <c r="F1525" s="7"/>
      <c r="G1525" s="7"/>
      <c r="H1525" s="7"/>
      <c r="K1525" s="7"/>
      <c r="L1525" s="7"/>
      <c r="M1525" s="16"/>
      <c r="N1525" s="16"/>
      <c r="O1525" s="13"/>
      <c r="P1525" s="13"/>
      <c r="V1525"/>
      <c r="Y1525" s="13"/>
    </row>
    <row r="1526" spans="1:25" x14ac:dyDescent="0.25">
      <c r="A1526" s="9"/>
      <c r="B1526" s="9"/>
      <c r="C1526" s="14"/>
      <c r="D1526" s="15"/>
      <c r="E1526" s="42"/>
      <c r="F1526" s="7"/>
      <c r="G1526" s="7"/>
      <c r="H1526" s="7"/>
      <c r="K1526" s="7"/>
      <c r="L1526" s="7"/>
      <c r="M1526" s="16"/>
      <c r="N1526" s="16"/>
      <c r="O1526" s="13"/>
      <c r="P1526" s="13"/>
      <c r="V1526"/>
      <c r="Y1526" s="13"/>
    </row>
    <row r="1527" spans="1:25" x14ac:dyDescent="0.25">
      <c r="A1527" s="9"/>
      <c r="B1527" s="9"/>
      <c r="C1527" s="14"/>
      <c r="D1527" s="15"/>
      <c r="E1527" s="42"/>
      <c r="F1527" s="7"/>
      <c r="G1527" s="7"/>
      <c r="H1527" s="7"/>
      <c r="K1527" s="7"/>
      <c r="L1527" s="7"/>
      <c r="M1527" s="16"/>
      <c r="N1527" s="16"/>
      <c r="O1527" s="13"/>
      <c r="P1527" s="13"/>
      <c r="V1527"/>
      <c r="Y1527" s="13"/>
    </row>
    <row r="1528" spans="1:25" x14ac:dyDescent="0.25">
      <c r="A1528" s="9"/>
      <c r="B1528" s="9"/>
      <c r="C1528" s="14"/>
      <c r="D1528" s="15"/>
      <c r="E1528" s="42"/>
      <c r="F1528" s="7"/>
      <c r="G1528" s="7"/>
      <c r="H1528" s="7"/>
      <c r="K1528" s="7"/>
      <c r="L1528" s="7"/>
      <c r="M1528" s="16"/>
      <c r="N1528" s="16"/>
      <c r="O1528" s="13"/>
      <c r="P1528" s="13"/>
      <c r="V1528"/>
      <c r="Y1528" s="13"/>
    </row>
    <row r="1529" spans="1:25" x14ac:dyDescent="0.25">
      <c r="A1529" s="9"/>
      <c r="B1529" s="9"/>
      <c r="C1529" s="14"/>
      <c r="D1529" s="15"/>
      <c r="E1529" s="42"/>
      <c r="F1529" s="7"/>
      <c r="G1529" s="7"/>
      <c r="H1529" s="7"/>
      <c r="K1529" s="7"/>
      <c r="L1529" s="7"/>
      <c r="M1529" s="16"/>
      <c r="N1529" s="16"/>
      <c r="O1529" s="13"/>
      <c r="P1529" s="13"/>
      <c r="V1529"/>
      <c r="Y1529" s="13"/>
    </row>
    <row r="1530" spans="1:25" x14ac:dyDescent="0.25">
      <c r="A1530" s="9"/>
      <c r="B1530" s="9"/>
      <c r="C1530" s="14"/>
      <c r="D1530" s="15"/>
      <c r="E1530" s="42"/>
      <c r="F1530" s="7"/>
      <c r="G1530" s="7"/>
      <c r="H1530" s="7"/>
      <c r="K1530" s="7"/>
      <c r="L1530" s="7"/>
      <c r="M1530" s="16"/>
      <c r="N1530" s="16"/>
      <c r="O1530" s="13"/>
      <c r="P1530" s="13"/>
      <c r="V1530"/>
      <c r="Y1530" s="13"/>
    </row>
    <row r="1531" spans="1:25" x14ac:dyDescent="0.25">
      <c r="A1531" s="9"/>
      <c r="B1531" s="9"/>
      <c r="C1531" s="14"/>
      <c r="D1531" s="15"/>
      <c r="E1531" s="42"/>
      <c r="F1531" s="7"/>
      <c r="G1531" s="7"/>
      <c r="H1531" s="7"/>
      <c r="K1531" s="7"/>
      <c r="L1531" s="7"/>
      <c r="M1531" s="16"/>
      <c r="N1531" s="16"/>
      <c r="O1531" s="13"/>
      <c r="P1531" s="13"/>
      <c r="V1531"/>
      <c r="Y1531" s="13"/>
    </row>
    <row r="1532" spans="1:25" x14ac:dyDescent="0.25">
      <c r="A1532" s="9"/>
      <c r="B1532" s="9"/>
      <c r="C1532" s="14"/>
      <c r="D1532" s="15"/>
      <c r="E1532" s="42"/>
      <c r="F1532" s="7"/>
      <c r="G1532" s="7"/>
      <c r="H1532" s="7"/>
      <c r="K1532" s="7"/>
      <c r="L1532" s="7"/>
      <c r="M1532" s="16"/>
      <c r="N1532" s="16"/>
      <c r="O1532" s="13"/>
      <c r="P1532" s="13"/>
      <c r="V1532"/>
      <c r="Y1532" s="13"/>
    </row>
    <row r="1533" spans="1:25" x14ac:dyDescent="0.25">
      <c r="A1533" s="9"/>
      <c r="B1533" s="9"/>
      <c r="C1533" s="14"/>
      <c r="D1533" s="15"/>
      <c r="E1533" s="42"/>
      <c r="F1533" s="7"/>
      <c r="G1533" s="7"/>
      <c r="H1533" s="7"/>
      <c r="K1533" s="7"/>
      <c r="L1533" s="7"/>
      <c r="M1533" s="16"/>
      <c r="N1533" s="16"/>
      <c r="O1533" s="13"/>
      <c r="P1533" s="13"/>
      <c r="V1533"/>
      <c r="Y1533" s="13"/>
    </row>
    <row r="1534" spans="1:25" x14ac:dyDescent="0.25">
      <c r="A1534" s="9"/>
      <c r="B1534" s="9"/>
      <c r="C1534" s="14"/>
      <c r="D1534" s="15"/>
      <c r="E1534" s="42"/>
      <c r="F1534" s="7"/>
      <c r="G1534" s="7"/>
      <c r="H1534" s="7"/>
      <c r="K1534" s="7"/>
      <c r="L1534" s="7"/>
      <c r="M1534" s="16"/>
      <c r="N1534" s="16"/>
      <c r="O1534" s="13"/>
      <c r="P1534" s="13"/>
      <c r="V1534"/>
      <c r="Y1534" s="13"/>
    </row>
    <row r="1535" spans="1:25" x14ac:dyDescent="0.25">
      <c r="A1535" s="9"/>
      <c r="B1535" s="9"/>
      <c r="C1535" s="14"/>
      <c r="D1535" s="15"/>
      <c r="E1535" s="42"/>
      <c r="F1535" s="7"/>
      <c r="G1535" s="7"/>
      <c r="H1535" s="7"/>
      <c r="K1535" s="7"/>
      <c r="L1535" s="7"/>
      <c r="M1535" s="16"/>
      <c r="N1535" s="16"/>
      <c r="O1535" s="13"/>
      <c r="P1535" s="13"/>
      <c r="V1535"/>
      <c r="Y1535" s="13"/>
    </row>
    <row r="1536" spans="1:25" x14ac:dyDescent="0.25">
      <c r="A1536" s="9"/>
      <c r="B1536" s="9"/>
      <c r="C1536" s="14"/>
      <c r="D1536" s="15"/>
      <c r="E1536" s="42"/>
      <c r="F1536" s="7"/>
      <c r="G1536" s="7"/>
      <c r="H1536" s="7"/>
      <c r="K1536" s="7"/>
      <c r="L1536" s="7"/>
      <c r="M1536" s="16"/>
      <c r="N1536" s="16"/>
      <c r="O1536" s="13"/>
      <c r="P1536" s="13"/>
      <c r="V1536"/>
      <c r="Y1536" s="13"/>
    </row>
    <row r="1537" spans="1:25" x14ac:dyDescent="0.25">
      <c r="A1537" s="9"/>
      <c r="B1537" s="9"/>
      <c r="C1537" s="14"/>
      <c r="D1537" s="15"/>
      <c r="E1537" s="42"/>
      <c r="F1537" s="7"/>
      <c r="G1537" s="7"/>
      <c r="H1537" s="7"/>
      <c r="K1537" s="7"/>
      <c r="L1537" s="7"/>
      <c r="M1537" s="16"/>
      <c r="N1537" s="16"/>
      <c r="O1537" s="13"/>
      <c r="P1537" s="13"/>
      <c r="V1537"/>
      <c r="Y1537" s="13"/>
    </row>
    <row r="1538" spans="1:25" x14ac:dyDescent="0.25">
      <c r="A1538" s="9"/>
      <c r="B1538" s="9"/>
      <c r="C1538" s="14"/>
      <c r="D1538" s="15"/>
      <c r="E1538" s="42"/>
      <c r="F1538" s="7"/>
      <c r="G1538" s="7"/>
      <c r="H1538" s="7"/>
      <c r="K1538" s="7"/>
      <c r="L1538" s="7"/>
      <c r="M1538" s="16"/>
      <c r="N1538" s="16"/>
      <c r="O1538" s="13"/>
      <c r="P1538" s="13"/>
      <c r="V1538"/>
      <c r="Y1538" s="13"/>
    </row>
    <row r="1539" spans="1:25" x14ac:dyDescent="0.25">
      <c r="A1539" s="9"/>
      <c r="B1539" s="9"/>
      <c r="C1539" s="14"/>
      <c r="D1539" s="15"/>
      <c r="E1539" s="42"/>
      <c r="F1539" s="7"/>
      <c r="G1539" s="7"/>
      <c r="H1539" s="7"/>
      <c r="K1539" s="7"/>
      <c r="L1539" s="7"/>
      <c r="M1539" s="16"/>
      <c r="N1539" s="16"/>
      <c r="O1539" s="13"/>
      <c r="P1539" s="13"/>
      <c r="V1539"/>
      <c r="Y1539" s="13"/>
    </row>
    <row r="1540" spans="1:25" x14ac:dyDescent="0.25">
      <c r="A1540" s="9"/>
      <c r="B1540" s="9"/>
      <c r="C1540" s="14"/>
      <c r="D1540" s="15"/>
      <c r="E1540" s="42"/>
      <c r="F1540" s="7"/>
      <c r="G1540" s="7"/>
      <c r="H1540" s="7"/>
      <c r="K1540" s="7"/>
      <c r="L1540" s="7"/>
      <c r="M1540" s="16"/>
      <c r="N1540" s="16"/>
      <c r="O1540" s="13"/>
      <c r="P1540" s="13"/>
      <c r="V1540"/>
      <c r="Y1540" s="13"/>
    </row>
    <row r="1541" spans="1:25" x14ac:dyDescent="0.25">
      <c r="A1541" s="9"/>
      <c r="B1541" s="9"/>
      <c r="C1541" s="14"/>
      <c r="D1541" s="15"/>
      <c r="E1541" s="42"/>
      <c r="F1541" s="7"/>
      <c r="G1541" s="7"/>
      <c r="H1541" s="7"/>
      <c r="K1541" s="7"/>
      <c r="L1541" s="7"/>
      <c r="M1541" s="16"/>
      <c r="N1541" s="16"/>
      <c r="O1541" s="13"/>
      <c r="P1541" s="13"/>
      <c r="V1541"/>
      <c r="Y1541" s="13"/>
    </row>
    <row r="1542" spans="1:25" x14ac:dyDescent="0.25">
      <c r="A1542" s="9"/>
      <c r="B1542" s="9"/>
      <c r="C1542" s="14"/>
      <c r="D1542" s="15"/>
      <c r="E1542" s="42"/>
      <c r="F1542" s="7"/>
      <c r="G1542" s="7"/>
      <c r="H1542" s="7"/>
      <c r="K1542" s="7"/>
      <c r="L1542" s="7"/>
      <c r="M1542" s="16"/>
      <c r="N1542" s="16"/>
      <c r="O1542" s="13"/>
      <c r="P1542" s="13"/>
      <c r="V1542"/>
      <c r="Y1542" s="13"/>
    </row>
    <row r="1543" spans="1:25" x14ac:dyDescent="0.25">
      <c r="A1543" s="9"/>
      <c r="B1543" s="9"/>
      <c r="C1543" s="14"/>
      <c r="D1543" s="15"/>
      <c r="E1543" s="42"/>
      <c r="F1543" s="7"/>
      <c r="G1543" s="7"/>
      <c r="H1543" s="7"/>
      <c r="K1543" s="7"/>
      <c r="L1543" s="7"/>
      <c r="M1543" s="16"/>
      <c r="N1543" s="16"/>
      <c r="O1543" s="13"/>
      <c r="P1543" s="13"/>
      <c r="V1543"/>
      <c r="Y1543" s="13"/>
    </row>
    <row r="1544" spans="1:25" x14ac:dyDescent="0.25">
      <c r="A1544" s="9"/>
      <c r="B1544" s="9"/>
      <c r="C1544" s="14"/>
      <c r="D1544" s="15"/>
      <c r="E1544" s="42"/>
      <c r="F1544" s="7"/>
      <c r="G1544" s="7"/>
      <c r="H1544" s="7"/>
      <c r="K1544" s="7"/>
      <c r="L1544" s="7"/>
      <c r="M1544" s="16"/>
      <c r="N1544" s="16"/>
      <c r="O1544" s="13"/>
      <c r="P1544" s="13"/>
      <c r="V1544"/>
      <c r="Y1544" s="13"/>
    </row>
    <row r="1545" spans="1:25" x14ac:dyDescent="0.25">
      <c r="A1545" s="9"/>
      <c r="B1545" s="9"/>
      <c r="C1545" s="14"/>
      <c r="D1545" s="15"/>
      <c r="E1545" s="42"/>
      <c r="F1545" s="7"/>
      <c r="G1545" s="7"/>
      <c r="H1545" s="7"/>
      <c r="K1545" s="7"/>
      <c r="L1545" s="7"/>
      <c r="M1545" s="16"/>
      <c r="N1545" s="16"/>
      <c r="O1545" s="13"/>
      <c r="P1545" s="13"/>
      <c r="V1545"/>
      <c r="Y1545" s="13"/>
    </row>
    <row r="1546" spans="1:25" x14ac:dyDescent="0.25">
      <c r="A1546" s="9"/>
      <c r="B1546" s="9"/>
      <c r="C1546" s="14"/>
      <c r="D1546" s="15"/>
      <c r="E1546" s="42"/>
      <c r="F1546" s="7"/>
      <c r="G1546" s="7"/>
      <c r="H1546" s="7"/>
      <c r="K1546" s="7"/>
      <c r="L1546" s="7"/>
      <c r="M1546" s="16"/>
      <c r="N1546" s="16"/>
      <c r="O1546" s="13"/>
      <c r="P1546" s="13"/>
      <c r="V1546"/>
      <c r="Y1546" s="13"/>
    </row>
    <row r="1547" spans="1:25" x14ac:dyDescent="0.25">
      <c r="A1547" s="9"/>
      <c r="B1547" s="9"/>
      <c r="C1547" s="14"/>
      <c r="D1547" s="15"/>
      <c r="E1547" s="42"/>
      <c r="F1547" s="7"/>
      <c r="G1547" s="7"/>
      <c r="H1547" s="7"/>
      <c r="K1547" s="7"/>
      <c r="L1547" s="7"/>
      <c r="M1547" s="16"/>
      <c r="N1547" s="16"/>
      <c r="O1547" s="13"/>
      <c r="P1547" s="13"/>
      <c r="V1547"/>
      <c r="Y1547" s="13"/>
    </row>
    <row r="1548" spans="1:25" x14ac:dyDescent="0.25">
      <c r="A1548" s="9"/>
      <c r="B1548" s="9"/>
      <c r="C1548" s="14"/>
      <c r="D1548" s="15"/>
      <c r="E1548" s="42"/>
      <c r="F1548" s="7"/>
      <c r="G1548" s="7"/>
      <c r="H1548" s="7"/>
      <c r="K1548" s="7"/>
      <c r="L1548" s="7"/>
      <c r="M1548" s="16"/>
      <c r="N1548" s="16"/>
      <c r="O1548" s="13"/>
      <c r="P1548" s="13"/>
      <c r="V1548"/>
      <c r="Y1548" s="13"/>
    </row>
    <row r="1549" spans="1:25" x14ac:dyDescent="0.25">
      <c r="A1549" s="9"/>
      <c r="B1549" s="9"/>
      <c r="C1549" s="14"/>
      <c r="D1549" s="15"/>
      <c r="E1549" s="42"/>
      <c r="F1549" s="7"/>
      <c r="G1549" s="7"/>
      <c r="H1549" s="7"/>
      <c r="K1549" s="7"/>
      <c r="L1549" s="7"/>
      <c r="M1549" s="16"/>
      <c r="N1549" s="16"/>
      <c r="O1549" s="13"/>
      <c r="P1549" s="13"/>
      <c r="V1549"/>
      <c r="Y1549" s="13"/>
    </row>
    <row r="1550" spans="1:25" x14ac:dyDescent="0.25">
      <c r="A1550" s="9"/>
      <c r="B1550" s="9"/>
      <c r="C1550" s="14"/>
      <c r="D1550" s="15"/>
      <c r="E1550" s="42"/>
      <c r="F1550" s="7"/>
      <c r="G1550" s="7"/>
      <c r="H1550" s="7"/>
      <c r="K1550" s="7"/>
      <c r="L1550" s="7"/>
      <c r="M1550" s="16"/>
      <c r="N1550" s="16"/>
      <c r="O1550" s="13"/>
      <c r="P1550" s="13"/>
      <c r="V1550"/>
      <c r="Y1550" s="13"/>
    </row>
    <row r="1551" spans="1:25" x14ac:dyDescent="0.25">
      <c r="A1551" s="9"/>
      <c r="B1551" s="9"/>
      <c r="C1551" s="14"/>
      <c r="D1551" s="15"/>
      <c r="E1551" s="42"/>
      <c r="F1551" s="7"/>
      <c r="G1551" s="7"/>
      <c r="H1551" s="7"/>
      <c r="K1551" s="7"/>
      <c r="L1551" s="7"/>
      <c r="M1551" s="16"/>
      <c r="N1551" s="16"/>
      <c r="O1551" s="13"/>
      <c r="P1551" s="13"/>
      <c r="V1551"/>
      <c r="Y1551" s="13"/>
    </row>
    <row r="1552" spans="1:25" x14ac:dyDescent="0.25">
      <c r="A1552" s="9"/>
      <c r="B1552" s="9"/>
      <c r="C1552" s="14"/>
      <c r="D1552" s="15"/>
      <c r="E1552" s="42"/>
      <c r="F1552" s="7"/>
      <c r="G1552" s="7"/>
      <c r="H1552" s="7"/>
      <c r="K1552" s="7"/>
      <c r="L1552" s="7"/>
      <c r="M1552" s="16"/>
      <c r="N1552" s="16"/>
      <c r="O1552" s="13"/>
      <c r="P1552" s="13"/>
      <c r="V1552"/>
      <c r="Y1552" s="13"/>
    </row>
    <row r="1553" spans="1:25" x14ac:dyDescent="0.25">
      <c r="A1553" s="9"/>
      <c r="B1553" s="9"/>
      <c r="C1553" s="14"/>
      <c r="D1553" s="15"/>
      <c r="E1553" s="42"/>
      <c r="F1553" s="7"/>
      <c r="G1553" s="7"/>
      <c r="H1553" s="7"/>
      <c r="K1553" s="7"/>
      <c r="L1553" s="7"/>
      <c r="M1553" s="16"/>
      <c r="N1553" s="16"/>
      <c r="O1553" s="13"/>
      <c r="P1553" s="13"/>
      <c r="V1553"/>
      <c r="Y1553" s="13"/>
    </row>
    <row r="1554" spans="1:25" x14ac:dyDescent="0.25">
      <c r="A1554" s="9"/>
      <c r="B1554" s="9"/>
      <c r="C1554" s="14"/>
      <c r="D1554" s="15"/>
      <c r="E1554" s="42"/>
      <c r="F1554" s="7"/>
      <c r="G1554" s="7"/>
      <c r="H1554" s="7"/>
      <c r="K1554" s="7"/>
      <c r="L1554" s="7"/>
      <c r="M1554" s="16"/>
      <c r="N1554" s="16"/>
      <c r="O1554" s="13"/>
      <c r="P1554" s="13"/>
      <c r="V1554"/>
      <c r="Y1554" s="13"/>
    </row>
    <row r="1555" spans="1:25" x14ac:dyDescent="0.25">
      <c r="A1555" s="9"/>
      <c r="B1555" s="9"/>
      <c r="C1555" s="14"/>
      <c r="D1555" s="15"/>
      <c r="E1555" s="42"/>
      <c r="F1555" s="7"/>
      <c r="G1555" s="7"/>
      <c r="H1555" s="7"/>
      <c r="K1555" s="7"/>
      <c r="L1555" s="7"/>
      <c r="M1555" s="16"/>
      <c r="N1555" s="16"/>
      <c r="O1555" s="13"/>
      <c r="P1555" s="13"/>
      <c r="V1555"/>
      <c r="Y1555" s="13"/>
    </row>
    <row r="1556" spans="1:25" x14ac:dyDescent="0.25">
      <c r="A1556" s="9"/>
      <c r="B1556" s="9"/>
      <c r="C1556" s="14"/>
      <c r="D1556" s="15"/>
      <c r="E1556" s="42"/>
      <c r="F1556" s="7"/>
      <c r="G1556" s="7"/>
      <c r="H1556" s="7"/>
      <c r="K1556" s="7"/>
      <c r="L1556" s="7"/>
      <c r="M1556" s="16"/>
      <c r="N1556" s="16"/>
      <c r="O1556" s="13"/>
      <c r="P1556" s="13"/>
      <c r="V1556"/>
      <c r="Y1556" s="13"/>
    </row>
    <row r="1557" spans="1:25" x14ac:dyDescent="0.25">
      <c r="A1557" s="9"/>
      <c r="B1557" s="9"/>
      <c r="C1557" s="14"/>
      <c r="D1557" s="15"/>
      <c r="E1557" s="42"/>
      <c r="F1557" s="7"/>
      <c r="G1557" s="7"/>
      <c r="H1557" s="7"/>
      <c r="K1557" s="7"/>
      <c r="L1557" s="7"/>
      <c r="M1557" s="16"/>
      <c r="N1557" s="16"/>
      <c r="O1557" s="13"/>
      <c r="P1557" s="13"/>
      <c r="V1557"/>
      <c r="Y1557" s="13"/>
    </row>
    <row r="1558" spans="1:25" x14ac:dyDescent="0.25">
      <c r="A1558" s="9"/>
      <c r="B1558" s="9"/>
      <c r="C1558" s="14"/>
      <c r="D1558" s="15"/>
      <c r="E1558" s="42"/>
      <c r="F1558" s="7"/>
      <c r="G1558" s="7"/>
      <c r="H1558" s="7"/>
      <c r="K1558" s="7"/>
      <c r="L1558" s="7"/>
      <c r="M1558" s="16"/>
      <c r="N1558" s="16"/>
      <c r="O1558" s="13"/>
      <c r="P1558" s="13"/>
      <c r="V1558"/>
      <c r="Y1558" s="13"/>
    </row>
    <row r="1559" spans="1:25" x14ac:dyDescent="0.25">
      <c r="A1559" s="9"/>
      <c r="B1559" s="9"/>
      <c r="C1559" s="14"/>
      <c r="D1559" s="15"/>
      <c r="E1559" s="42"/>
      <c r="F1559" s="7"/>
      <c r="G1559" s="7"/>
      <c r="H1559" s="7"/>
      <c r="K1559" s="7"/>
      <c r="L1559" s="7"/>
      <c r="M1559" s="16"/>
      <c r="N1559" s="16"/>
      <c r="O1559" s="13"/>
      <c r="P1559" s="13"/>
      <c r="V1559"/>
      <c r="Y1559" s="13"/>
    </row>
    <row r="1560" spans="1:25" x14ac:dyDescent="0.25">
      <c r="A1560" s="9"/>
      <c r="B1560" s="9"/>
      <c r="C1560" s="14"/>
      <c r="D1560" s="15"/>
      <c r="E1560" s="42"/>
      <c r="F1560" s="7"/>
      <c r="G1560" s="7"/>
      <c r="H1560" s="7"/>
      <c r="K1560" s="7"/>
      <c r="L1560" s="7"/>
      <c r="M1560" s="16"/>
      <c r="N1560" s="16"/>
      <c r="O1560" s="13"/>
      <c r="P1560" s="13"/>
      <c r="V1560"/>
      <c r="Y1560" s="13"/>
    </row>
    <row r="1561" spans="1:25" x14ac:dyDescent="0.25">
      <c r="A1561" s="9"/>
      <c r="B1561" s="9"/>
      <c r="C1561" s="14"/>
      <c r="D1561" s="15"/>
      <c r="E1561" s="42"/>
      <c r="F1561" s="7"/>
      <c r="G1561" s="7"/>
      <c r="H1561" s="7"/>
      <c r="K1561" s="7"/>
      <c r="L1561" s="7"/>
      <c r="M1561" s="16"/>
      <c r="N1561" s="16"/>
      <c r="O1561" s="13"/>
      <c r="P1561" s="13"/>
      <c r="V1561"/>
      <c r="Y1561" s="13"/>
    </row>
    <row r="1562" spans="1:25" x14ac:dyDescent="0.25">
      <c r="A1562" s="9"/>
      <c r="B1562" s="9"/>
      <c r="C1562" s="14"/>
      <c r="D1562" s="15"/>
      <c r="E1562" s="42"/>
      <c r="F1562" s="7"/>
      <c r="G1562" s="7"/>
      <c r="H1562" s="7"/>
      <c r="K1562" s="7"/>
      <c r="L1562" s="7"/>
      <c r="M1562" s="16"/>
      <c r="N1562" s="16"/>
      <c r="O1562" s="13"/>
      <c r="P1562" s="13"/>
      <c r="V1562"/>
      <c r="Y1562" s="13"/>
    </row>
    <row r="1563" spans="1:25" x14ac:dyDescent="0.25">
      <c r="A1563" s="9"/>
      <c r="B1563" s="9"/>
      <c r="C1563" s="14"/>
      <c r="D1563" s="15"/>
      <c r="E1563" s="42"/>
      <c r="F1563" s="7"/>
      <c r="G1563" s="7"/>
      <c r="H1563" s="7"/>
      <c r="K1563" s="7"/>
      <c r="L1563" s="7"/>
      <c r="M1563" s="16"/>
      <c r="N1563" s="16"/>
      <c r="O1563" s="13"/>
      <c r="P1563" s="13"/>
      <c r="V1563"/>
      <c r="Y1563" s="13"/>
    </row>
    <row r="1564" spans="1:25" x14ac:dyDescent="0.25">
      <c r="A1564" s="9"/>
      <c r="B1564" s="9"/>
      <c r="C1564" s="14"/>
      <c r="D1564" s="15"/>
      <c r="E1564" s="42"/>
      <c r="F1564" s="7"/>
      <c r="G1564" s="7"/>
      <c r="H1564" s="7"/>
      <c r="K1564" s="7"/>
      <c r="L1564" s="7"/>
      <c r="M1564" s="16"/>
      <c r="N1564" s="16"/>
      <c r="O1564" s="13"/>
      <c r="P1564" s="13"/>
      <c r="V1564"/>
      <c r="Y1564" s="13"/>
    </row>
    <row r="1565" spans="1:25" x14ac:dyDescent="0.25">
      <c r="A1565" s="9"/>
      <c r="B1565" s="9"/>
      <c r="C1565" s="14"/>
      <c r="D1565" s="15"/>
      <c r="E1565" s="42"/>
      <c r="F1565" s="7"/>
      <c r="G1565" s="7"/>
      <c r="H1565" s="7"/>
      <c r="K1565" s="7"/>
      <c r="L1565" s="7"/>
      <c r="M1565" s="16"/>
      <c r="N1565" s="16"/>
      <c r="O1565" s="13"/>
      <c r="P1565" s="13"/>
      <c r="V1565"/>
      <c r="Y1565" s="13"/>
    </row>
    <row r="1566" spans="1:25" x14ac:dyDescent="0.25">
      <c r="A1566" s="9"/>
      <c r="B1566" s="9"/>
      <c r="C1566" s="14"/>
      <c r="D1566" s="15"/>
      <c r="E1566" s="42"/>
      <c r="F1566" s="7"/>
      <c r="G1566" s="7"/>
      <c r="H1566" s="7"/>
      <c r="K1566" s="7"/>
      <c r="L1566" s="7"/>
      <c r="M1566" s="16"/>
      <c r="N1566" s="16"/>
      <c r="O1566" s="13"/>
      <c r="P1566" s="13"/>
      <c r="V1566"/>
      <c r="Y1566" s="13"/>
    </row>
    <row r="1567" spans="1:25" x14ac:dyDescent="0.25">
      <c r="A1567" s="9"/>
      <c r="B1567" s="9"/>
      <c r="C1567" s="14"/>
      <c r="D1567" s="15"/>
      <c r="E1567" s="42"/>
      <c r="F1567" s="7"/>
      <c r="G1567" s="7"/>
      <c r="H1567" s="7"/>
      <c r="K1567" s="7"/>
      <c r="L1567" s="7"/>
      <c r="M1567" s="16"/>
      <c r="N1567" s="16"/>
      <c r="O1567" s="13"/>
      <c r="P1567" s="13"/>
      <c r="V1567"/>
      <c r="Y1567" s="13"/>
    </row>
    <row r="1568" spans="1:25" x14ac:dyDescent="0.25">
      <c r="A1568" s="9"/>
      <c r="B1568" s="9"/>
      <c r="C1568" s="14"/>
      <c r="D1568" s="15"/>
      <c r="E1568" s="42"/>
      <c r="F1568" s="7"/>
      <c r="G1568" s="7"/>
      <c r="H1568" s="7"/>
      <c r="K1568" s="7"/>
      <c r="L1568" s="7"/>
      <c r="M1568" s="16"/>
      <c r="N1568" s="16"/>
      <c r="O1568" s="13"/>
      <c r="P1568" s="13"/>
      <c r="V1568"/>
      <c r="Y1568" s="13"/>
    </row>
    <row r="1569" spans="1:25" x14ac:dyDescent="0.25">
      <c r="A1569" s="9"/>
      <c r="B1569" s="9"/>
      <c r="C1569" s="14"/>
      <c r="D1569" s="15"/>
      <c r="E1569" s="42"/>
      <c r="F1569" s="7"/>
      <c r="G1569" s="7"/>
      <c r="H1569" s="7"/>
      <c r="K1569" s="7"/>
      <c r="L1569" s="7"/>
      <c r="M1569" s="16"/>
      <c r="N1569" s="16"/>
      <c r="O1569" s="13"/>
      <c r="P1569" s="13"/>
      <c r="V1569"/>
      <c r="Y1569" s="13"/>
    </row>
    <row r="1570" spans="1:25" x14ac:dyDescent="0.25">
      <c r="A1570" s="9"/>
      <c r="B1570" s="9"/>
      <c r="C1570" s="14"/>
      <c r="D1570" s="15"/>
      <c r="E1570" s="42"/>
      <c r="F1570" s="7"/>
      <c r="G1570" s="7"/>
      <c r="H1570" s="7"/>
      <c r="K1570" s="7"/>
      <c r="L1570" s="7"/>
      <c r="M1570" s="16"/>
      <c r="N1570" s="16"/>
      <c r="O1570" s="13"/>
      <c r="P1570" s="13"/>
      <c r="V1570"/>
      <c r="Y1570" s="13"/>
    </row>
    <row r="1571" spans="1:25" x14ac:dyDescent="0.25">
      <c r="A1571" s="9"/>
      <c r="B1571" s="9"/>
      <c r="C1571" s="14"/>
      <c r="D1571" s="15"/>
      <c r="E1571" s="42"/>
      <c r="F1571" s="7"/>
      <c r="G1571" s="7"/>
      <c r="H1571" s="7"/>
      <c r="K1571" s="7"/>
      <c r="L1571" s="7"/>
      <c r="M1571" s="16"/>
      <c r="N1571" s="16"/>
      <c r="O1571" s="13"/>
      <c r="P1571" s="13"/>
      <c r="V1571"/>
      <c r="Y1571" s="13"/>
    </row>
    <row r="1572" spans="1:25" x14ac:dyDescent="0.25">
      <c r="A1572" s="9"/>
      <c r="B1572" s="9"/>
      <c r="C1572" s="14"/>
      <c r="D1572" s="15"/>
      <c r="E1572" s="42"/>
      <c r="F1572" s="7"/>
      <c r="G1572" s="7"/>
      <c r="H1572" s="7"/>
      <c r="K1572" s="7"/>
      <c r="L1572" s="7"/>
      <c r="M1572" s="16"/>
      <c r="N1572" s="16"/>
      <c r="O1572" s="13"/>
      <c r="P1572" s="13"/>
      <c r="V1572"/>
      <c r="Y1572" s="13"/>
    </row>
    <row r="1573" spans="1:25" x14ac:dyDescent="0.25">
      <c r="A1573" s="9"/>
      <c r="B1573" s="9"/>
      <c r="C1573" s="14"/>
      <c r="D1573" s="15"/>
      <c r="E1573" s="42"/>
      <c r="F1573" s="7"/>
      <c r="G1573" s="7"/>
      <c r="H1573" s="7"/>
      <c r="K1573" s="7"/>
      <c r="L1573" s="7"/>
      <c r="M1573" s="16"/>
      <c r="N1573" s="16"/>
      <c r="O1573" s="13"/>
      <c r="P1573" s="13"/>
      <c r="V1573"/>
      <c r="Y1573" s="13"/>
    </row>
    <row r="1574" spans="1:25" x14ac:dyDescent="0.25">
      <c r="A1574" s="9"/>
      <c r="B1574" s="9"/>
      <c r="C1574" s="14"/>
      <c r="D1574" s="15"/>
      <c r="E1574" s="42"/>
      <c r="F1574" s="7"/>
      <c r="G1574" s="7"/>
      <c r="H1574" s="7"/>
      <c r="K1574" s="7"/>
      <c r="L1574" s="7"/>
      <c r="M1574" s="16"/>
      <c r="N1574" s="16"/>
      <c r="O1574" s="13"/>
      <c r="P1574" s="13"/>
      <c r="V1574"/>
      <c r="Y1574" s="13"/>
    </row>
    <row r="1575" spans="1:25" x14ac:dyDescent="0.25">
      <c r="A1575" s="9"/>
      <c r="B1575" s="9"/>
      <c r="C1575" s="14"/>
      <c r="D1575" s="15"/>
      <c r="E1575" s="42"/>
      <c r="F1575" s="7"/>
      <c r="G1575" s="7"/>
      <c r="H1575" s="7"/>
      <c r="K1575" s="7"/>
      <c r="L1575" s="7"/>
      <c r="M1575" s="16"/>
      <c r="N1575" s="16"/>
      <c r="O1575" s="13"/>
      <c r="P1575" s="13"/>
      <c r="V1575"/>
      <c r="Y1575" s="13"/>
    </row>
    <row r="1576" spans="1:25" x14ac:dyDescent="0.25">
      <c r="A1576" s="9"/>
      <c r="B1576" s="9"/>
      <c r="C1576" s="14"/>
      <c r="D1576" s="15"/>
      <c r="E1576" s="42"/>
      <c r="F1576" s="7"/>
      <c r="G1576" s="7"/>
      <c r="H1576" s="7"/>
      <c r="K1576" s="7"/>
      <c r="L1576" s="7"/>
      <c r="M1576" s="16"/>
      <c r="N1576" s="16"/>
      <c r="O1576" s="13"/>
      <c r="P1576" s="13"/>
      <c r="V1576"/>
      <c r="Y1576" s="13"/>
    </row>
    <row r="1577" spans="1:25" x14ac:dyDescent="0.25">
      <c r="A1577" s="9"/>
      <c r="B1577" s="9"/>
      <c r="C1577" s="14"/>
      <c r="D1577" s="15"/>
      <c r="E1577" s="42"/>
      <c r="F1577" s="7"/>
      <c r="G1577" s="7"/>
      <c r="H1577" s="7"/>
      <c r="K1577" s="7"/>
      <c r="L1577" s="7"/>
      <c r="M1577" s="16"/>
      <c r="N1577" s="16"/>
      <c r="O1577" s="13"/>
      <c r="P1577" s="13"/>
      <c r="V1577"/>
      <c r="Y1577" s="13"/>
    </row>
    <row r="1578" spans="1:25" x14ac:dyDescent="0.25">
      <c r="A1578" s="9"/>
      <c r="B1578" s="9"/>
      <c r="C1578" s="14"/>
      <c r="D1578" s="15"/>
      <c r="E1578" s="42"/>
      <c r="F1578" s="7"/>
      <c r="G1578" s="7"/>
      <c r="H1578" s="7"/>
      <c r="K1578" s="7"/>
      <c r="L1578" s="7"/>
      <c r="M1578" s="16"/>
      <c r="N1578" s="16"/>
      <c r="O1578" s="13"/>
      <c r="P1578" s="13"/>
      <c r="V1578"/>
      <c r="Y1578" s="13"/>
    </row>
    <row r="1579" spans="1:25" x14ac:dyDescent="0.25">
      <c r="A1579" s="9"/>
      <c r="B1579" s="9"/>
      <c r="C1579" s="14"/>
      <c r="D1579" s="15"/>
      <c r="E1579" s="42"/>
      <c r="F1579" s="7"/>
      <c r="G1579" s="7"/>
      <c r="H1579" s="7"/>
      <c r="K1579" s="7"/>
      <c r="L1579" s="7"/>
      <c r="M1579" s="16"/>
      <c r="N1579" s="16"/>
      <c r="O1579" s="13"/>
      <c r="P1579" s="13"/>
      <c r="V1579"/>
      <c r="Y1579" s="13"/>
    </row>
    <row r="1580" spans="1:25" x14ac:dyDescent="0.25">
      <c r="A1580" s="9"/>
      <c r="B1580" s="9"/>
      <c r="C1580" s="14"/>
      <c r="D1580" s="15"/>
      <c r="E1580" s="42"/>
      <c r="F1580" s="7"/>
      <c r="G1580" s="7"/>
      <c r="H1580" s="7"/>
      <c r="K1580" s="7"/>
      <c r="L1580" s="7"/>
      <c r="M1580" s="16"/>
      <c r="N1580" s="16"/>
      <c r="O1580" s="13"/>
      <c r="P1580" s="13"/>
      <c r="V1580"/>
      <c r="Y1580" s="13"/>
    </row>
    <row r="1581" spans="1:25" x14ac:dyDescent="0.25">
      <c r="A1581" s="9"/>
      <c r="B1581" s="9"/>
      <c r="C1581" s="14"/>
      <c r="D1581" s="15"/>
      <c r="E1581" s="42"/>
      <c r="F1581" s="7"/>
      <c r="G1581" s="7"/>
      <c r="H1581" s="7"/>
      <c r="K1581" s="7"/>
      <c r="L1581" s="7"/>
      <c r="M1581" s="16"/>
      <c r="N1581" s="16"/>
      <c r="O1581" s="13"/>
      <c r="P1581" s="13"/>
      <c r="V1581"/>
      <c r="Y1581" s="13"/>
    </row>
    <row r="1582" spans="1:25" x14ac:dyDescent="0.25">
      <c r="A1582" s="9"/>
      <c r="B1582" s="9"/>
      <c r="C1582" s="14"/>
      <c r="D1582" s="15"/>
      <c r="E1582" s="42"/>
      <c r="F1582" s="7"/>
      <c r="G1582" s="7"/>
      <c r="H1582" s="7"/>
      <c r="K1582" s="7"/>
      <c r="L1582" s="7"/>
      <c r="M1582" s="16"/>
      <c r="N1582" s="16"/>
      <c r="O1582" s="13"/>
      <c r="P1582" s="13"/>
      <c r="V1582"/>
      <c r="Y1582" s="13"/>
    </row>
    <row r="1583" spans="1:25" x14ac:dyDescent="0.25">
      <c r="A1583" s="9"/>
      <c r="B1583" s="9"/>
      <c r="C1583" s="14"/>
      <c r="D1583" s="15"/>
      <c r="E1583" s="42"/>
      <c r="F1583" s="7"/>
      <c r="G1583" s="7"/>
      <c r="H1583" s="7"/>
      <c r="K1583" s="7"/>
      <c r="L1583" s="7"/>
      <c r="M1583" s="16"/>
      <c r="N1583" s="16"/>
      <c r="O1583" s="13"/>
      <c r="P1583" s="13"/>
      <c r="V1583"/>
      <c r="Y1583" s="13"/>
    </row>
    <row r="1584" spans="1:25" x14ac:dyDescent="0.25">
      <c r="A1584" s="9"/>
      <c r="B1584" s="9"/>
      <c r="C1584" s="14"/>
      <c r="D1584" s="15"/>
      <c r="E1584" s="42"/>
      <c r="F1584" s="7"/>
      <c r="G1584" s="7"/>
      <c r="H1584" s="7"/>
      <c r="K1584" s="7"/>
      <c r="L1584" s="7"/>
      <c r="M1584" s="16"/>
      <c r="N1584" s="16"/>
      <c r="O1584" s="13"/>
      <c r="P1584" s="13"/>
      <c r="V1584"/>
      <c r="Y1584" s="13"/>
    </row>
    <row r="1585" spans="1:25" x14ac:dyDescent="0.25">
      <c r="A1585" s="9"/>
      <c r="B1585" s="9"/>
      <c r="C1585" s="14"/>
      <c r="D1585" s="15"/>
      <c r="E1585" s="42"/>
      <c r="F1585" s="7"/>
      <c r="G1585" s="7"/>
      <c r="H1585" s="7"/>
      <c r="K1585" s="7"/>
      <c r="L1585" s="7"/>
      <c r="M1585" s="16"/>
      <c r="N1585" s="16"/>
      <c r="O1585" s="13"/>
      <c r="P1585" s="13"/>
      <c r="V1585"/>
      <c r="Y1585" s="13"/>
    </row>
    <row r="1586" spans="1:25" x14ac:dyDescent="0.25">
      <c r="A1586" s="9"/>
      <c r="B1586" s="9"/>
      <c r="C1586" s="14"/>
      <c r="D1586" s="15"/>
      <c r="E1586" s="42"/>
      <c r="F1586" s="7"/>
      <c r="G1586" s="7"/>
      <c r="H1586" s="7"/>
      <c r="K1586" s="7"/>
      <c r="L1586" s="7"/>
      <c r="M1586" s="16"/>
      <c r="N1586" s="16"/>
      <c r="O1586" s="13"/>
      <c r="P1586" s="13"/>
      <c r="V1586"/>
      <c r="Y1586" s="13"/>
    </row>
    <row r="1587" spans="1:25" x14ac:dyDescent="0.25">
      <c r="A1587" s="9"/>
      <c r="B1587" s="9"/>
      <c r="C1587" s="14"/>
      <c r="D1587" s="15"/>
      <c r="E1587" s="42"/>
      <c r="F1587" s="7"/>
      <c r="G1587" s="7"/>
      <c r="H1587" s="7"/>
      <c r="K1587" s="7"/>
      <c r="L1587" s="7"/>
      <c r="M1587" s="16"/>
      <c r="N1587" s="16"/>
      <c r="O1587" s="13"/>
      <c r="P1587" s="13"/>
      <c r="V1587"/>
      <c r="Y1587" s="13"/>
    </row>
    <row r="1588" spans="1:25" x14ac:dyDescent="0.25">
      <c r="A1588" s="9"/>
      <c r="B1588" s="9"/>
      <c r="C1588" s="14"/>
      <c r="D1588" s="15"/>
      <c r="E1588" s="42"/>
      <c r="F1588" s="7"/>
      <c r="G1588" s="7"/>
      <c r="H1588" s="7"/>
      <c r="K1588" s="7"/>
      <c r="L1588" s="7"/>
      <c r="M1588" s="16"/>
      <c r="N1588" s="16"/>
      <c r="O1588" s="13"/>
      <c r="P1588" s="13"/>
      <c r="V1588"/>
      <c r="Y1588" s="13"/>
    </row>
    <row r="1589" spans="1:25" x14ac:dyDescent="0.25">
      <c r="A1589" s="9"/>
      <c r="B1589" s="9"/>
      <c r="C1589" s="14"/>
      <c r="D1589" s="15"/>
      <c r="E1589" s="42"/>
      <c r="F1589" s="7"/>
      <c r="G1589" s="7"/>
      <c r="H1589" s="7"/>
      <c r="K1589" s="7"/>
      <c r="L1589" s="7"/>
      <c r="M1589" s="16"/>
      <c r="N1589" s="16"/>
      <c r="O1589" s="13"/>
      <c r="P1589" s="13"/>
      <c r="V1589"/>
      <c r="Y1589" s="13"/>
    </row>
    <row r="1590" spans="1:25" x14ac:dyDescent="0.25">
      <c r="A1590" s="9"/>
      <c r="B1590" s="9"/>
      <c r="C1590" s="14"/>
      <c r="D1590" s="15"/>
      <c r="E1590" s="42"/>
      <c r="F1590" s="7"/>
      <c r="G1590" s="7"/>
      <c r="H1590" s="7"/>
      <c r="K1590" s="7"/>
      <c r="L1590" s="7"/>
      <c r="M1590" s="16"/>
      <c r="N1590" s="16"/>
      <c r="O1590" s="13"/>
      <c r="P1590" s="13"/>
      <c r="V1590"/>
      <c r="Y1590" s="13"/>
    </row>
    <row r="1591" spans="1:25" x14ac:dyDescent="0.25">
      <c r="A1591" s="9"/>
      <c r="B1591" s="9"/>
      <c r="C1591" s="14"/>
      <c r="D1591" s="15"/>
      <c r="E1591" s="42"/>
      <c r="F1591" s="7"/>
      <c r="G1591" s="7"/>
      <c r="H1591" s="7"/>
      <c r="K1591" s="7"/>
      <c r="L1591" s="7"/>
      <c r="M1591" s="16"/>
      <c r="N1591" s="16"/>
      <c r="O1591" s="13"/>
      <c r="P1591" s="13"/>
      <c r="V1591"/>
      <c r="Y1591" s="13"/>
    </row>
    <row r="1592" spans="1:25" x14ac:dyDescent="0.25">
      <c r="A1592" s="9"/>
      <c r="B1592" s="9"/>
      <c r="C1592" s="14"/>
      <c r="D1592" s="15"/>
      <c r="E1592" s="42"/>
      <c r="F1592" s="7"/>
      <c r="G1592" s="7"/>
      <c r="H1592" s="7"/>
      <c r="K1592" s="7"/>
      <c r="L1592" s="7"/>
      <c r="M1592" s="16"/>
      <c r="N1592" s="16"/>
      <c r="O1592" s="13"/>
      <c r="P1592" s="13"/>
      <c r="V1592"/>
      <c r="Y1592" s="13"/>
    </row>
    <row r="1593" spans="1:25" x14ac:dyDescent="0.25">
      <c r="A1593" s="9"/>
      <c r="B1593" s="9"/>
      <c r="C1593" s="14"/>
      <c r="D1593" s="15"/>
      <c r="E1593" s="42"/>
      <c r="F1593" s="7"/>
      <c r="G1593" s="7"/>
      <c r="H1593" s="7"/>
      <c r="K1593" s="7"/>
      <c r="L1593" s="7"/>
      <c r="M1593" s="16"/>
      <c r="N1593" s="16"/>
      <c r="O1593" s="13"/>
      <c r="P1593" s="13"/>
      <c r="V1593"/>
      <c r="Y1593" s="13"/>
    </row>
    <row r="1594" spans="1:25" x14ac:dyDescent="0.25">
      <c r="A1594" s="9"/>
      <c r="B1594" s="9"/>
      <c r="C1594" s="14"/>
      <c r="D1594" s="15"/>
      <c r="E1594" s="42"/>
      <c r="F1594" s="7"/>
      <c r="G1594" s="7"/>
      <c r="H1594" s="7"/>
      <c r="K1594" s="7"/>
      <c r="L1594" s="7"/>
      <c r="M1594" s="16"/>
      <c r="N1594" s="16"/>
      <c r="O1594" s="13"/>
      <c r="P1594" s="13"/>
      <c r="V1594"/>
      <c r="Y1594" s="13"/>
    </row>
    <row r="1595" spans="1:25" x14ac:dyDescent="0.25">
      <c r="A1595" s="9"/>
      <c r="B1595" s="9"/>
      <c r="C1595" s="14"/>
      <c r="D1595" s="15"/>
      <c r="E1595" s="42"/>
      <c r="F1595" s="7"/>
      <c r="G1595" s="7"/>
      <c r="H1595" s="7"/>
      <c r="K1595" s="7"/>
      <c r="L1595" s="7"/>
      <c r="M1595" s="16"/>
      <c r="N1595" s="16"/>
      <c r="O1595" s="13"/>
      <c r="P1595" s="13"/>
      <c r="V1595"/>
      <c r="Y1595" s="13"/>
    </row>
    <row r="1596" spans="1:25" x14ac:dyDescent="0.25">
      <c r="A1596" s="9"/>
      <c r="B1596" s="9"/>
      <c r="C1596" s="14"/>
      <c r="D1596" s="15"/>
      <c r="E1596" s="42"/>
      <c r="F1596" s="7"/>
      <c r="G1596" s="7"/>
      <c r="H1596" s="7"/>
      <c r="K1596" s="7"/>
      <c r="L1596" s="7"/>
      <c r="M1596" s="16"/>
      <c r="N1596" s="16"/>
      <c r="O1596" s="13"/>
      <c r="P1596" s="13"/>
      <c r="V1596"/>
      <c r="Y1596" s="13"/>
    </row>
    <row r="1597" spans="1:25" x14ac:dyDescent="0.25">
      <c r="A1597" s="9"/>
      <c r="B1597" s="9"/>
      <c r="C1597" s="14"/>
      <c r="D1597" s="15"/>
      <c r="E1597" s="42"/>
      <c r="F1597" s="7"/>
      <c r="G1597" s="7"/>
      <c r="H1597" s="7"/>
      <c r="K1597" s="7"/>
      <c r="L1597" s="7"/>
      <c r="M1597" s="16"/>
      <c r="N1597" s="16"/>
      <c r="O1597" s="13"/>
      <c r="P1597" s="13"/>
      <c r="V1597"/>
      <c r="Y1597" s="13"/>
    </row>
    <row r="1598" spans="1:25" x14ac:dyDescent="0.25">
      <c r="A1598" s="9"/>
      <c r="B1598" s="9"/>
      <c r="C1598" s="14"/>
      <c r="D1598" s="15"/>
      <c r="E1598" s="42"/>
      <c r="F1598" s="7"/>
      <c r="G1598" s="7"/>
      <c r="H1598" s="7"/>
      <c r="K1598" s="7"/>
      <c r="L1598" s="7"/>
      <c r="M1598" s="16"/>
      <c r="N1598" s="16"/>
      <c r="O1598" s="13"/>
      <c r="P1598" s="13"/>
      <c r="V1598"/>
      <c r="Y1598" s="13"/>
    </row>
    <row r="1599" spans="1:25" x14ac:dyDescent="0.25">
      <c r="A1599" s="9"/>
      <c r="B1599" s="9"/>
      <c r="C1599" s="14"/>
      <c r="D1599" s="15"/>
      <c r="E1599" s="42"/>
      <c r="F1599" s="7"/>
      <c r="G1599" s="7"/>
      <c r="H1599" s="7"/>
      <c r="K1599" s="7"/>
      <c r="L1599" s="7"/>
      <c r="M1599" s="16"/>
      <c r="N1599" s="16"/>
      <c r="O1599" s="13"/>
      <c r="P1599" s="13"/>
      <c r="V1599"/>
      <c r="Y1599" s="13"/>
    </row>
    <row r="1600" spans="1:25" x14ac:dyDescent="0.25">
      <c r="A1600" s="9"/>
      <c r="B1600" s="9"/>
      <c r="C1600" s="14"/>
      <c r="D1600" s="15"/>
      <c r="E1600" s="42"/>
      <c r="F1600" s="7"/>
      <c r="G1600" s="7"/>
      <c r="H1600" s="7"/>
      <c r="K1600" s="7"/>
      <c r="L1600" s="7"/>
      <c r="M1600" s="16"/>
      <c r="N1600" s="16"/>
      <c r="O1600" s="13"/>
      <c r="P1600" s="13"/>
      <c r="V1600"/>
      <c r="Y1600" s="13"/>
    </row>
    <row r="1601" spans="1:25" x14ac:dyDescent="0.25">
      <c r="A1601" s="9"/>
      <c r="B1601" s="9"/>
      <c r="C1601" s="14"/>
      <c r="D1601" s="15"/>
      <c r="E1601" s="42"/>
      <c r="F1601" s="7"/>
      <c r="G1601" s="7"/>
      <c r="H1601" s="7"/>
      <c r="K1601" s="7"/>
      <c r="L1601" s="7"/>
      <c r="M1601" s="16"/>
      <c r="N1601" s="16"/>
      <c r="O1601" s="13"/>
      <c r="P1601" s="13"/>
      <c r="V1601"/>
      <c r="Y1601" s="13"/>
    </row>
    <row r="1602" spans="1:25" x14ac:dyDescent="0.25">
      <c r="A1602" s="9"/>
      <c r="B1602" s="9"/>
      <c r="C1602" s="14"/>
      <c r="D1602" s="15"/>
      <c r="E1602" s="42"/>
      <c r="F1602" s="7"/>
      <c r="G1602" s="7"/>
      <c r="H1602" s="7"/>
      <c r="K1602" s="7"/>
      <c r="L1602" s="7"/>
      <c r="M1602" s="16"/>
      <c r="N1602" s="16"/>
      <c r="O1602" s="13"/>
      <c r="P1602" s="13"/>
      <c r="V1602"/>
      <c r="Y1602" s="13"/>
    </row>
    <row r="1603" spans="1:25" x14ac:dyDescent="0.25">
      <c r="A1603" s="9"/>
      <c r="B1603" s="9"/>
      <c r="C1603" s="14"/>
      <c r="D1603" s="15"/>
      <c r="E1603" s="42"/>
      <c r="F1603" s="7"/>
      <c r="G1603" s="7"/>
      <c r="H1603" s="7"/>
      <c r="K1603" s="7"/>
      <c r="L1603" s="7"/>
      <c r="M1603" s="16"/>
      <c r="N1603" s="16"/>
      <c r="O1603" s="13"/>
      <c r="P1603" s="13"/>
      <c r="V1603"/>
      <c r="Y1603" s="13"/>
    </row>
    <row r="1604" spans="1:25" x14ac:dyDescent="0.25">
      <c r="A1604" s="9"/>
      <c r="B1604" s="9"/>
      <c r="C1604" s="14"/>
      <c r="D1604" s="15"/>
      <c r="E1604" s="42"/>
      <c r="F1604" s="7"/>
      <c r="G1604" s="7"/>
      <c r="H1604" s="7"/>
      <c r="K1604" s="7"/>
      <c r="L1604" s="7"/>
      <c r="M1604" s="16"/>
      <c r="N1604" s="16"/>
      <c r="O1604" s="13"/>
      <c r="P1604" s="13"/>
      <c r="V1604"/>
      <c r="Y1604" s="13"/>
    </row>
    <row r="1605" spans="1:25" x14ac:dyDescent="0.25">
      <c r="A1605" s="9"/>
      <c r="B1605" s="9"/>
      <c r="C1605" s="14"/>
      <c r="D1605" s="15"/>
      <c r="E1605" s="42"/>
      <c r="F1605" s="7"/>
      <c r="G1605" s="7"/>
      <c r="H1605" s="7"/>
      <c r="K1605" s="7"/>
      <c r="L1605" s="7"/>
      <c r="M1605" s="16"/>
      <c r="N1605" s="16"/>
      <c r="O1605" s="13"/>
      <c r="P1605" s="13"/>
      <c r="V1605"/>
      <c r="Y1605" s="13"/>
    </row>
    <row r="1606" spans="1:25" x14ac:dyDescent="0.25">
      <c r="A1606" s="9"/>
      <c r="B1606" s="9"/>
      <c r="C1606" s="14"/>
      <c r="D1606" s="15"/>
      <c r="E1606" s="42"/>
      <c r="F1606" s="7"/>
      <c r="G1606" s="7"/>
      <c r="H1606" s="7"/>
      <c r="K1606" s="7"/>
      <c r="L1606" s="7"/>
      <c r="M1606" s="16"/>
      <c r="N1606" s="16"/>
      <c r="O1606" s="13"/>
      <c r="P1606" s="13"/>
      <c r="V1606"/>
      <c r="Y1606" s="13"/>
    </row>
    <row r="1607" spans="1:25" x14ac:dyDescent="0.25">
      <c r="A1607" s="9"/>
      <c r="B1607" s="9"/>
      <c r="C1607" s="14"/>
      <c r="D1607" s="15"/>
      <c r="E1607" s="42"/>
      <c r="F1607" s="7"/>
      <c r="G1607" s="7"/>
      <c r="H1607" s="7"/>
      <c r="K1607" s="7"/>
      <c r="L1607" s="7"/>
      <c r="M1607" s="16"/>
      <c r="N1607" s="16"/>
      <c r="O1607" s="13"/>
      <c r="P1607" s="13"/>
      <c r="V1607"/>
      <c r="Y1607" s="13"/>
    </row>
    <row r="1608" spans="1:25" x14ac:dyDescent="0.25">
      <c r="A1608" s="9"/>
      <c r="B1608" s="9"/>
      <c r="C1608" s="14"/>
      <c r="D1608" s="15"/>
      <c r="E1608" s="42"/>
      <c r="F1608" s="7"/>
      <c r="G1608" s="7"/>
      <c r="H1608" s="7"/>
      <c r="K1608" s="7"/>
      <c r="L1608" s="7"/>
      <c r="M1608" s="16"/>
      <c r="N1608" s="16"/>
      <c r="O1608" s="13"/>
      <c r="P1608" s="13"/>
      <c r="V1608"/>
      <c r="Y1608" s="13"/>
    </row>
    <row r="1609" spans="1:25" x14ac:dyDescent="0.25">
      <c r="A1609" s="9"/>
      <c r="B1609" s="9"/>
      <c r="C1609" s="14"/>
      <c r="D1609" s="15"/>
      <c r="E1609" s="42"/>
      <c r="F1609" s="7"/>
      <c r="G1609" s="7"/>
      <c r="H1609" s="7"/>
      <c r="K1609" s="7"/>
      <c r="L1609" s="7"/>
      <c r="M1609" s="16"/>
      <c r="N1609" s="16"/>
      <c r="O1609" s="13"/>
      <c r="P1609" s="13"/>
      <c r="V1609"/>
      <c r="Y1609" s="13"/>
    </row>
    <row r="1610" spans="1:25" x14ac:dyDescent="0.25">
      <c r="A1610" s="9"/>
      <c r="B1610" s="9"/>
      <c r="C1610" s="14"/>
      <c r="D1610" s="15"/>
      <c r="E1610" s="42"/>
      <c r="F1610" s="7"/>
      <c r="G1610" s="7"/>
      <c r="H1610" s="7"/>
      <c r="K1610" s="7"/>
      <c r="L1610" s="7"/>
      <c r="M1610" s="16"/>
      <c r="N1610" s="16"/>
      <c r="O1610" s="13"/>
      <c r="P1610" s="13"/>
      <c r="V1610"/>
      <c r="Y1610" s="13"/>
    </row>
    <row r="1611" spans="1:25" x14ac:dyDescent="0.25">
      <c r="A1611" s="9"/>
      <c r="B1611" s="9"/>
      <c r="C1611" s="14"/>
      <c r="D1611" s="15"/>
      <c r="E1611" s="42"/>
      <c r="F1611" s="7"/>
      <c r="G1611" s="7"/>
      <c r="H1611" s="7"/>
      <c r="K1611" s="7"/>
      <c r="L1611" s="7"/>
      <c r="M1611" s="16"/>
      <c r="N1611" s="16"/>
      <c r="O1611" s="13"/>
      <c r="P1611" s="13"/>
      <c r="V1611"/>
      <c r="Y1611" s="13"/>
    </row>
    <row r="1612" spans="1:25" x14ac:dyDescent="0.25">
      <c r="A1612" s="9"/>
      <c r="B1612" s="9"/>
      <c r="C1612" s="14"/>
      <c r="D1612" s="15"/>
      <c r="E1612" s="42"/>
      <c r="F1612" s="7"/>
      <c r="G1612" s="7"/>
      <c r="H1612" s="7"/>
      <c r="K1612" s="7"/>
      <c r="L1612" s="7"/>
      <c r="M1612" s="16"/>
      <c r="N1612" s="16"/>
      <c r="O1612" s="13"/>
      <c r="P1612" s="13"/>
      <c r="V1612"/>
      <c r="Y1612" s="13"/>
    </row>
    <row r="1613" spans="1:25" x14ac:dyDescent="0.25">
      <c r="A1613" s="9"/>
      <c r="B1613" s="9"/>
      <c r="C1613" s="14"/>
      <c r="D1613" s="15"/>
      <c r="E1613" s="42"/>
      <c r="F1613" s="7"/>
      <c r="G1613" s="7"/>
      <c r="H1613" s="7"/>
      <c r="K1613" s="7"/>
      <c r="L1613" s="7"/>
      <c r="M1613" s="16"/>
      <c r="N1613" s="16"/>
      <c r="O1613" s="13"/>
      <c r="P1613" s="13"/>
      <c r="V1613"/>
      <c r="Y1613" s="13"/>
    </row>
    <row r="1614" spans="1:25" x14ac:dyDescent="0.25">
      <c r="A1614" s="9"/>
      <c r="B1614" s="9"/>
      <c r="C1614" s="14"/>
      <c r="D1614" s="15"/>
      <c r="E1614" s="42"/>
      <c r="F1614" s="7"/>
      <c r="G1614" s="7"/>
      <c r="H1614" s="7"/>
      <c r="K1614" s="7"/>
      <c r="L1614" s="7"/>
      <c r="M1614" s="16"/>
      <c r="N1614" s="16"/>
      <c r="O1614" s="13"/>
      <c r="P1614" s="13"/>
      <c r="V1614"/>
      <c r="Y1614" s="13"/>
    </row>
    <row r="1615" spans="1:25" x14ac:dyDescent="0.25">
      <c r="A1615" s="9"/>
      <c r="B1615" s="9"/>
      <c r="C1615" s="14"/>
      <c r="D1615" s="15"/>
      <c r="E1615" s="42"/>
      <c r="F1615" s="7"/>
      <c r="G1615" s="7"/>
      <c r="H1615" s="7"/>
      <c r="K1615" s="7"/>
      <c r="L1615" s="7"/>
      <c r="M1615" s="16"/>
      <c r="N1615" s="16"/>
      <c r="O1615" s="13"/>
      <c r="P1615" s="13"/>
      <c r="V1615"/>
      <c r="Y1615" s="13"/>
    </row>
    <row r="1616" spans="1:25" x14ac:dyDescent="0.25">
      <c r="A1616" s="9"/>
      <c r="B1616" s="9"/>
      <c r="C1616" s="14"/>
      <c r="D1616" s="15"/>
      <c r="E1616" s="42"/>
      <c r="F1616" s="7"/>
      <c r="G1616" s="7"/>
      <c r="H1616" s="7"/>
      <c r="K1616" s="7"/>
      <c r="L1616" s="7"/>
      <c r="M1616" s="16"/>
      <c r="N1616" s="16"/>
      <c r="O1616" s="13"/>
      <c r="P1616" s="13"/>
      <c r="V1616"/>
      <c r="Y1616" s="13"/>
    </row>
    <row r="1617" spans="1:25" x14ac:dyDescent="0.25">
      <c r="A1617" s="9"/>
      <c r="B1617" s="9"/>
      <c r="C1617" s="14"/>
      <c r="D1617" s="15"/>
      <c r="E1617" s="42"/>
      <c r="F1617" s="7"/>
      <c r="G1617" s="7"/>
      <c r="H1617" s="7"/>
      <c r="K1617" s="7"/>
      <c r="L1617" s="7"/>
      <c r="M1617" s="16"/>
      <c r="N1617" s="16"/>
      <c r="O1617" s="13"/>
      <c r="P1617" s="13"/>
      <c r="V1617"/>
      <c r="Y1617" s="13"/>
    </row>
    <row r="1618" spans="1:25" x14ac:dyDescent="0.25">
      <c r="A1618" s="9"/>
      <c r="B1618" s="9"/>
      <c r="C1618" s="14"/>
      <c r="D1618" s="15"/>
      <c r="E1618" s="42"/>
      <c r="F1618" s="7"/>
      <c r="G1618" s="7"/>
      <c r="H1618" s="7"/>
      <c r="K1618" s="7"/>
      <c r="L1618" s="7"/>
      <c r="M1618" s="16"/>
      <c r="N1618" s="16"/>
      <c r="O1618" s="13"/>
      <c r="P1618" s="13"/>
      <c r="V1618"/>
      <c r="Y1618" s="13"/>
    </row>
    <row r="1619" spans="1:25" x14ac:dyDescent="0.25">
      <c r="A1619" s="9"/>
      <c r="B1619" s="9"/>
      <c r="C1619" s="14"/>
      <c r="D1619" s="15"/>
      <c r="E1619" s="42"/>
      <c r="F1619" s="7"/>
      <c r="G1619" s="7"/>
      <c r="H1619" s="7"/>
      <c r="K1619" s="7"/>
      <c r="L1619" s="7"/>
      <c r="M1619" s="16"/>
      <c r="N1619" s="16"/>
      <c r="O1619" s="13"/>
      <c r="P1619" s="13"/>
      <c r="V1619"/>
      <c r="Y1619" s="13"/>
    </row>
    <row r="1620" spans="1:25" x14ac:dyDescent="0.25">
      <c r="A1620" s="9"/>
      <c r="B1620" s="9"/>
      <c r="C1620" s="14"/>
      <c r="D1620" s="15"/>
      <c r="E1620" s="42"/>
      <c r="F1620" s="7"/>
      <c r="G1620" s="7"/>
      <c r="H1620" s="7"/>
      <c r="K1620" s="7"/>
      <c r="L1620" s="7"/>
      <c r="M1620" s="16"/>
      <c r="N1620" s="16"/>
      <c r="O1620" s="13"/>
      <c r="P1620" s="13"/>
      <c r="V1620"/>
      <c r="Y1620" s="13"/>
    </row>
    <row r="1621" spans="1:25" x14ac:dyDescent="0.25">
      <c r="A1621" s="9"/>
      <c r="B1621" s="9"/>
      <c r="C1621" s="14"/>
      <c r="D1621" s="15"/>
      <c r="E1621" s="42"/>
      <c r="F1621" s="7"/>
      <c r="G1621" s="7"/>
      <c r="H1621" s="7"/>
      <c r="K1621" s="7"/>
      <c r="L1621" s="7"/>
      <c r="M1621" s="16"/>
      <c r="N1621" s="16"/>
      <c r="O1621" s="13"/>
      <c r="P1621" s="13"/>
      <c r="V1621"/>
      <c r="Y1621" s="13"/>
    </row>
    <row r="1622" spans="1:25" x14ac:dyDescent="0.25">
      <c r="A1622" s="9"/>
      <c r="B1622" s="9"/>
      <c r="C1622" s="14"/>
      <c r="D1622" s="15"/>
      <c r="E1622" s="42"/>
      <c r="F1622" s="7"/>
      <c r="G1622" s="7"/>
      <c r="H1622" s="7"/>
      <c r="K1622" s="7"/>
      <c r="L1622" s="7"/>
      <c r="M1622" s="16"/>
      <c r="N1622" s="16"/>
      <c r="O1622" s="13"/>
      <c r="P1622" s="13"/>
      <c r="V1622"/>
      <c r="Y1622" s="13"/>
    </row>
    <row r="1623" spans="1:25" x14ac:dyDescent="0.25">
      <c r="A1623" s="9"/>
      <c r="B1623" s="9"/>
      <c r="C1623" s="14"/>
      <c r="D1623" s="15"/>
      <c r="E1623" s="42"/>
      <c r="F1623" s="7"/>
      <c r="G1623" s="7"/>
      <c r="H1623" s="7"/>
      <c r="K1623" s="7"/>
      <c r="L1623" s="7"/>
      <c r="M1623" s="16"/>
      <c r="N1623" s="16"/>
      <c r="O1623" s="13"/>
      <c r="P1623" s="13"/>
      <c r="V1623"/>
      <c r="Y1623" s="13"/>
    </row>
    <row r="1624" spans="1:25" x14ac:dyDescent="0.25">
      <c r="A1624" s="9"/>
      <c r="B1624" s="9"/>
      <c r="C1624" s="14"/>
      <c r="D1624" s="15"/>
      <c r="E1624" s="42"/>
      <c r="F1624" s="7"/>
      <c r="G1624" s="7"/>
      <c r="H1624" s="7"/>
      <c r="K1624" s="7"/>
      <c r="L1624" s="7"/>
      <c r="M1624" s="16"/>
      <c r="N1624" s="16"/>
      <c r="O1624" s="13"/>
      <c r="P1624" s="13"/>
      <c r="V1624"/>
      <c r="Y1624" s="13"/>
    </row>
    <row r="1625" spans="1:25" x14ac:dyDescent="0.25">
      <c r="A1625" s="9"/>
      <c r="B1625" s="9"/>
      <c r="C1625" s="14"/>
      <c r="D1625" s="15"/>
      <c r="E1625" s="42"/>
      <c r="F1625" s="7"/>
      <c r="G1625" s="7"/>
      <c r="H1625" s="7"/>
      <c r="K1625" s="7"/>
      <c r="L1625" s="7"/>
      <c r="M1625" s="16"/>
      <c r="N1625" s="16"/>
      <c r="O1625" s="13"/>
      <c r="P1625" s="13"/>
      <c r="V1625"/>
      <c r="Y1625" s="13"/>
    </row>
    <row r="1626" spans="1:25" x14ac:dyDescent="0.25">
      <c r="A1626" s="9"/>
      <c r="B1626" s="9"/>
      <c r="C1626" s="14"/>
      <c r="D1626" s="15"/>
      <c r="E1626" s="42"/>
      <c r="F1626" s="7"/>
      <c r="G1626" s="7"/>
      <c r="H1626" s="7"/>
      <c r="K1626" s="7"/>
      <c r="L1626" s="7"/>
      <c r="M1626" s="16"/>
      <c r="N1626" s="16"/>
      <c r="O1626" s="13"/>
      <c r="P1626" s="13"/>
      <c r="V1626"/>
      <c r="Y1626" s="13"/>
    </row>
    <row r="1627" spans="1:25" x14ac:dyDescent="0.25">
      <c r="A1627" s="9"/>
      <c r="B1627" s="9"/>
      <c r="C1627" s="14"/>
      <c r="D1627" s="15"/>
      <c r="E1627" s="42"/>
      <c r="F1627" s="7"/>
      <c r="G1627" s="7"/>
      <c r="H1627" s="7"/>
      <c r="K1627" s="7"/>
      <c r="L1627" s="7"/>
      <c r="M1627" s="16"/>
      <c r="N1627" s="16"/>
      <c r="O1627" s="13"/>
      <c r="P1627" s="13"/>
      <c r="V1627"/>
      <c r="Y1627" s="13"/>
    </row>
    <row r="1628" spans="1:25" x14ac:dyDescent="0.25">
      <c r="A1628" s="9"/>
      <c r="B1628" s="9"/>
      <c r="C1628" s="14"/>
      <c r="D1628" s="15"/>
      <c r="E1628" s="42"/>
      <c r="F1628" s="7"/>
      <c r="G1628" s="7"/>
      <c r="H1628" s="7"/>
      <c r="K1628" s="7"/>
      <c r="L1628" s="7"/>
      <c r="M1628" s="16"/>
      <c r="N1628" s="16"/>
      <c r="O1628" s="13"/>
      <c r="P1628" s="13"/>
      <c r="V1628"/>
      <c r="Y1628" s="13"/>
    </row>
    <row r="1629" spans="1:25" x14ac:dyDescent="0.25">
      <c r="A1629" s="9"/>
      <c r="B1629" s="9"/>
      <c r="C1629" s="14"/>
      <c r="D1629" s="15"/>
      <c r="E1629" s="42"/>
      <c r="F1629" s="7"/>
      <c r="G1629" s="7"/>
      <c r="H1629" s="7"/>
      <c r="K1629" s="7"/>
      <c r="L1629" s="7"/>
      <c r="M1629" s="16"/>
      <c r="N1629" s="16"/>
      <c r="O1629" s="13"/>
      <c r="P1629" s="13"/>
      <c r="V1629"/>
      <c r="Y1629" s="13"/>
    </row>
    <row r="1630" spans="1:25" x14ac:dyDescent="0.25">
      <c r="A1630" s="9"/>
      <c r="B1630" s="9"/>
      <c r="C1630" s="14"/>
      <c r="D1630" s="15"/>
      <c r="E1630" s="42"/>
      <c r="F1630" s="7"/>
      <c r="G1630" s="7"/>
      <c r="H1630" s="7"/>
      <c r="K1630" s="7"/>
      <c r="L1630" s="7"/>
      <c r="M1630" s="16"/>
      <c r="N1630" s="16"/>
      <c r="O1630" s="13"/>
      <c r="P1630" s="13"/>
      <c r="V1630"/>
      <c r="Y1630" s="13"/>
    </row>
    <row r="1631" spans="1:25" x14ac:dyDescent="0.25">
      <c r="A1631" s="9"/>
      <c r="B1631" s="9"/>
      <c r="C1631" s="14"/>
      <c r="D1631" s="15"/>
      <c r="E1631" s="42"/>
      <c r="F1631" s="7"/>
      <c r="G1631" s="7"/>
      <c r="H1631" s="7"/>
      <c r="K1631" s="7"/>
      <c r="L1631" s="7"/>
      <c r="M1631" s="16"/>
      <c r="N1631" s="16"/>
      <c r="O1631" s="13"/>
      <c r="P1631" s="13"/>
      <c r="V1631"/>
      <c r="Y1631" s="13"/>
    </row>
    <row r="1632" spans="1:25" x14ac:dyDescent="0.25">
      <c r="A1632" s="9"/>
      <c r="B1632" s="9"/>
      <c r="C1632" s="14"/>
      <c r="D1632" s="15"/>
      <c r="E1632" s="42"/>
      <c r="F1632" s="7"/>
      <c r="G1632" s="7"/>
      <c r="H1632" s="7"/>
      <c r="K1632" s="7"/>
      <c r="L1632" s="7"/>
      <c r="M1632" s="16"/>
      <c r="N1632" s="16"/>
      <c r="O1632" s="13"/>
      <c r="P1632" s="13"/>
      <c r="V1632"/>
      <c r="Y1632" s="13"/>
    </row>
    <row r="1633" spans="1:25" x14ac:dyDescent="0.25">
      <c r="A1633" s="9"/>
      <c r="B1633" s="9"/>
      <c r="C1633" s="14"/>
      <c r="D1633" s="15"/>
      <c r="E1633" s="42"/>
      <c r="F1633" s="7"/>
      <c r="G1633" s="7"/>
      <c r="H1633" s="7"/>
      <c r="K1633" s="7"/>
      <c r="L1633" s="7"/>
      <c r="M1633" s="16"/>
      <c r="N1633" s="16"/>
      <c r="O1633" s="13"/>
      <c r="P1633" s="13"/>
      <c r="V1633"/>
      <c r="Y1633" s="13"/>
    </row>
    <row r="1634" spans="1:25" x14ac:dyDescent="0.25">
      <c r="A1634" s="9"/>
      <c r="B1634" s="9"/>
      <c r="C1634" s="14"/>
      <c r="D1634" s="15"/>
      <c r="E1634" s="42"/>
      <c r="F1634" s="7"/>
      <c r="G1634" s="7"/>
      <c r="H1634" s="7"/>
      <c r="K1634" s="7"/>
      <c r="L1634" s="7"/>
      <c r="M1634" s="16"/>
      <c r="N1634" s="16"/>
      <c r="O1634" s="13"/>
      <c r="P1634" s="13"/>
      <c r="V1634"/>
      <c r="Y1634" s="13"/>
    </row>
    <row r="1635" spans="1:25" x14ac:dyDescent="0.25">
      <c r="A1635" s="9"/>
      <c r="B1635" s="9"/>
      <c r="C1635" s="14"/>
      <c r="D1635" s="15"/>
      <c r="E1635" s="42"/>
      <c r="F1635" s="7"/>
      <c r="G1635" s="7"/>
      <c r="H1635" s="7"/>
      <c r="K1635" s="7"/>
      <c r="L1635" s="7"/>
      <c r="M1635" s="16"/>
      <c r="N1635" s="16"/>
      <c r="O1635" s="13"/>
      <c r="P1635" s="13"/>
      <c r="V1635"/>
      <c r="Y1635" s="13"/>
    </row>
    <row r="1636" spans="1:25" x14ac:dyDescent="0.25">
      <c r="A1636" s="9"/>
      <c r="B1636" s="9"/>
      <c r="C1636" s="14"/>
      <c r="D1636" s="15"/>
      <c r="E1636" s="42"/>
      <c r="F1636" s="7"/>
      <c r="G1636" s="7"/>
      <c r="H1636" s="7"/>
      <c r="K1636" s="7"/>
      <c r="L1636" s="7"/>
      <c r="M1636" s="16"/>
      <c r="N1636" s="16"/>
      <c r="O1636" s="13"/>
      <c r="P1636" s="13"/>
      <c r="V1636"/>
      <c r="Y1636" s="13"/>
    </row>
    <row r="1637" spans="1:25" x14ac:dyDescent="0.25">
      <c r="A1637" s="9"/>
      <c r="B1637" s="9"/>
      <c r="C1637" s="14"/>
      <c r="D1637" s="15"/>
      <c r="E1637" s="42"/>
      <c r="F1637" s="7"/>
      <c r="G1637" s="7"/>
      <c r="H1637" s="7"/>
      <c r="K1637" s="7"/>
      <c r="L1637" s="7"/>
      <c r="M1637" s="16"/>
      <c r="N1637" s="16"/>
      <c r="O1637" s="13"/>
      <c r="P1637" s="13"/>
      <c r="V1637"/>
      <c r="Y1637" s="13"/>
    </row>
    <row r="1638" spans="1:25" x14ac:dyDescent="0.25">
      <c r="A1638" s="9"/>
      <c r="B1638" s="9"/>
      <c r="C1638" s="14"/>
      <c r="D1638" s="15"/>
      <c r="E1638" s="42"/>
      <c r="F1638" s="7"/>
      <c r="G1638" s="7"/>
      <c r="H1638" s="7"/>
      <c r="K1638" s="7"/>
      <c r="L1638" s="7"/>
      <c r="M1638" s="16"/>
      <c r="N1638" s="16"/>
      <c r="O1638" s="13"/>
      <c r="P1638" s="13"/>
      <c r="V1638"/>
      <c r="Y1638" s="13"/>
    </row>
    <row r="1639" spans="1:25" x14ac:dyDescent="0.25">
      <c r="A1639" s="9"/>
      <c r="B1639" s="9"/>
      <c r="C1639" s="14"/>
      <c r="D1639" s="15"/>
      <c r="E1639" s="42"/>
      <c r="F1639" s="7"/>
      <c r="G1639" s="7"/>
      <c r="H1639" s="7"/>
      <c r="K1639" s="7"/>
      <c r="L1639" s="7"/>
      <c r="M1639" s="16"/>
      <c r="N1639" s="16"/>
      <c r="O1639" s="13"/>
      <c r="P1639" s="13"/>
      <c r="V1639"/>
      <c r="Y1639" s="13"/>
    </row>
    <row r="1640" spans="1:25" x14ac:dyDescent="0.25">
      <c r="A1640" s="9"/>
      <c r="B1640" s="9"/>
      <c r="C1640" s="14"/>
      <c r="D1640" s="15"/>
      <c r="E1640" s="42"/>
      <c r="F1640" s="7"/>
      <c r="G1640" s="7"/>
      <c r="H1640" s="7"/>
      <c r="K1640" s="7"/>
      <c r="L1640" s="7"/>
      <c r="M1640" s="16"/>
      <c r="N1640" s="16"/>
      <c r="O1640" s="13"/>
      <c r="P1640" s="13"/>
      <c r="V1640"/>
      <c r="Y1640" s="13"/>
    </row>
    <row r="1641" spans="1:25" s="13" customFormat="1" x14ac:dyDescent="0.25">
      <c r="A1641" s="12"/>
      <c r="B1641" s="12"/>
      <c r="C1641" s="14"/>
      <c r="D1641" s="15"/>
      <c r="E1641" s="45"/>
      <c r="F1641" s="7"/>
      <c r="G1641" s="7"/>
      <c r="H1641" s="7"/>
      <c r="K1641" s="7"/>
      <c r="L1641" s="7"/>
      <c r="M1641" s="16"/>
      <c r="N1641" s="16"/>
      <c r="T1641" s="17"/>
      <c r="U1641" s="17"/>
      <c r="W1641" s="17"/>
      <c r="X1641" s="39"/>
    </row>
    <row r="1642" spans="1:25" x14ac:dyDescent="0.25">
      <c r="A1642" s="9"/>
      <c r="B1642" s="9"/>
      <c r="C1642" s="14"/>
      <c r="D1642" s="15"/>
      <c r="E1642" s="42"/>
      <c r="F1642" s="7"/>
      <c r="G1642" s="7"/>
      <c r="H1642" s="7"/>
      <c r="K1642" s="7"/>
      <c r="L1642" s="7"/>
      <c r="M1642" s="16"/>
      <c r="N1642" s="16"/>
      <c r="O1642" s="13"/>
      <c r="P1642" s="13"/>
      <c r="V1642"/>
      <c r="Y1642" s="13"/>
    </row>
    <row r="1643" spans="1:25" x14ac:dyDescent="0.25">
      <c r="A1643" s="9"/>
      <c r="B1643" s="9"/>
      <c r="C1643" s="14"/>
      <c r="D1643" s="15"/>
      <c r="E1643" s="42"/>
      <c r="F1643" s="7"/>
      <c r="G1643" s="7"/>
      <c r="H1643" s="7"/>
      <c r="K1643" s="7"/>
      <c r="L1643" s="7"/>
      <c r="M1643" s="16"/>
      <c r="N1643" s="16"/>
      <c r="O1643" s="13"/>
      <c r="P1643" s="13"/>
      <c r="V1643"/>
      <c r="Y1643" s="13"/>
    </row>
    <row r="1644" spans="1:25" x14ac:dyDescent="0.25">
      <c r="A1644" s="9"/>
      <c r="B1644" s="9"/>
      <c r="C1644" s="14"/>
      <c r="D1644" s="15"/>
      <c r="E1644" s="42"/>
      <c r="F1644" s="7"/>
      <c r="G1644" s="7"/>
      <c r="H1644" s="7"/>
      <c r="K1644" s="7"/>
      <c r="L1644" s="7"/>
      <c r="M1644" s="16"/>
      <c r="N1644" s="16"/>
      <c r="O1644" s="13"/>
      <c r="P1644" s="13"/>
      <c r="V1644"/>
      <c r="Y1644" s="13"/>
    </row>
    <row r="1645" spans="1:25" x14ac:dyDescent="0.25">
      <c r="A1645" s="9"/>
      <c r="B1645" s="9"/>
      <c r="C1645" s="14"/>
      <c r="D1645" s="15"/>
      <c r="E1645" s="42"/>
      <c r="F1645" s="7"/>
      <c r="G1645" s="7"/>
      <c r="H1645" s="7"/>
      <c r="K1645" s="7"/>
      <c r="L1645" s="7"/>
      <c r="M1645" s="16"/>
      <c r="N1645" s="16"/>
      <c r="O1645" s="13"/>
      <c r="P1645" s="13"/>
      <c r="V1645"/>
      <c r="Y1645" s="13"/>
    </row>
    <row r="1646" spans="1:25" x14ac:dyDescent="0.25">
      <c r="A1646" s="9"/>
      <c r="B1646" s="9"/>
      <c r="C1646" s="14"/>
      <c r="D1646" s="15"/>
      <c r="E1646" s="42"/>
      <c r="F1646" s="7"/>
      <c r="G1646" s="7"/>
      <c r="H1646" s="7"/>
      <c r="K1646" s="7"/>
      <c r="L1646" s="7"/>
      <c r="M1646" s="16"/>
      <c r="N1646" s="16"/>
      <c r="O1646" s="13"/>
      <c r="P1646" s="13"/>
      <c r="V1646"/>
      <c r="Y1646" s="13"/>
    </row>
    <row r="1647" spans="1:25" x14ac:dyDescent="0.25">
      <c r="A1647" s="9"/>
      <c r="B1647" s="9"/>
      <c r="C1647" s="14"/>
      <c r="D1647" s="15"/>
      <c r="E1647" s="42"/>
      <c r="F1647" s="7"/>
      <c r="G1647" s="7"/>
      <c r="H1647" s="7"/>
      <c r="K1647" s="7"/>
      <c r="L1647" s="7"/>
      <c r="M1647" s="16"/>
      <c r="N1647" s="16"/>
      <c r="O1647" s="13"/>
      <c r="P1647" s="13"/>
      <c r="V1647"/>
      <c r="Y1647" s="13"/>
    </row>
    <row r="1648" spans="1:25" x14ac:dyDescent="0.25">
      <c r="A1648" s="9"/>
      <c r="B1648" s="9"/>
      <c r="C1648" s="14"/>
      <c r="D1648" s="15"/>
      <c r="E1648" s="42"/>
      <c r="F1648" s="7"/>
      <c r="G1648" s="7"/>
      <c r="H1648" s="7"/>
      <c r="K1648" s="7"/>
      <c r="L1648" s="7"/>
      <c r="M1648" s="16"/>
      <c r="N1648" s="16"/>
      <c r="O1648" s="13"/>
      <c r="P1648" s="13"/>
      <c r="V1648"/>
      <c r="Y1648" s="13"/>
    </row>
    <row r="1649" spans="1:25" x14ac:dyDescent="0.25">
      <c r="A1649" s="9"/>
      <c r="B1649" s="9"/>
      <c r="C1649" s="14"/>
      <c r="D1649" s="15"/>
      <c r="E1649" s="42"/>
      <c r="F1649" s="7"/>
      <c r="G1649" s="7"/>
      <c r="H1649" s="7"/>
      <c r="K1649" s="7"/>
      <c r="L1649" s="7"/>
      <c r="M1649" s="16"/>
      <c r="N1649" s="16"/>
      <c r="O1649" s="13"/>
      <c r="P1649" s="13"/>
      <c r="V1649"/>
      <c r="Y1649" s="13"/>
    </row>
    <row r="1650" spans="1:25" x14ac:dyDescent="0.25">
      <c r="A1650" s="9"/>
      <c r="B1650" s="9"/>
      <c r="C1650" s="14"/>
      <c r="D1650" s="15"/>
      <c r="E1650" s="42"/>
      <c r="F1650" s="7"/>
      <c r="G1650" s="7"/>
      <c r="H1650" s="7"/>
      <c r="K1650" s="7"/>
      <c r="L1650" s="7"/>
      <c r="M1650" s="16"/>
      <c r="N1650" s="16"/>
      <c r="O1650" s="13"/>
      <c r="P1650" s="13"/>
      <c r="V1650"/>
      <c r="Y1650" s="13"/>
    </row>
    <row r="1651" spans="1:25" x14ac:dyDescent="0.25">
      <c r="A1651" s="9"/>
      <c r="B1651" s="9"/>
      <c r="C1651" s="14"/>
      <c r="D1651" s="15"/>
      <c r="E1651" s="42"/>
      <c r="F1651" s="7"/>
      <c r="G1651" s="7"/>
      <c r="H1651" s="7"/>
      <c r="K1651" s="7"/>
      <c r="L1651" s="7"/>
      <c r="M1651" s="16"/>
      <c r="N1651" s="16"/>
      <c r="O1651" s="13"/>
      <c r="P1651" s="13"/>
      <c r="V1651"/>
      <c r="Y1651" s="13"/>
    </row>
    <row r="1652" spans="1:25" x14ac:dyDescent="0.25">
      <c r="A1652" s="9"/>
      <c r="B1652" s="9"/>
      <c r="C1652" s="14"/>
      <c r="D1652" s="15"/>
      <c r="E1652" s="42"/>
      <c r="F1652" s="7"/>
      <c r="G1652" s="7"/>
      <c r="H1652" s="7"/>
      <c r="K1652" s="7"/>
      <c r="L1652" s="7"/>
      <c r="M1652" s="16"/>
      <c r="N1652" s="16"/>
      <c r="O1652" s="13"/>
      <c r="P1652" s="13"/>
      <c r="V1652"/>
      <c r="Y1652" s="13"/>
    </row>
    <row r="1653" spans="1:25" x14ac:dyDescent="0.25">
      <c r="A1653" s="9"/>
      <c r="B1653" s="9"/>
      <c r="C1653" s="14"/>
      <c r="D1653" s="15"/>
      <c r="E1653" s="42"/>
      <c r="F1653" s="7"/>
      <c r="G1653" s="7"/>
      <c r="H1653" s="7"/>
      <c r="K1653" s="7"/>
      <c r="L1653" s="7"/>
      <c r="M1653" s="16"/>
      <c r="N1653" s="16"/>
      <c r="O1653" s="13"/>
      <c r="P1653" s="13"/>
      <c r="V1653"/>
      <c r="Y1653" s="13"/>
    </row>
    <row r="1654" spans="1:25" x14ac:dyDescent="0.25">
      <c r="A1654" s="9"/>
      <c r="B1654" s="9"/>
      <c r="C1654" s="14"/>
      <c r="D1654" s="15"/>
      <c r="E1654" s="42"/>
      <c r="F1654" s="7"/>
      <c r="G1654" s="7"/>
      <c r="H1654" s="7"/>
      <c r="K1654" s="7"/>
      <c r="L1654" s="7"/>
      <c r="M1654" s="16"/>
      <c r="N1654" s="16"/>
      <c r="O1654" s="13"/>
      <c r="P1654" s="13"/>
      <c r="V1654"/>
      <c r="Y1654" s="13"/>
    </row>
    <row r="1655" spans="1:25" x14ac:dyDescent="0.25">
      <c r="A1655" s="9"/>
      <c r="B1655" s="9"/>
      <c r="C1655" s="14"/>
      <c r="D1655" s="15"/>
      <c r="E1655" s="42"/>
      <c r="F1655" s="7"/>
      <c r="G1655" s="7"/>
      <c r="H1655" s="7"/>
      <c r="K1655" s="7"/>
      <c r="L1655" s="7"/>
      <c r="M1655" s="16"/>
      <c r="N1655" s="16"/>
      <c r="O1655" s="13"/>
      <c r="P1655" s="13"/>
      <c r="V1655"/>
      <c r="Y1655" s="13"/>
    </row>
    <row r="1656" spans="1:25" x14ac:dyDescent="0.25">
      <c r="A1656" s="9"/>
      <c r="B1656" s="9"/>
      <c r="C1656" s="14"/>
      <c r="D1656" s="15"/>
      <c r="E1656" s="42"/>
      <c r="F1656" s="7"/>
      <c r="G1656" s="7"/>
      <c r="H1656" s="7"/>
      <c r="K1656" s="7"/>
      <c r="L1656" s="7"/>
      <c r="M1656" s="16"/>
      <c r="N1656" s="16"/>
      <c r="O1656" s="13"/>
      <c r="P1656" s="13"/>
      <c r="V1656"/>
      <c r="Y1656" s="13"/>
    </row>
    <row r="1657" spans="1:25" x14ac:dyDescent="0.25">
      <c r="A1657" s="9"/>
      <c r="B1657" s="9"/>
      <c r="C1657" s="14"/>
      <c r="D1657" s="15"/>
      <c r="E1657" s="42"/>
      <c r="F1657" s="7"/>
      <c r="G1657" s="7"/>
      <c r="H1657" s="7"/>
      <c r="K1657" s="7"/>
      <c r="L1657" s="7"/>
      <c r="M1657" s="16"/>
      <c r="N1657" s="16"/>
      <c r="O1657" s="13"/>
      <c r="P1657" s="13"/>
      <c r="V1657"/>
      <c r="Y1657" s="13"/>
    </row>
    <row r="1658" spans="1:25" x14ac:dyDescent="0.25">
      <c r="A1658" s="9"/>
      <c r="B1658" s="9"/>
      <c r="C1658" s="14"/>
      <c r="D1658" s="15"/>
      <c r="E1658" s="42"/>
      <c r="F1658" s="7"/>
      <c r="G1658" s="7"/>
      <c r="H1658" s="7"/>
      <c r="K1658" s="7"/>
      <c r="L1658" s="7"/>
      <c r="M1658" s="16"/>
      <c r="N1658" s="16"/>
      <c r="O1658" s="13"/>
      <c r="P1658" s="13"/>
      <c r="V1658"/>
      <c r="Y1658" s="13"/>
    </row>
    <row r="1659" spans="1:25" x14ac:dyDescent="0.25">
      <c r="A1659" s="9"/>
      <c r="B1659" s="9"/>
      <c r="C1659" s="14"/>
      <c r="D1659" s="15"/>
      <c r="E1659" s="42"/>
      <c r="F1659" s="7"/>
      <c r="G1659" s="7"/>
      <c r="H1659" s="7"/>
      <c r="K1659" s="7"/>
      <c r="L1659" s="7"/>
      <c r="M1659" s="16"/>
      <c r="N1659" s="16"/>
      <c r="O1659" s="13"/>
      <c r="P1659" s="13"/>
      <c r="V1659"/>
      <c r="Y1659" s="13"/>
    </row>
    <row r="1660" spans="1:25" x14ac:dyDescent="0.25">
      <c r="A1660" s="9"/>
      <c r="B1660" s="9"/>
      <c r="C1660" s="14"/>
      <c r="D1660" s="15"/>
      <c r="E1660" s="42"/>
      <c r="F1660" s="7"/>
      <c r="G1660" s="7"/>
      <c r="H1660" s="7"/>
      <c r="K1660" s="7"/>
      <c r="L1660" s="7"/>
      <c r="M1660" s="16"/>
      <c r="N1660" s="16"/>
      <c r="O1660" s="13"/>
      <c r="P1660" s="13"/>
      <c r="V1660"/>
      <c r="Y1660" s="13"/>
    </row>
    <row r="1661" spans="1:25" x14ac:dyDescent="0.25">
      <c r="A1661" s="9"/>
      <c r="B1661" s="9"/>
      <c r="C1661" s="14"/>
      <c r="D1661" s="15"/>
      <c r="E1661" s="42"/>
      <c r="F1661" s="7"/>
      <c r="G1661" s="7"/>
      <c r="H1661" s="7"/>
      <c r="K1661" s="7"/>
      <c r="L1661" s="7"/>
      <c r="M1661" s="16"/>
      <c r="N1661" s="16"/>
      <c r="O1661" s="13"/>
      <c r="P1661" s="13"/>
      <c r="V1661"/>
      <c r="Y1661" s="13"/>
    </row>
    <row r="1662" spans="1:25" x14ac:dyDescent="0.25">
      <c r="A1662" s="9"/>
      <c r="B1662" s="9"/>
      <c r="C1662" s="14"/>
      <c r="D1662" s="15"/>
      <c r="E1662" s="42"/>
      <c r="F1662" s="7"/>
      <c r="G1662" s="7"/>
      <c r="H1662" s="7"/>
      <c r="K1662" s="7"/>
      <c r="L1662" s="7"/>
      <c r="M1662" s="16"/>
      <c r="N1662" s="16"/>
      <c r="O1662" s="13"/>
      <c r="P1662" s="13"/>
      <c r="V1662"/>
      <c r="Y1662" s="13"/>
    </row>
    <row r="1663" spans="1:25" x14ac:dyDescent="0.25">
      <c r="A1663" s="9"/>
      <c r="B1663" s="9"/>
      <c r="C1663" s="14"/>
      <c r="D1663" s="15"/>
      <c r="E1663" s="42"/>
      <c r="F1663" s="7"/>
      <c r="G1663" s="7"/>
      <c r="H1663" s="7"/>
      <c r="K1663" s="7"/>
      <c r="L1663" s="7"/>
      <c r="M1663" s="16"/>
      <c r="N1663" s="16"/>
      <c r="O1663" s="13"/>
      <c r="P1663" s="13"/>
      <c r="V1663"/>
      <c r="Y1663" s="13"/>
    </row>
    <row r="1664" spans="1:25" x14ac:dyDescent="0.25">
      <c r="A1664" s="9"/>
      <c r="B1664" s="9"/>
      <c r="C1664" s="14"/>
      <c r="D1664" s="15"/>
      <c r="E1664" s="42"/>
      <c r="F1664" s="7"/>
      <c r="G1664" s="7"/>
      <c r="H1664" s="7"/>
      <c r="K1664" s="7"/>
      <c r="L1664" s="7"/>
      <c r="M1664" s="16"/>
      <c r="N1664" s="16"/>
      <c r="O1664" s="13"/>
      <c r="P1664" s="13"/>
      <c r="V1664"/>
      <c r="Y1664" s="13"/>
    </row>
    <row r="1665" spans="1:25" x14ac:dyDescent="0.25">
      <c r="A1665" s="9"/>
      <c r="B1665" s="9"/>
      <c r="C1665" s="14"/>
      <c r="D1665" s="15"/>
      <c r="E1665" s="42"/>
      <c r="F1665" s="7"/>
      <c r="G1665" s="7"/>
      <c r="H1665" s="7"/>
      <c r="K1665" s="7"/>
      <c r="L1665" s="7"/>
      <c r="M1665" s="16"/>
      <c r="N1665" s="16"/>
      <c r="O1665" s="13"/>
      <c r="P1665" s="13"/>
      <c r="V1665"/>
      <c r="Y1665" s="13"/>
    </row>
    <row r="1666" spans="1:25" x14ac:dyDescent="0.25">
      <c r="A1666" s="9"/>
      <c r="B1666" s="9"/>
      <c r="C1666" s="14"/>
      <c r="D1666" s="15"/>
      <c r="E1666" s="42"/>
      <c r="F1666" s="7"/>
      <c r="G1666" s="7"/>
      <c r="H1666" s="7"/>
      <c r="K1666" s="7"/>
      <c r="L1666" s="7"/>
      <c r="M1666" s="16"/>
      <c r="N1666" s="16"/>
      <c r="O1666" s="13"/>
      <c r="P1666" s="13"/>
      <c r="V1666"/>
      <c r="Y1666" s="13"/>
    </row>
    <row r="1667" spans="1:25" x14ac:dyDescent="0.25">
      <c r="A1667" s="9"/>
      <c r="B1667" s="9"/>
      <c r="C1667" s="14"/>
      <c r="D1667" s="15"/>
      <c r="E1667" s="42"/>
      <c r="F1667" s="7"/>
      <c r="G1667" s="7"/>
      <c r="H1667" s="7"/>
      <c r="K1667" s="7"/>
      <c r="L1667" s="7"/>
      <c r="M1667" s="16"/>
      <c r="N1667" s="16"/>
      <c r="O1667" s="13"/>
      <c r="P1667" s="13"/>
      <c r="V1667"/>
      <c r="Y1667" s="13"/>
    </row>
    <row r="1668" spans="1:25" x14ac:dyDescent="0.25">
      <c r="A1668" s="9"/>
      <c r="B1668" s="9"/>
      <c r="C1668" s="14"/>
      <c r="D1668" s="15"/>
      <c r="E1668" s="42"/>
      <c r="F1668" s="7"/>
      <c r="G1668" s="7"/>
      <c r="H1668" s="7"/>
      <c r="K1668" s="7"/>
      <c r="L1668" s="7"/>
      <c r="M1668" s="16"/>
      <c r="N1668" s="16"/>
      <c r="O1668" s="13"/>
      <c r="P1668" s="13"/>
      <c r="V1668"/>
      <c r="Y1668" s="13"/>
    </row>
    <row r="1669" spans="1:25" x14ac:dyDescent="0.25">
      <c r="A1669" s="9"/>
      <c r="B1669" s="9"/>
      <c r="C1669" s="14"/>
      <c r="D1669" s="15"/>
      <c r="E1669" s="42"/>
      <c r="F1669" s="7"/>
      <c r="G1669" s="7"/>
      <c r="H1669" s="7"/>
      <c r="K1669" s="7"/>
      <c r="L1669" s="7"/>
      <c r="M1669" s="16"/>
      <c r="N1669" s="16"/>
      <c r="O1669" s="13"/>
      <c r="P1669" s="13"/>
      <c r="V1669"/>
      <c r="Y1669" s="13"/>
    </row>
    <row r="1670" spans="1:25" x14ac:dyDescent="0.25">
      <c r="A1670" s="9"/>
      <c r="B1670" s="9"/>
      <c r="C1670" s="14"/>
      <c r="D1670" s="15"/>
      <c r="E1670" s="42"/>
      <c r="F1670" s="7"/>
      <c r="G1670" s="7"/>
      <c r="H1670" s="7"/>
      <c r="K1670" s="7"/>
      <c r="L1670" s="7"/>
      <c r="M1670" s="16"/>
      <c r="N1670" s="16"/>
      <c r="O1670" s="13"/>
      <c r="P1670" s="13"/>
      <c r="V1670"/>
      <c r="Y1670" s="13"/>
    </row>
    <row r="1671" spans="1:25" x14ac:dyDescent="0.25">
      <c r="A1671" s="9"/>
      <c r="B1671" s="9"/>
      <c r="C1671" s="14"/>
      <c r="D1671" s="15"/>
      <c r="E1671" s="42"/>
      <c r="F1671" s="7"/>
      <c r="G1671" s="7"/>
      <c r="H1671" s="7"/>
      <c r="K1671" s="7"/>
      <c r="L1671" s="7"/>
      <c r="M1671" s="16"/>
      <c r="N1671" s="16"/>
      <c r="O1671" s="13"/>
      <c r="P1671" s="13"/>
      <c r="V1671"/>
      <c r="Y1671" s="13"/>
    </row>
    <row r="1672" spans="1:25" x14ac:dyDescent="0.25">
      <c r="A1672" s="9"/>
      <c r="B1672" s="9"/>
      <c r="C1672" s="14"/>
      <c r="D1672" s="15"/>
      <c r="E1672" s="42"/>
      <c r="F1672" s="7"/>
      <c r="G1672" s="7"/>
      <c r="H1672" s="7"/>
      <c r="K1672" s="7"/>
      <c r="L1672" s="7"/>
      <c r="M1672" s="16"/>
      <c r="N1672" s="16"/>
      <c r="O1672" s="13"/>
      <c r="P1672" s="13"/>
      <c r="V1672"/>
      <c r="Y1672" s="13"/>
    </row>
    <row r="1673" spans="1:25" x14ac:dyDescent="0.25">
      <c r="A1673" s="9"/>
      <c r="B1673" s="9"/>
      <c r="C1673" s="14"/>
      <c r="D1673" s="15"/>
      <c r="E1673" s="42"/>
      <c r="F1673" s="7"/>
      <c r="G1673" s="7"/>
      <c r="H1673" s="7"/>
      <c r="K1673" s="7"/>
      <c r="L1673" s="7"/>
      <c r="M1673" s="16"/>
      <c r="N1673" s="16"/>
      <c r="O1673" s="13"/>
      <c r="P1673" s="13"/>
      <c r="V1673"/>
      <c r="Y1673" s="13"/>
    </row>
    <row r="1674" spans="1:25" x14ac:dyDescent="0.25">
      <c r="A1674" s="9"/>
      <c r="B1674" s="9"/>
      <c r="C1674" s="14"/>
      <c r="D1674" s="15"/>
      <c r="E1674" s="42"/>
      <c r="F1674" s="7"/>
      <c r="G1674" s="7"/>
      <c r="H1674" s="7"/>
      <c r="K1674" s="7"/>
      <c r="L1674" s="7"/>
      <c r="M1674" s="16"/>
      <c r="N1674" s="16"/>
      <c r="O1674" s="13"/>
      <c r="P1674" s="13"/>
      <c r="V1674"/>
      <c r="Y1674" s="13"/>
    </row>
    <row r="1675" spans="1:25" x14ac:dyDescent="0.25">
      <c r="A1675" s="9"/>
      <c r="B1675" s="9"/>
      <c r="C1675" s="14"/>
      <c r="D1675" s="15"/>
      <c r="E1675" s="42"/>
      <c r="F1675" s="7"/>
      <c r="G1675" s="7"/>
      <c r="H1675" s="7"/>
      <c r="K1675" s="7"/>
      <c r="L1675" s="7"/>
      <c r="M1675" s="16"/>
      <c r="N1675" s="16"/>
      <c r="O1675" s="13"/>
      <c r="P1675" s="13"/>
      <c r="V1675"/>
      <c r="Y1675" s="13"/>
    </row>
    <row r="1676" spans="1:25" x14ac:dyDescent="0.25">
      <c r="A1676" s="9"/>
      <c r="B1676" s="9"/>
      <c r="C1676" s="14"/>
      <c r="D1676" s="15"/>
      <c r="E1676" s="42"/>
      <c r="F1676" s="7"/>
      <c r="G1676" s="7"/>
      <c r="H1676" s="7"/>
      <c r="K1676" s="7"/>
      <c r="L1676" s="7"/>
      <c r="M1676" s="16"/>
      <c r="N1676" s="16"/>
      <c r="O1676" s="13"/>
      <c r="P1676" s="13"/>
      <c r="V1676"/>
      <c r="Y1676" s="13"/>
    </row>
    <row r="1677" spans="1:25" x14ac:dyDescent="0.25">
      <c r="A1677" s="9"/>
      <c r="B1677" s="9"/>
      <c r="C1677" s="14"/>
      <c r="D1677" s="15"/>
      <c r="E1677" s="42"/>
      <c r="F1677" s="7"/>
      <c r="G1677" s="7"/>
      <c r="H1677" s="7"/>
      <c r="K1677" s="7"/>
      <c r="L1677" s="7"/>
      <c r="M1677" s="16"/>
      <c r="N1677" s="16"/>
      <c r="O1677" s="13"/>
      <c r="P1677" s="13"/>
      <c r="V1677"/>
      <c r="Y1677" s="13"/>
    </row>
    <row r="1678" spans="1:25" x14ac:dyDescent="0.25">
      <c r="A1678" s="9"/>
      <c r="B1678" s="9"/>
      <c r="C1678" s="14"/>
      <c r="D1678" s="15"/>
      <c r="E1678" s="42"/>
      <c r="F1678" s="7"/>
      <c r="G1678" s="7"/>
      <c r="H1678" s="7"/>
      <c r="K1678" s="7"/>
      <c r="L1678" s="7"/>
      <c r="M1678" s="16"/>
      <c r="N1678" s="16"/>
      <c r="O1678" s="13"/>
      <c r="P1678" s="13"/>
      <c r="V1678"/>
      <c r="Y1678" s="13"/>
    </row>
    <row r="1679" spans="1:25" x14ac:dyDescent="0.25">
      <c r="A1679" s="9"/>
      <c r="B1679" s="9"/>
      <c r="C1679" s="14"/>
      <c r="D1679" s="15"/>
      <c r="E1679" s="42"/>
      <c r="F1679" s="7"/>
      <c r="G1679" s="7"/>
      <c r="H1679" s="7"/>
      <c r="K1679" s="7"/>
      <c r="L1679" s="7"/>
      <c r="M1679" s="16"/>
      <c r="N1679" s="16"/>
      <c r="O1679" s="13"/>
      <c r="P1679" s="13"/>
      <c r="V1679"/>
      <c r="Y1679" s="13"/>
    </row>
    <row r="1680" spans="1:25" x14ac:dyDescent="0.25">
      <c r="A1680" s="9"/>
      <c r="B1680" s="9"/>
      <c r="C1680" s="14"/>
      <c r="D1680" s="15"/>
      <c r="E1680" s="42"/>
      <c r="F1680" s="7"/>
      <c r="G1680" s="7"/>
      <c r="H1680" s="7"/>
      <c r="K1680" s="7"/>
      <c r="L1680" s="7"/>
      <c r="M1680" s="16"/>
      <c r="N1680" s="16"/>
      <c r="O1680" s="13"/>
      <c r="P1680" s="13"/>
      <c r="V1680"/>
      <c r="Y1680" s="13"/>
    </row>
    <row r="1681" spans="1:25" x14ac:dyDescent="0.25">
      <c r="A1681" s="9"/>
      <c r="B1681" s="9"/>
      <c r="C1681" s="14"/>
      <c r="D1681" s="15"/>
      <c r="E1681" s="42"/>
      <c r="F1681" s="7"/>
      <c r="G1681" s="7"/>
      <c r="H1681" s="7"/>
      <c r="K1681" s="7"/>
      <c r="L1681" s="7"/>
      <c r="M1681" s="16"/>
      <c r="N1681" s="16"/>
      <c r="O1681" s="13"/>
      <c r="P1681" s="13"/>
      <c r="V1681"/>
      <c r="Y1681" s="13"/>
    </row>
    <row r="1682" spans="1:25" x14ac:dyDescent="0.25">
      <c r="A1682" s="9"/>
      <c r="B1682" s="9"/>
      <c r="C1682" s="14"/>
      <c r="D1682" s="15"/>
      <c r="E1682" s="42"/>
      <c r="F1682" s="7"/>
      <c r="G1682" s="7"/>
      <c r="H1682" s="7"/>
      <c r="K1682" s="7"/>
      <c r="L1682" s="7"/>
      <c r="M1682" s="16"/>
      <c r="N1682" s="16"/>
      <c r="O1682" s="13"/>
      <c r="P1682" s="13"/>
      <c r="V1682"/>
      <c r="Y1682" s="13"/>
    </row>
    <row r="1683" spans="1:25" x14ac:dyDescent="0.25">
      <c r="A1683" s="9"/>
      <c r="B1683" s="9"/>
      <c r="C1683" s="14"/>
      <c r="D1683" s="15"/>
      <c r="E1683" s="42"/>
      <c r="F1683" s="7"/>
      <c r="G1683" s="7"/>
      <c r="H1683" s="7"/>
      <c r="K1683" s="7"/>
      <c r="L1683" s="7"/>
      <c r="M1683" s="16"/>
      <c r="N1683" s="16"/>
      <c r="O1683" s="13"/>
      <c r="P1683" s="13"/>
      <c r="V1683"/>
      <c r="Y1683" s="13"/>
    </row>
    <row r="1684" spans="1:25" x14ac:dyDescent="0.25">
      <c r="A1684" s="9"/>
      <c r="B1684" s="9"/>
      <c r="C1684" s="14"/>
      <c r="D1684" s="15"/>
      <c r="E1684" s="42"/>
      <c r="F1684" s="7"/>
      <c r="G1684" s="7"/>
      <c r="H1684" s="7"/>
      <c r="K1684" s="7"/>
      <c r="L1684" s="7"/>
      <c r="M1684" s="16"/>
      <c r="N1684" s="16"/>
      <c r="O1684" s="13"/>
      <c r="P1684" s="13"/>
      <c r="V1684"/>
      <c r="Y1684" s="13"/>
    </row>
    <row r="1685" spans="1:25" x14ac:dyDescent="0.25">
      <c r="A1685" s="9"/>
      <c r="B1685" s="9"/>
      <c r="C1685" s="14"/>
      <c r="D1685" s="15"/>
      <c r="E1685" s="42"/>
      <c r="F1685" s="7"/>
      <c r="G1685" s="7"/>
      <c r="H1685" s="7"/>
      <c r="K1685" s="7"/>
      <c r="L1685" s="7"/>
      <c r="M1685" s="16"/>
      <c r="N1685" s="16"/>
      <c r="O1685" s="13"/>
      <c r="P1685" s="13"/>
      <c r="V1685"/>
      <c r="Y1685" s="13"/>
    </row>
    <row r="1686" spans="1:25" x14ac:dyDescent="0.25">
      <c r="A1686" s="9"/>
      <c r="B1686" s="9"/>
      <c r="C1686" s="14"/>
      <c r="D1686" s="15"/>
      <c r="E1686" s="42"/>
      <c r="F1686" s="7"/>
      <c r="G1686" s="7"/>
      <c r="H1686" s="7"/>
      <c r="K1686" s="7"/>
      <c r="L1686" s="7"/>
      <c r="M1686" s="16"/>
      <c r="N1686" s="16"/>
      <c r="O1686" s="13"/>
      <c r="P1686" s="13"/>
      <c r="V1686"/>
      <c r="Y1686" s="13"/>
    </row>
    <row r="1687" spans="1:25" x14ac:dyDescent="0.25">
      <c r="A1687" s="9"/>
      <c r="B1687" s="9"/>
      <c r="C1687" s="14"/>
      <c r="D1687" s="15"/>
      <c r="E1687" s="42"/>
      <c r="F1687" s="7"/>
      <c r="G1687" s="7"/>
      <c r="H1687" s="7"/>
      <c r="K1687" s="7"/>
      <c r="L1687" s="7"/>
      <c r="M1687" s="16"/>
      <c r="N1687" s="16"/>
      <c r="O1687" s="13"/>
      <c r="P1687" s="13"/>
      <c r="V1687"/>
      <c r="Y1687" s="13"/>
    </row>
    <row r="1688" spans="1:25" x14ac:dyDescent="0.25">
      <c r="A1688" s="9"/>
      <c r="B1688" s="9"/>
      <c r="C1688" s="14"/>
      <c r="D1688" s="15"/>
      <c r="E1688" s="42"/>
      <c r="F1688" s="7"/>
      <c r="G1688" s="7"/>
      <c r="H1688" s="7"/>
      <c r="K1688" s="7"/>
      <c r="L1688" s="7"/>
      <c r="M1688" s="16"/>
      <c r="N1688" s="16"/>
      <c r="O1688" s="13"/>
      <c r="P1688" s="13"/>
      <c r="V1688"/>
      <c r="Y1688" s="13"/>
    </row>
    <row r="1689" spans="1:25" x14ac:dyDescent="0.25">
      <c r="A1689" s="9"/>
      <c r="B1689" s="9"/>
      <c r="C1689" s="14"/>
      <c r="D1689" s="15"/>
      <c r="E1689" s="42"/>
      <c r="F1689" s="7"/>
      <c r="G1689" s="7"/>
      <c r="H1689" s="7"/>
      <c r="K1689" s="7"/>
      <c r="L1689" s="7"/>
      <c r="M1689" s="16"/>
      <c r="N1689" s="16"/>
      <c r="O1689" s="13"/>
      <c r="P1689" s="13"/>
      <c r="V1689"/>
      <c r="Y1689" s="13"/>
    </row>
    <row r="1690" spans="1:25" x14ac:dyDescent="0.25">
      <c r="A1690" s="9"/>
      <c r="B1690" s="9"/>
      <c r="C1690" s="14"/>
      <c r="D1690" s="15"/>
      <c r="E1690" s="42"/>
      <c r="F1690" s="7"/>
      <c r="G1690" s="7"/>
      <c r="H1690" s="7"/>
      <c r="K1690" s="7"/>
      <c r="L1690" s="7"/>
      <c r="M1690" s="16"/>
      <c r="N1690" s="16"/>
      <c r="O1690" s="13"/>
      <c r="P1690" s="13"/>
      <c r="V1690"/>
      <c r="Y1690" s="13"/>
    </row>
    <row r="1691" spans="1:25" x14ac:dyDescent="0.25">
      <c r="A1691" s="9"/>
      <c r="B1691" s="9"/>
      <c r="C1691" s="14"/>
      <c r="D1691" s="15"/>
      <c r="E1691" s="42"/>
      <c r="F1691" s="7"/>
      <c r="G1691" s="7"/>
      <c r="H1691" s="7"/>
      <c r="K1691" s="7"/>
      <c r="L1691" s="7"/>
      <c r="M1691" s="16"/>
      <c r="N1691" s="16"/>
      <c r="O1691" s="13"/>
      <c r="P1691" s="13"/>
      <c r="V1691"/>
      <c r="Y1691" s="13"/>
    </row>
    <row r="1692" spans="1:25" x14ac:dyDescent="0.25">
      <c r="A1692" s="9"/>
      <c r="B1692" s="9"/>
      <c r="C1692" s="14"/>
      <c r="D1692" s="15"/>
      <c r="E1692" s="42"/>
      <c r="F1692" s="7"/>
      <c r="G1692" s="7"/>
      <c r="H1692" s="7"/>
      <c r="K1692" s="7"/>
      <c r="L1692" s="7"/>
      <c r="M1692" s="16"/>
      <c r="N1692" s="16"/>
      <c r="O1692" s="13"/>
      <c r="P1692" s="13"/>
      <c r="V1692"/>
      <c r="Y1692" s="13"/>
    </row>
    <row r="1693" spans="1:25" x14ac:dyDescent="0.25">
      <c r="A1693" s="9"/>
      <c r="B1693" s="9"/>
      <c r="C1693" s="14"/>
      <c r="D1693" s="15"/>
      <c r="E1693" s="42"/>
      <c r="F1693" s="7"/>
      <c r="G1693" s="7"/>
      <c r="H1693" s="7"/>
      <c r="K1693" s="7"/>
      <c r="L1693" s="7"/>
      <c r="M1693" s="16"/>
      <c r="N1693" s="16"/>
      <c r="O1693" s="13"/>
      <c r="P1693" s="13"/>
      <c r="V1693"/>
      <c r="Y1693" s="13"/>
    </row>
  </sheetData>
  <mergeCells count="7">
    <mergeCell ref="A1:B1"/>
    <mergeCell ref="C1:D1"/>
    <mergeCell ref="O1:P1"/>
    <mergeCell ref="G1:H1"/>
    <mergeCell ref="I1:J1"/>
    <mergeCell ref="K1:L1"/>
    <mergeCell ref="M1:N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D1693"/>
  <sheetViews>
    <sheetView zoomScale="78" zoomScaleNormal="78" workbookViewId="0">
      <pane xSplit="3" ySplit="1" topLeftCell="I564" activePane="bottomRight" state="frozen"/>
      <selection pane="topRight" activeCell="D1" sqref="D1"/>
      <selection pane="bottomLeft" activeCell="A2" sqref="A2"/>
      <selection pane="bottomRight" activeCell="X600" sqref="X600"/>
    </sheetView>
  </sheetViews>
  <sheetFormatPr defaultRowHeight="15" x14ac:dyDescent="0.25"/>
  <cols>
    <col min="2" max="3" width="7.7109375" customWidth="1"/>
    <col min="6" max="6" width="9.140625" style="32"/>
    <col min="12" max="12" width="10.28515625" customWidth="1"/>
    <col min="13" max="14" width="11.7109375" customWidth="1"/>
    <col min="15" max="15" width="11.140625" customWidth="1"/>
    <col min="27" max="28" width="9.140625" style="8"/>
    <col min="29" max="29" width="12" style="28" customWidth="1"/>
    <col min="30" max="30" width="9.140625" style="17"/>
  </cols>
  <sheetData>
    <row r="1" spans="1:30" x14ac:dyDescent="0.25">
      <c r="A1" s="50" t="s">
        <v>3</v>
      </c>
      <c r="B1" s="58"/>
      <c r="C1" s="51"/>
      <c r="D1" s="52" t="s">
        <v>4</v>
      </c>
      <c r="E1" s="55"/>
      <c r="F1" s="55"/>
      <c r="G1" s="2" t="s">
        <v>1</v>
      </c>
      <c r="H1" s="2" t="s">
        <v>14</v>
      </c>
      <c r="I1" s="55" t="s">
        <v>2</v>
      </c>
      <c r="J1" s="55"/>
      <c r="K1" s="53"/>
      <c r="L1" s="52" t="s">
        <v>0</v>
      </c>
      <c r="M1" s="55"/>
      <c r="N1" s="53"/>
      <c r="O1" s="52" t="s">
        <v>19</v>
      </c>
      <c r="P1" s="55"/>
      <c r="Q1" s="53"/>
      <c r="R1" s="56" t="s">
        <v>5</v>
      </c>
      <c r="S1" s="57"/>
      <c r="T1" s="57"/>
      <c r="U1" s="54" t="s">
        <v>6</v>
      </c>
      <c r="V1" s="54"/>
      <c r="W1" s="54"/>
      <c r="X1" s="2" t="s">
        <v>17</v>
      </c>
      <c r="Y1" s="2" t="s">
        <v>18</v>
      </c>
      <c r="Z1" s="2" t="s">
        <v>9</v>
      </c>
      <c r="AA1" s="10" t="s">
        <v>16</v>
      </c>
      <c r="AB1" s="10" t="s">
        <v>15</v>
      </c>
      <c r="AC1" s="33" t="s">
        <v>13</v>
      </c>
      <c r="AD1" s="43" t="s">
        <v>12</v>
      </c>
    </row>
    <row r="2" spans="1:30" x14ac:dyDescent="0.25">
      <c r="A2" s="1">
        <v>0.66550877528245123</v>
      </c>
      <c r="B2" s="1">
        <v>0.21281442720376262</v>
      </c>
      <c r="C2" s="1">
        <v>0.11785583134243101</v>
      </c>
      <c r="D2" s="3">
        <f t="shared" ref="D2:E2" si="0">(100%/A2)</f>
        <v>1.5026097883917249</v>
      </c>
      <c r="E2" s="4">
        <f t="shared" si="0"/>
        <v>4.6989295469265056</v>
      </c>
      <c r="F2" s="4">
        <f>(100%/C2)</f>
        <v>8.4849429053238143</v>
      </c>
      <c r="G2" s="11">
        <v>3.7649346122668792E-2</v>
      </c>
      <c r="H2" s="7">
        <f t="shared" ref="H2:H65" si="1">(G2/100%) + 1</f>
        <v>1.0376493461226688</v>
      </c>
      <c r="I2" s="5">
        <f t="shared" ref="I2" si="2">D2/H2</f>
        <v>1.4480901414398322</v>
      </c>
      <c r="J2" s="5">
        <f t="shared" ref="J2" si="3">E2/H2</f>
        <v>4.5284368601828309</v>
      </c>
      <c r="K2" s="5">
        <f>F2/H2</f>
        <v>8.1770811469491758</v>
      </c>
      <c r="L2">
        <v>1.7</v>
      </c>
      <c r="M2">
        <v>3.77</v>
      </c>
      <c r="N2">
        <v>5.43</v>
      </c>
      <c r="O2" s="5">
        <f t="shared" ref="O2" si="4">(L2*H2)</f>
        <v>1.7640038884085369</v>
      </c>
      <c r="P2" s="5">
        <f t="shared" ref="P2" si="5">(M2*H2)</f>
        <v>3.9119380348824615</v>
      </c>
      <c r="Q2" s="5">
        <f>(N2*H2)</f>
        <v>5.6344359494460914</v>
      </c>
      <c r="R2" s="6">
        <f t="shared" ref="R2:S2" si="6">(1/O2)</f>
        <v>0.56689217442836137</v>
      </c>
      <c r="S2" s="6">
        <f t="shared" si="6"/>
        <v>0.25562777096239103</v>
      </c>
      <c r="T2" s="6">
        <f>(1/Q2)</f>
        <v>0.17748005460924757</v>
      </c>
      <c r="U2">
        <f>(L2/I2)</f>
        <v>1.1739600673682471</v>
      </c>
      <c r="V2">
        <f>(M2/J2)</f>
        <v>0.83251685215012361</v>
      </c>
      <c r="W2">
        <f>(N2/K2)</f>
        <v>0.66405113296764862</v>
      </c>
      <c r="X2" t="s">
        <v>35</v>
      </c>
      <c r="Y2" t="s">
        <v>36</v>
      </c>
      <c r="Z2" t="s">
        <v>28</v>
      </c>
      <c r="AA2" s="8" t="s">
        <v>430</v>
      </c>
      <c r="AB2" s="8" t="s">
        <v>32</v>
      </c>
      <c r="AC2" s="30">
        <v>44198</v>
      </c>
      <c r="AD2" s="17" t="s">
        <v>424</v>
      </c>
    </row>
    <row r="3" spans="1:30" x14ac:dyDescent="0.25">
      <c r="A3" s="1">
        <v>0.70887797700844668</v>
      </c>
      <c r="B3" s="1">
        <v>0.19786231679203123</v>
      </c>
      <c r="C3" s="1">
        <v>9.0479249662136149E-2</v>
      </c>
      <c r="D3" s="3">
        <f t="shared" ref="D3:D4" si="7">(100%/A3)</f>
        <v>1.4106800217156195</v>
      </c>
      <c r="E3" s="4">
        <f t="shared" ref="E3:E4" si="8">(100%/B3)</f>
        <v>5.0540194626907065</v>
      </c>
      <c r="F3" s="4">
        <f t="shared" ref="F3:F4" si="9">(100%/C3)</f>
        <v>11.052257879393988</v>
      </c>
      <c r="G3" s="11">
        <v>3.4542829514461415E-2</v>
      </c>
      <c r="H3" s="7">
        <f t="shared" si="1"/>
        <v>1.0345428295144614</v>
      </c>
      <c r="I3" s="5">
        <f t="shared" ref="I3:I66" si="10">D3/H3</f>
        <v>1.3635781733441517</v>
      </c>
      <c r="J3" s="5">
        <f t="shared" ref="J3:J66" si="11">E3/H3</f>
        <v>4.8852684669059983</v>
      </c>
      <c r="K3" s="5">
        <f t="shared" ref="K3:K66" si="12">F3/H3</f>
        <v>10.683228924008016</v>
      </c>
      <c r="L3">
        <v>1.78</v>
      </c>
      <c r="M3">
        <v>3.64</v>
      </c>
      <c r="N3">
        <v>5.05</v>
      </c>
      <c r="O3" s="5">
        <f t="shared" ref="O3:O25" si="13">(L3*H3)</f>
        <v>1.8414862365357414</v>
      </c>
      <c r="P3" s="5">
        <f t="shared" ref="P3:P25" si="14">(M3*H3)</f>
        <v>3.7657358994326398</v>
      </c>
      <c r="Q3" s="5">
        <f t="shared" ref="Q3:Q25" si="15">(N3*H3)</f>
        <v>5.2244412890480296</v>
      </c>
      <c r="R3" s="6">
        <f t="shared" ref="R3:R25" si="16">(1/O3)</f>
        <v>0.54303962753543555</v>
      </c>
      <c r="S3" s="6">
        <f t="shared" ref="S3:S25" si="17">(1/P3)</f>
        <v>0.26555234533326244</v>
      </c>
      <c r="T3" s="6">
        <f t="shared" ref="T3:T25" si="18">(1/Q3)</f>
        <v>0.19140802713130206</v>
      </c>
      <c r="U3">
        <f t="shared" ref="U3:U25" si="19">(L3/I3)</f>
        <v>1.3053890380443545</v>
      </c>
      <c r="V3">
        <f t="shared" ref="V3:V25" si="20">(M3/J3)</f>
        <v>0.74509722948866564</v>
      </c>
      <c r="W3">
        <f t="shared" ref="W3:W25" si="21">(N3/K3)</f>
        <v>0.47270352773694907</v>
      </c>
      <c r="X3" t="s">
        <v>37</v>
      </c>
      <c r="Y3" t="s">
        <v>38</v>
      </c>
      <c r="Z3" t="s">
        <v>402</v>
      </c>
      <c r="AA3" s="8" t="s">
        <v>430</v>
      </c>
      <c r="AB3" s="8" t="s">
        <v>32</v>
      </c>
      <c r="AC3" s="30">
        <v>44198</v>
      </c>
      <c r="AD3" s="17" t="s">
        <v>29</v>
      </c>
    </row>
    <row r="4" spans="1:30" x14ac:dyDescent="0.25">
      <c r="A4" s="1">
        <v>0.51849916536882235</v>
      </c>
      <c r="B4" s="1">
        <v>0.28206874345712579</v>
      </c>
      <c r="C4" s="1">
        <v>0.19178276807340483</v>
      </c>
      <c r="D4" s="3">
        <f t="shared" si="7"/>
        <v>1.9286434131261778</v>
      </c>
      <c r="E4" s="4">
        <f t="shared" si="8"/>
        <v>3.5452350648415574</v>
      </c>
      <c r="F4" s="4">
        <f t="shared" si="9"/>
        <v>5.2142328012350418</v>
      </c>
      <c r="G4" s="11">
        <v>3.3175023559546712E-2</v>
      </c>
      <c r="H4" s="7">
        <f t="shared" si="1"/>
        <v>1.0331750235595467</v>
      </c>
      <c r="I4" s="5">
        <f t="shared" si="10"/>
        <v>1.8667150958426368</v>
      </c>
      <c r="J4" s="5">
        <f t="shared" si="11"/>
        <v>3.4313983439391853</v>
      </c>
      <c r="K4" s="5">
        <f t="shared" si="12"/>
        <v>5.0468049288209693</v>
      </c>
      <c r="L4">
        <v>2.19</v>
      </c>
      <c r="M4">
        <v>3.17</v>
      </c>
      <c r="N4">
        <v>3.83</v>
      </c>
      <c r="O4" s="5">
        <f t="shared" si="13"/>
        <v>2.2626533015954071</v>
      </c>
      <c r="P4" s="5">
        <f t="shared" si="14"/>
        <v>3.2751648246837628</v>
      </c>
      <c r="Q4" s="5">
        <f t="shared" si="15"/>
        <v>3.9570603402330642</v>
      </c>
      <c r="R4" s="6">
        <f t="shared" si="16"/>
        <v>0.44195900418985773</v>
      </c>
      <c r="S4" s="6">
        <f t="shared" si="17"/>
        <v>0.30532814485040644</v>
      </c>
      <c r="T4" s="6">
        <f t="shared" si="18"/>
        <v>0.25271285095973584</v>
      </c>
      <c r="U4">
        <f t="shared" si="19"/>
        <v>1.1731838483962289</v>
      </c>
      <c r="V4">
        <f t="shared" si="20"/>
        <v>0.92382162671352674</v>
      </c>
      <c r="W4">
        <f t="shared" si="21"/>
        <v>0.75889598548338622</v>
      </c>
      <c r="X4" t="s">
        <v>39</v>
      </c>
      <c r="Y4" t="s">
        <v>40</v>
      </c>
      <c r="Z4" t="s">
        <v>403</v>
      </c>
      <c r="AA4" s="8" t="s">
        <v>432</v>
      </c>
      <c r="AB4" s="8" t="s">
        <v>421</v>
      </c>
      <c r="AC4" s="30">
        <v>44198</v>
      </c>
      <c r="AD4" s="17" t="s">
        <v>422</v>
      </c>
    </row>
    <row r="5" spans="1:30" x14ac:dyDescent="0.25">
      <c r="A5" s="1">
        <v>0.24033649430007464</v>
      </c>
      <c r="B5" s="1">
        <v>0.65187534660788204</v>
      </c>
      <c r="C5" s="1">
        <v>0.10739086505578277</v>
      </c>
      <c r="D5" s="3">
        <f t="shared" ref="D5:D68" si="22">(100%/A5)</f>
        <v>4.1608329309798435</v>
      </c>
      <c r="E5" s="4">
        <f t="shared" ref="E5:E68" si="23">(100%/B5)</f>
        <v>1.5340356177045653</v>
      </c>
      <c r="F5" s="4">
        <f t="shared" ref="F5:F68" si="24">(100%/C5)</f>
        <v>9.3117789812062988</v>
      </c>
      <c r="G5" s="11">
        <v>3.3937620968337523E-2</v>
      </c>
      <c r="H5" s="7">
        <f t="shared" si="1"/>
        <v>1.0339376209683375</v>
      </c>
      <c r="I5" s="5">
        <f t="shared" si="10"/>
        <v>4.0242591492927806</v>
      </c>
      <c r="J5" s="5">
        <f t="shared" si="11"/>
        <v>1.4836829481723079</v>
      </c>
      <c r="K5" s="5">
        <f t="shared" si="12"/>
        <v>9.0061322775791091</v>
      </c>
      <c r="L5">
        <v>2.31</v>
      </c>
      <c r="M5">
        <v>2.93</v>
      </c>
      <c r="N5">
        <v>3.85</v>
      </c>
      <c r="O5" s="5">
        <f t="shared" si="13"/>
        <v>2.3883959044368597</v>
      </c>
      <c r="P5" s="5">
        <f t="shared" si="14"/>
        <v>3.0294372294372289</v>
      </c>
      <c r="Q5" s="5">
        <f t="shared" si="15"/>
        <v>3.9806598407280998</v>
      </c>
      <c r="R5" s="6">
        <f t="shared" si="16"/>
        <v>0.41869105458702494</v>
      </c>
      <c r="S5" s="6">
        <f t="shared" si="17"/>
        <v>0.33009431266076028</v>
      </c>
      <c r="T5" s="6">
        <f t="shared" si="18"/>
        <v>0.25121463275221495</v>
      </c>
      <c r="U5">
        <f t="shared" si="19"/>
        <v>0.57401869867301092</v>
      </c>
      <c r="V5">
        <f t="shared" si="20"/>
        <v>1.9748154439662158</v>
      </c>
      <c r="W5">
        <f t="shared" si="21"/>
        <v>0.42748650378860503</v>
      </c>
      <c r="X5" t="s">
        <v>41</v>
      </c>
      <c r="Y5" t="s">
        <v>42</v>
      </c>
      <c r="Z5" t="s">
        <v>404</v>
      </c>
      <c r="AA5" s="8" t="s">
        <v>432</v>
      </c>
      <c r="AB5" s="8" t="s">
        <v>422</v>
      </c>
      <c r="AC5" s="30">
        <v>44198</v>
      </c>
      <c r="AD5" s="17" t="s">
        <v>423</v>
      </c>
    </row>
    <row r="6" spans="1:30" x14ac:dyDescent="0.25">
      <c r="A6" s="1">
        <v>0.79131039528909197</v>
      </c>
      <c r="B6" s="1">
        <v>0.15105425435723738</v>
      </c>
      <c r="C6" s="1">
        <v>5.2832834561025645E-2</v>
      </c>
      <c r="D6" s="3">
        <f t="shared" si="22"/>
        <v>1.2637266058341958</v>
      </c>
      <c r="E6" s="4">
        <f t="shared" si="23"/>
        <v>6.6201379382207888</v>
      </c>
      <c r="F6" s="4">
        <f t="shared" si="24"/>
        <v>18.927623480904277</v>
      </c>
      <c r="G6" s="11">
        <v>3.8054538054538067E-2</v>
      </c>
      <c r="H6" s="7">
        <f t="shared" si="1"/>
        <v>1.0380545380545381</v>
      </c>
      <c r="I6" s="5">
        <f t="shared" si="10"/>
        <v>1.2173990474552516</v>
      </c>
      <c r="J6" s="5">
        <f t="shared" si="11"/>
        <v>6.3774471335849743</v>
      </c>
      <c r="K6" s="5">
        <f t="shared" si="12"/>
        <v>18.233746674213609</v>
      </c>
      <c r="L6">
        <v>1.35</v>
      </c>
      <c r="M6">
        <v>5.25</v>
      </c>
      <c r="N6">
        <v>9.36</v>
      </c>
      <c r="O6" s="5">
        <f t="shared" si="13"/>
        <v>1.4013736263736265</v>
      </c>
      <c r="P6" s="5">
        <f t="shared" si="14"/>
        <v>5.4497863247863245</v>
      </c>
      <c r="Q6" s="5">
        <f t="shared" si="15"/>
        <v>9.7161904761904765</v>
      </c>
      <c r="R6" s="6">
        <f t="shared" si="16"/>
        <v>0.71358557145657708</v>
      </c>
      <c r="S6" s="6">
        <f t="shared" si="17"/>
        <v>0.18349343266026269</v>
      </c>
      <c r="T6" s="6">
        <f t="shared" si="18"/>
        <v>0.10292099588316016</v>
      </c>
      <c r="U6">
        <f t="shared" si="19"/>
        <v>1.1089215182334227</v>
      </c>
      <c r="V6">
        <f t="shared" si="20"/>
        <v>0.8232134096968674</v>
      </c>
      <c r="W6">
        <f t="shared" si="21"/>
        <v>0.51333388399198432</v>
      </c>
      <c r="X6" t="s">
        <v>43</v>
      </c>
      <c r="Y6" t="s">
        <v>44</v>
      </c>
      <c r="Z6" t="s">
        <v>404</v>
      </c>
      <c r="AA6" s="8" t="s">
        <v>430</v>
      </c>
      <c r="AB6" s="8" t="s">
        <v>423</v>
      </c>
      <c r="AC6" s="30">
        <v>44198</v>
      </c>
      <c r="AD6" s="17" t="s">
        <v>423</v>
      </c>
    </row>
    <row r="7" spans="1:30" x14ac:dyDescent="0.25">
      <c r="A7" s="1">
        <v>0.43371737253285431</v>
      </c>
      <c r="B7" s="1">
        <v>0.24299799174598991</v>
      </c>
      <c r="C7" s="1">
        <v>0.30156536437849707</v>
      </c>
      <c r="D7" s="3">
        <f t="shared" si="22"/>
        <v>2.3056489394467352</v>
      </c>
      <c r="E7" s="4">
        <f t="shared" si="23"/>
        <v>4.115260347687637</v>
      </c>
      <c r="F7" s="4">
        <f t="shared" si="24"/>
        <v>3.3160306789903502</v>
      </c>
      <c r="G7" s="11">
        <v>4.0304019697050775E-2</v>
      </c>
      <c r="H7" s="7">
        <f t="shared" si="1"/>
        <v>1.0403040196970508</v>
      </c>
      <c r="I7" s="5">
        <f t="shared" si="10"/>
        <v>2.2163222440668529</v>
      </c>
      <c r="J7" s="5">
        <f t="shared" si="11"/>
        <v>3.9558247106322351</v>
      </c>
      <c r="K7" s="5">
        <f t="shared" si="12"/>
        <v>3.1875592290376988</v>
      </c>
      <c r="L7">
        <v>5.95</v>
      </c>
      <c r="M7">
        <v>4.25</v>
      </c>
      <c r="N7">
        <v>1.57</v>
      </c>
      <c r="O7" s="5">
        <f t="shared" si="13"/>
        <v>6.1898089171974524</v>
      </c>
      <c r="P7" s="5">
        <f t="shared" si="14"/>
        <v>4.4212920837124656</v>
      </c>
      <c r="Q7" s="5">
        <f t="shared" si="15"/>
        <v>1.6332773109243697</v>
      </c>
      <c r="R7" s="6">
        <f t="shared" si="16"/>
        <v>0.16155587569458735</v>
      </c>
      <c r="S7" s="6">
        <f t="shared" si="17"/>
        <v>0.22617822597242232</v>
      </c>
      <c r="T7" s="6">
        <f t="shared" si="18"/>
        <v>0.61226589833299039</v>
      </c>
      <c r="U7">
        <f t="shared" si="19"/>
        <v>2.6846276600473109</v>
      </c>
      <c r="V7">
        <f t="shared" si="20"/>
        <v>1.0743650972645724</v>
      </c>
      <c r="W7">
        <f t="shared" si="21"/>
        <v>0.49253986740003941</v>
      </c>
      <c r="X7" t="s">
        <v>45</v>
      </c>
      <c r="Y7" t="s">
        <v>46</v>
      </c>
      <c r="Z7" t="s">
        <v>404</v>
      </c>
      <c r="AA7" s="8" t="s">
        <v>430</v>
      </c>
      <c r="AB7" s="8" t="s">
        <v>32</v>
      </c>
      <c r="AC7" s="30">
        <v>44198</v>
      </c>
      <c r="AD7" s="17" t="s">
        <v>446</v>
      </c>
    </row>
    <row r="8" spans="1:30" x14ac:dyDescent="0.25">
      <c r="A8" s="1">
        <v>0.50563423630835747</v>
      </c>
      <c r="B8" s="1">
        <v>0.2430578862774902</v>
      </c>
      <c r="C8" s="1">
        <v>0.23746071712079223</v>
      </c>
      <c r="D8" s="3">
        <f t="shared" si="22"/>
        <v>1.9777141818975981</v>
      </c>
      <c r="E8" s="4">
        <f t="shared" si="23"/>
        <v>4.1142462617252296</v>
      </c>
      <c r="F8" s="4">
        <f t="shared" si="24"/>
        <v>4.2112228587742244</v>
      </c>
      <c r="G8" s="11">
        <v>3.251918473296822E-2</v>
      </c>
      <c r="H8" s="7">
        <f t="shared" si="1"/>
        <v>1.0325191847329682</v>
      </c>
      <c r="I8" s="5">
        <f t="shared" si="10"/>
        <v>1.9154260871279383</v>
      </c>
      <c r="J8" s="5">
        <f t="shared" si="11"/>
        <v>3.9846681035658071</v>
      </c>
      <c r="K8" s="5">
        <f t="shared" si="12"/>
        <v>4.0785904233472792</v>
      </c>
      <c r="L8">
        <v>2.61</v>
      </c>
      <c r="M8">
        <v>3.62</v>
      </c>
      <c r="N8">
        <v>2.68</v>
      </c>
      <c r="O8" s="5">
        <f t="shared" si="13"/>
        <v>2.6948750721530468</v>
      </c>
      <c r="P8" s="5">
        <f t="shared" si="14"/>
        <v>3.7377194487333449</v>
      </c>
      <c r="Q8" s="5">
        <f t="shared" si="15"/>
        <v>2.767151415084355</v>
      </c>
      <c r="R8" s="6">
        <f t="shared" si="16"/>
        <v>0.37107471523756341</v>
      </c>
      <c r="S8" s="6">
        <f t="shared" si="17"/>
        <v>0.26754281954973491</v>
      </c>
      <c r="T8" s="6">
        <f t="shared" si="18"/>
        <v>0.36138246521270162</v>
      </c>
      <c r="U8">
        <f t="shared" si="19"/>
        <v>1.3626210990545355</v>
      </c>
      <c r="V8">
        <f t="shared" si="20"/>
        <v>0.90848218870739272</v>
      </c>
      <c r="W8">
        <f t="shared" si="21"/>
        <v>0.65708975940774594</v>
      </c>
      <c r="X8" t="s">
        <v>47</v>
      </c>
      <c r="Y8" t="s">
        <v>48</v>
      </c>
      <c r="Z8" t="s">
        <v>404</v>
      </c>
      <c r="AA8" s="8" t="s">
        <v>430</v>
      </c>
      <c r="AB8" s="8" t="s">
        <v>32</v>
      </c>
      <c r="AC8" s="30">
        <v>44198</v>
      </c>
      <c r="AD8" s="17" t="s">
        <v>424</v>
      </c>
    </row>
    <row r="9" spans="1:30" x14ac:dyDescent="0.25">
      <c r="A9" s="1">
        <v>0.53526129566932656</v>
      </c>
      <c r="B9" s="1">
        <v>0.26368244828977144</v>
      </c>
      <c r="C9" s="1">
        <v>0.19271250549660729</v>
      </c>
      <c r="D9" s="3">
        <f t="shared" si="22"/>
        <v>1.8682464211232255</v>
      </c>
      <c r="E9" s="4">
        <f t="shared" si="23"/>
        <v>3.792440515043531</v>
      </c>
      <c r="F9" s="4">
        <f t="shared" si="24"/>
        <v>5.1890768449253803</v>
      </c>
      <c r="G9" s="11">
        <v>2.2058970663131117E-2</v>
      </c>
      <c r="H9" s="7">
        <f t="shared" si="1"/>
        <v>1.0220589706631311</v>
      </c>
      <c r="I9" s="5">
        <f t="shared" si="10"/>
        <v>1.8279242927744883</v>
      </c>
      <c r="J9" s="5">
        <f t="shared" si="11"/>
        <v>3.7105887467363297</v>
      </c>
      <c r="K9" s="5">
        <f t="shared" si="12"/>
        <v>5.077081649759025</v>
      </c>
      <c r="L9">
        <v>1.93</v>
      </c>
      <c r="M9">
        <v>3.49</v>
      </c>
      <c r="N9">
        <v>4.5999999999999996</v>
      </c>
      <c r="O9" s="5">
        <f t="shared" si="13"/>
        <v>1.9725738133798429</v>
      </c>
      <c r="P9" s="5">
        <f t="shared" si="14"/>
        <v>3.5669858076143277</v>
      </c>
      <c r="Q9" s="5">
        <f t="shared" si="15"/>
        <v>4.7014712650504027</v>
      </c>
      <c r="R9" s="6">
        <f t="shared" si="16"/>
        <v>0.50695187841238865</v>
      </c>
      <c r="S9" s="6">
        <f t="shared" si="17"/>
        <v>0.28034874651458741</v>
      </c>
      <c r="T9" s="6">
        <f t="shared" si="18"/>
        <v>0.21269937507302394</v>
      </c>
      <c r="U9">
        <f t="shared" si="19"/>
        <v>1.0558424151530792</v>
      </c>
      <c r="V9">
        <f t="shared" si="20"/>
        <v>0.94055155076661368</v>
      </c>
      <c r="W9">
        <f t="shared" si="21"/>
        <v>0.90603230700816695</v>
      </c>
      <c r="X9" t="s">
        <v>49</v>
      </c>
      <c r="Y9" t="s">
        <v>50</v>
      </c>
      <c r="Z9" t="s">
        <v>405</v>
      </c>
      <c r="AA9" s="8" t="s">
        <v>432</v>
      </c>
      <c r="AB9" s="8" t="s">
        <v>421</v>
      </c>
      <c r="AC9" s="30">
        <v>44198</v>
      </c>
      <c r="AD9" s="17" t="s">
        <v>424</v>
      </c>
    </row>
    <row r="10" spans="1:30" x14ac:dyDescent="0.25">
      <c r="A10" s="1">
        <v>0.62796083245733125</v>
      </c>
      <c r="B10" s="1">
        <v>0.28320910628997481</v>
      </c>
      <c r="C10" s="1">
        <v>8.7768635454593347E-2</v>
      </c>
      <c r="D10" s="3">
        <f t="shared" si="22"/>
        <v>1.5924560073067107</v>
      </c>
      <c r="E10" s="4">
        <f t="shared" si="23"/>
        <v>3.5309599083869521</v>
      </c>
      <c r="F10" s="4">
        <f t="shared" si="24"/>
        <v>11.393591740609262</v>
      </c>
      <c r="G10" s="11">
        <v>3.5197940230223379E-2</v>
      </c>
      <c r="H10" s="7">
        <f t="shared" si="1"/>
        <v>1.0351979402302234</v>
      </c>
      <c r="I10" s="5">
        <f t="shared" si="10"/>
        <v>1.5383106412987604</v>
      </c>
      <c r="J10" s="5">
        <f t="shared" si="11"/>
        <v>3.4109031434139854</v>
      </c>
      <c r="K10" s="5">
        <f t="shared" si="12"/>
        <v>11.006196301043044</v>
      </c>
      <c r="L10">
        <v>1.78</v>
      </c>
      <c r="M10">
        <v>3.53</v>
      </c>
      <c r="N10">
        <v>5.26</v>
      </c>
      <c r="O10" s="5">
        <f t="shared" si="13"/>
        <v>1.8426523336097977</v>
      </c>
      <c r="P10" s="5">
        <f t="shared" si="14"/>
        <v>3.6542487290126884</v>
      </c>
      <c r="Q10" s="5">
        <f t="shared" si="15"/>
        <v>5.4451411656109752</v>
      </c>
      <c r="R10" s="6">
        <f t="shared" si="16"/>
        <v>0.5426959724089554</v>
      </c>
      <c r="S10" s="6">
        <f t="shared" si="17"/>
        <v>0.27365405974162627</v>
      </c>
      <c r="T10" s="6">
        <f t="shared" si="18"/>
        <v>0.18364996784941837</v>
      </c>
      <c r="U10">
        <f t="shared" si="19"/>
        <v>1.1571134933430525</v>
      </c>
      <c r="V10">
        <f t="shared" si="20"/>
        <v>1.0349165167049599</v>
      </c>
      <c r="W10">
        <f t="shared" si="21"/>
        <v>0.47791260996330914</v>
      </c>
      <c r="X10" t="s">
        <v>51</v>
      </c>
      <c r="Y10" t="s">
        <v>52</v>
      </c>
      <c r="Z10" t="s">
        <v>406</v>
      </c>
      <c r="AA10" s="8" t="s">
        <v>430</v>
      </c>
      <c r="AB10" s="8" t="s">
        <v>424</v>
      </c>
      <c r="AC10" s="30">
        <v>44198</v>
      </c>
      <c r="AD10" s="17" t="s">
        <v>30</v>
      </c>
    </row>
    <row r="11" spans="1:30" x14ac:dyDescent="0.25">
      <c r="A11" s="1">
        <v>0.44179691487098571</v>
      </c>
      <c r="B11" s="1">
        <v>0.32081514199096861</v>
      </c>
      <c r="C11" s="1">
        <v>0.22759675581552738</v>
      </c>
      <c r="D11" s="3">
        <f t="shared" si="22"/>
        <v>2.2634834385206646</v>
      </c>
      <c r="E11" s="4">
        <f t="shared" si="23"/>
        <v>3.1170598550742703</v>
      </c>
      <c r="F11" s="4">
        <f t="shared" si="24"/>
        <v>4.3937357385292604</v>
      </c>
      <c r="G11" s="11">
        <v>3.4031332112925305E-2</v>
      </c>
      <c r="H11" s="7">
        <f t="shared" si="1"/>
        <v>1.0340313321129253</v>
      </c>
      <c r="I11" s="5">
        <f t="shared" si="10"/>
        <v>2.1889892194035299</v>
      </c>
      <c r="J11" s="5">
        <f t="shared" si="11"/>
        <v>3.0144733126267202</v>
      </c>
      <c r="K11" s="5">
        <f t="shared" si="12"/>
        <v>4.2491321124198063</v>
      </c>
      <c r="L11">
        <v>2.4</v>
      </c>
      <c r="M11">
        <v>2.84</v>
      </c>
      <c r="N11">
        <v>3.77</v>
      </c>
      <c r="O11" s="5">
        <f t="shared" si="13"/>
        <v>2.4816751970710205</v>
      </c>
      <c r="P11" s="5">
        <f t="shared" si="14"/>
        <v>2.9366489832007079</v>
      </c>
      <c r="Q11" s="5">
        <f t="shared" si="15"/>
        <v>3.8982981220657282</v>
      </c>
      <c r="R11" s="6">
        <f t="shared" si="16"/>
        <v>0.40295361825763615</v>
      </c>
      <c r="S11" s="6">
        <f t="shared" si="17"/>
        <v>0.34052418444307281</v>
      </c>
      <c r="T11" s="6">
        <f t="shared" si="18"/>
        <v>0.25652219729929093</v>
      </c>
      <c r="U11">
        <f t="shared" si="19"/>
        <v>1.0963964457778224</v>
      </c>
      <c r="V11">
        <f t="shared" si="20"/>
        <v>0.94212146052316859</v>
      </c>
      <c r="W11">
        <f t="shared" si="21"/>
        <v>0.88724000578392259</v>
      </c>
      <c r="X11" t="s">
        <v>53</v>
      </c>
      <c r="Y11" t="s">
        <v>54</v>
      </c>
      <c r="Z11" t="s">
        <v>406</v>
      </c>
      <c r="AA11" s="8" t="s">
        <v>432</v>
      </c>
      <c r="AB11" s="8" t="s">
        <v>421</v>
      </c>
      <c r="AC11" s="30">
        <v>44198</v>
      </c>
      <c r="AD11" s="17" t="s">
        <v>422</v>
      </c>
    </row>
    <row r="12" spans="1:30" x14ac:dyDescent="0.25">
      <c r="A12" s="1">
        <v>0.17348028677512964</v>
      </c>
      <c r="B12" s="1">
        <v>0.39179809354339357</v>
      </c>
      <c r="C12" s="1">
        <v>0.40639854824607535</v>
      </c>
      <c r="D12" s="3">
        <f t="shared" si="22"/>
        <v>5.7643437106847193</v>
      </c>
      <c r="E12" s="4">
        <f t="shared" si="23"/>
        <v>2.5523350329657615</v>
      </c>
      <c r="F12" s="4">
        <f t="shared" si="24"/>
        <v>2.4606387112251626</v>
      </c>
      <c r="G12" s="11">
        <v>3.3411190120383516E-2</v>
      </c>
      <c r="H12" s="7">
        <f t="shared" si="1"/>
        <v>1.0334111901203835</v>
      </c>
      <c r="I12" s="5">
        <f t="shared" si="10"/>
        <v>5.577976865155895</v>
      </c>
      <c r="J12" s="5">
        <f t="shared" si="11"/>
        <v>2.4698155558664276</v>
      </c>
      <c r="K12" s="5">
        <f t="shared" si="12"/>
        <v>2.3810838655022879</v>
      </c>
      <c r="L12">
        <v>3.24</v>
      </c>
      <c r="M12">
        <v>3.11</v>
      </c>
      <c r="N12">
        <v>2.48</v>
      </c>
      <c r="O12" s="5">
        <f t="shared" si="13"/>
        <v>3.3482522559900429</v>
      </c>
      <c r="P12" s="5">
        <f t="shared" si="14"/>
        <v>3.2139088012743926</v>
      </c>
      <c r="Q12" s="5">
        <f t="shared" si="15"/>
        <v>2.5628597514985509</v>
      </c>
      <c r="R12" s="6">
        <f t="shared" si="16"/>
        <v>0.29866327968897627</v>
      </c>
      <c r="S12" s="6">
        <f t="shared" si="17"/>
        <v>0.31114759684639332</v>
      </c>
      <c r="T12" s="6">
        <f t="shared" si="18"/>
        <v>0.39018912346463036</v>
      </c>
      <c r="U12">
        <f t="shared" si="19"/>
        <v>0.58085576156462737</v>
      </c>
      <c r="V12">
        <f t="shared" si="20"/>
        <v>1.2592033411616403</v>
      </c>
      <c r="W12">
        <f t="shared" si="21"/>
        <v>1.0415424823673087</v>
      </c>
      <c r="X12" t="s">
        <v>55</v>
      </c>
      <c r="Y12" t="s">
        <v>56</v>
      </c>
      <c r="Z12" t="s">
        <v>404</v>
      </c>
      <c r="AA12" s="8" t="s">
        <v>431</v>
      </c>
      <c r="AB12" s="8" t="s">
        <v>33</v>
      </c>
      <c r="AC12" s="30">
        <v>44229</v>
      </c>
      <c r="AD12" s="17" t="s">
        <v>447</v>
      </c>
    </row>
    <row r="13" spans="1:30" x14ac:dyDescent="0.25">
      <c r="A13" s="1">
        <v>0.56460668122186564</v>
      </c>
      <c r="B13" s="1">
        <v>0.22586270194709379</v>
      </c>
      <c r="C13" s="1">
        <v>0.19913356899605703</v>
      </c>
      <c r="D13" s="3">
        <f t="shared" si="22"/>
        <v>1.7711444679257062</v>
      </c>
      <c r="E13" s="4">
        <f t="shared" si="23"/>
        <v>4.4274685079887188</v>
      </c>
      <c r="F13" s="4">
        <f t="shared" si="24"/>
        <v>5.0217550212229698</v>
      </c>
      <c r="G13" s="11">
        <v>3.6426931931774931E-2</v>
      </c>
      <c r="H13" s="7">
        <f t="shared" si="1"/>
        <v>1.0364269319317749</v>
      </c>
      <c r="I13" s="5">
        <f t="shared" si="10"/>
        <v>1.7088946778182486</v>
      </c>
      <c r="J13" s="5">
        <f t="shared" si="11"/>
        <v>4.2718578334668038</v>
      </c>
      <c r="K13" s="5">
        <f t="shared" si="12"/>
        <v>4.845257168166234</v>
      </c>
      <c r="L13">
        <v>1.52</v>
      </c>
      <c r="M13">
        <v>4.1399999999999997</v>
      </c>
      <c r="N13">
        <v>7.3</v>
      </c>
      <c r="O13" s="5">
        <f t="shared" si="13"/>
        <v>1.5753689365362979</v>
      </c>
      <c r="P13" s="5">
        <f t="shared" si="14"/>
        <v>4.2908074981975481</v>
      </c>
      <c r="Q13" s="5">
        <f t="shared" si="15"/>
        <v>7.5659166031019565</v>
      </c>
      <c r="R13" s="6">
        <f t="shared" si="16"/>
        <v>0.63477194250044111</v>
      </c>
      <c r="S13" s="6">
        <f t="shared" si="17"/>
        <v>0.23305636536248081</v>
      </c>
      <c r="T13" s="6">
        <f t="shared" si="18"/>
        <v>0.13217169213707816</v>
      </c>
      <c r="U13">
        <f t="shared" si="19"/>
        <v>0.88946382695777892</v>
      </c>
      <c r="V13">
        <f t="shared" si="20"/>
        <v>0.96913337507774799</v>
      </c>
      <c r="W13">
        <f t="shared" si="21"/>
        <v>1.5066279759022168</v>
      </c>
      <c r="X13" t="s">
        <v>57</v>
      </c>
      <c r="Y13" t="s">
        <v>58</v>
      </c>
      <c r="Z13" t="s">
        <v>407</v>
      </c>
      <c r="AA13" s="8" t="s">
        <v>430</v>
      </c>
      <c r="AB13" s="8" t="s">
        <v>32</v>
      </c>
      <c r="AC13" s="28" t="s">
        <v>418</v>
      </c>
      <c r="AD13" s="17" t="s">
        <v>30</v>
      </c>
    </row>
    <row r="14" spans="1:30" x14ac:dyDescent="0.25">
      <c r="A14" s="1">
        <v>0.53691070219884574</v>
      </c>
      <c r="B14" s="1">
        <v>0.21799437193369511</v>
      </c>
      <c r="C14" s="1">
        <v>0.2309446187512279</v>
      </c>
      <c r="D14" s="3">
        <f t="shared" si="22"/>
        <v>1.8625071094776733</v>
      </c>
      <c r="E14" s="4">
        <f t="shared" si="23"/>
        <v>4.587274392130448</v>
      </c>
      <c r="F14" s="4">
        <f t="shared" si="24"/>
        <v>4.3300424379110289</v>
      </c>
      <c r="G14" s="11">
        <v>2.4694907673631139E-2</v>
      </c>
      <c r="H14" s="7">
        <f t="shared" si="1"/>
        <v>1.0246949076736311</v>
      </c>
      <c r="I14" s="5">
        <f t="shared" si="10"/>
        <v>1.8176211236436517</v>
      </c>
      <c r="J14" s="5">
        <f t="shared" si="11"/>
        <v>4.4767221519085663</v>
      </c>
      <c r="K14" s="5">
        <f t="shared" si="12"/>
        <v>4.2256894276380672</v>
      </c>
      <c r="L14">
        <v>1.68</v>
      </c>
      <c r="M14">
        <v>4.2300000000000004</v>
      </c>
      <c r="N14">
        <v>5.18</v>
      </c>
      <c r="O14" s="5">
        <f t="shared" si="13"/>
        <v>1.7214874448917004</v>
      </c>
      <c r="P14" s="5">
        <f t="shared" si="14"/>
        <v>4.3344594594594605</v>
      </c>
      <c r="Q14" s="5">
        <f t="shared" si="15"/>
        <v>5.3079196217494093</v>
      </c>
      <c r="R14" s="6">
        <f t="shared" si="16"/>
        <v>0.58089299632557612</v>
      </c>
      <c r="S14" s="6">
        <f t="shared" si="17"/>
        <v>0.23070927513639899</v>
      </c>
      <c r="T14" s="6">
        <f t="shared" si="18"/>
        <v>0.18839772853802469</v>
      </c>
      <c r="U14">
        <f t="shared" si="19"/>
        <v>0.92428503286329944</v>
      </c>
      <c r="V14">
        <f t="shared" si="20"/>
        <v>0.94488776753692871</v>
      </c>
      <c r="W14">
        <f t="shared" si="21"/>
        <v>1.2258354734070793</v>
      </c>
      <c r="X14" t="s">
        <v>59</v>
      </c>
      <c r="Y14" t="s">
        <v>60</v>
      </c>
      <c r="Z14" t="s">
        <v>27</v>
      </c>
      <c r="AA14" s="8" t="s">
        <v>430</v>
      </c>
      <c r="AB14" s="8" t="s">
        <v>32</v>
      </c>
      <c r="AC14" s="28" t="s">
        <v>418</v>
      </c>
      <c r="AD14" s="17" t="s">
        <v>423</v>
      </c>
    </row>
    <row r="15" spans="1:30" x14ac:dyDescent="0.25">
      <c r="A15" s="1">
        <v>0.34588135764611444</v>
      </c>
      <c r="B15" s="1">
        <v>0.30323393213110805</v>
      </c>
      <c r="C15" s="1">
        <v>0.3273525541807123</v>
      </c>
      <c r="D15" s="3">
        <f t="shared" si="22"/>
        <v>2.8911647820670967</v>
      </c>
      <c r="E15" s="4">
        <f t="shared" si="23"/>
        <v>3.2977839682124821</v>
      </c>
      <c r="F15" s="4">
        <f t="shared" si="24"/>
        <v>3.0548104397803422</v>
      </c>
      <c r="G15" s="11">
        <v>3.1642528523871505E-2</v>
      </c>
      <c r="H15" s="7">
        <f t="shared" si="1"/>
        <v>1.0316425285238715</v>
      </c>
      <c r="I15" s="5">
        <f t="shared" si="10"/>
        <v>2.8024870070100034</v>
      </c>
      <c r="J15" s="5">
        <f t="shared" si="11"/>
        <v>3.196634373857314</v>
      </c>
      <c r="K15" s="5">
        <f t="shared" si="12"/>
        <v>2.9611133268723671</v>
      </c>
      <c r="L15">
        <v>1.57</v>
      </c>
      <c r="M15">
        <v>4.38</v>
      </c>
      <c r="N15">
        <v>6.01</v>
      </c>
      <c r="O15" s="5">
        <f t="shared" si="13"/>
        <v>1.6196787697824784</v>
      </c>
      <c r="P15" s="5">
        <f t="shared" si="14"/>
        <v>4.5185942749345571</v>
      </c>
      <c r="Q15" s="5">
        <f t="shared" si="15"/>
        <v>6.2001715964284676</v>
      </c>
      <c r="R15" s="6">
        <f t="shared" si="16"/>
        <v>0.61740637628676165</v>
      </c>
      <c r="S15" s="6">
        <f t="shared" si="17"/>
        <v>0.221307765016031</v>
      </c>
      <c r="T15" s="6">
        <f t="shared" si="18"/>
        <v>0.1612858586972073</v>
      </c>
      <c r="U15">
        <f t="shared" si="19"/>
        <v>0.56021669184295209</v>
      </c>
      <c r="V15">
        <f t="shared" si="20"/>
        <v>1.3701911096935189</v>
      </c>
      <c r="W15">
        <f t="shared" si="21"/>
        <v>2.0296420084495637</v>
      </c>
      <c r="X15" t="s">
        <v>25</v>
      </c>
      <c r="Y15" t="s">
        <v>61</v>
      </c>
      <c r="Z15" t="s">
        <v>28</v>
      </c>
      <c r="AA15" s="8" t="s">
        <v>432</v>
      </c>
      <c r="AB15" s="8" t="s">
        <v>421</v>
      </c>
      <c r="AC15" s="28" t="s">
        <v>418</v>
      </c>
      <c r="AD15" s="17" t="s">
        <v>427</v>
      </c>
    </row>
    <row r="16" spans="1:30" x14ac:dyDescent="0.25">
      <c r="A16" s="1">
        <v>0.28198398184654355</v>
      </c>
      <c r="B16" s="1">
        <v>0.24941836408924584</v>
      </c>
      <c r="C16" s="1">
        <v>0.4254179127425981</v>
      </c>
      <c r="D16" s="3">
        <f t="shared" si="22"/>
        <v>3.5463007276214813</v>
      </c>
      <c r="E16" s="4">
        <f t="shared" si="23"/>
        <v>4.0093278762833364</v>
      </c>
      <c r="F16" s="4">
        <f t="shared" si="24"/>
        <v>2.350629745591029</v>
      </c>
      <c r="G16" s="11">
        <v>2.8740685015592016E-2</v>
      </c>
      <c r="H16" s="7">
        <f t="shared" si="1"/>
        <v>1.028740685015592</v>
      </c>
      <c r="I16" s="5">
        <f t="shared" si="10"/>
        <v>3.4472251163739402</v>
      </c>
      <c r="J16" s="5">
        <f t="shared" si="11"/>
        <v>3.8973163350903821</v>
      </c>
      <c r="K16" s="5">
        <f t="shared" si="12"/>
        <v>2.2849584738212254</v>
      </c>
      <c r="L16">
        <v>4.6500000000000004</v>
      </c>
      <c r="M16">
        <v>3.97</v>
      </c>
      <c r="N16">
        <v>1.78</v>
      </c>
      <c r="O16" s="5">
        <f t="shared" si="13"/>
        <v>4.7836441853225029</v>
      </c>
      <c r="P16" s="5">
        <f t="shared" si="14"/>
        <v>4.0841005195119005</v>
      </c>
      <c r="Q16" s="5">
        <f t="shared" si="15"/>
        <v>1.8311584193277539</v>
      </c>
      <c r="R16" s="6">
        <f t="shared" si="16"/>
        <v>0.20904564830893294</v>
      </c>
      <c r="S16" s="6">
        <f t="shared" si="17"/>
        <v>0.24485195582784336</v>
      </c>
      <c r="T16" s="6">
        <f t="shared" si="18"/>
        <v>0.54610239586322362</v>
      </c>
      <c r="U16">
        <f t="shared" si="19"/>
        <v>1.3489110351143045</v>
      </c>
      <c r="V16">
        <f t="shared" si="20"/>
        <v>1.0186496703526973</v>
      </c>
      <c r="W16">
        <f t="shared" si="21"/>
        <v>0.77900759265144826</v>
      </c>
      <c r="X16" t="s">
        <v>62</v>
      </c>
      <c r="Y16" t="s">
        <v>63</v>
      </c>
      <c r="Z16" t="s">
        <v>28</v>
      </c>
      <c r="AA16" s="8" t="s">
        <v>431</v>
      </c>
      <c r="AB16" s="8" t="s">
        <v>29</v>
      </c>
      <c r="AC16" s="28" t="s">
        <v>418</v>
      </c>
      <c r="AD16" s="17" t="s">
        <v>32</v>
      </c>
    </row>
    <row r="17" spans="1:30" x14ac:dyDescent="0.25">
      <c r="A17" s="1">
        <v>0.36295178123214117</v>
      </c>
      <c r="B17" s="1">
        <v>0.28741539938287375</v>
      </c>
      <c r="C17" s="1">
        <v>0.32547633122966202</v>
      </c>
      <c r="D17" s="3">
        <f t="shared" si="22"/>
        <v>2.7551869193346312</v>
      </c>
      <c r="E17" s="4">
        <f t="shared" si="23"/>
        <v>3.4792846943732241</v>
      </c>
      <c r="F17" s="4">
        <f t="shared" si="24"/>
        <v>3.0724200319634973</v>
      </c>
      <c r="G17" s="11">
        <v>2.8572126452574231E-2</v>
      </c>
      <c r="H17" s="7">
        <f t="shared" si="1"/>
        <v>1.0285721264525742</v>
      </c>
      <c r="I17" s="5">
        <f t="shared" si="10"/>
        <v>2.6786521318995402</v>
      </c>
      <c r="J17" s="5">
        <f t="shared" si="11"/>
        <v>3.3826356022040698</v>
      </c>
      <c r="K17" s="5">
        <f t="shared" si="12"/>
        <v>2.9870730043598566</v>
      </c>
      <c r="L17">
        <v>3.4</v>
      </c>
      <c r="M17">
        <v>3.38</v>
      </c>
      <c r="N17">
        <v>2.2799999999999998</v>
      </c>
      <c r="O17" s="5">
        <f t="shared" si="13"/>
        <v>3.4971452299387522</v>
      </c>
      <c r="P17" s="5">
        <f t="shared" si="14"/>
        <v>3.4765737874097007</v>
      </c>
      <c r="Q17" s="5">
        <f t="shared" si="15"/>
        <v>2.3451444483118689</v>
      </c>
      <c r="R17" s="6">
        <f t="shared" si="16"/>
        <v>0.28594751840417953</v>
      </c>
      <c r="S17" s="6">
        <f t="shared" si="17"/>
        <v>0.28763951555450012</v>
      </c>
      <c r="T17" s="6">
        <f t="shared" si="18"/>
        <v>0.4264129660413204</v>
      </c>
      <c r="U17">
        <f t="shared" si="19"/>
        <v>1.2692950904337559</v>
      </c>
      <c r="V17">
        <f t="shared" si="20"/>
        <v>0.99922084359238916</v>
      </c>
      <c r="W17">
        <f t="shared" si="21"/>
        <v>0.76328901124015691</v>
      </c>
      <c r="X17" t="s">
        <v>64</v>
      </c>
      <c r="Y17" t="s">
        <v>65</v>
      </c>
      <c r="Z17" t="s">
        <v>402</v>
      </c>
      <c r="AA17" s="8" t="s">
        <v>432</v>
      </c>
      <c r="AB17" s="8" t="s">
        <v>421</v>
      </c>
      <c r="AC17" s="28" t="s">
        <v>418</v>
      </c>
      <c r="AD17" s="17" t="s">
        <v>428</v>
      </c>
    </row>
    <row r="18" spans="1:30" ht="14.25" customHeight="1" x14ac:dyDescent="0.25">
      <c r="A18" s="1">
        <v>0.57819683372347541</v>
      </c>
      <c r="B18" s="1">
        <v>0.2507226084488054</v>
      </c>
      <c r="C18" s="1">
        <v>0.16490413482128607</v>
      </c>
      <c r="D18" s="3">
        <f t="shared" si="22"/>
        <v>1.7295148324493479</v>
      </c>
      <c r="E18" s="4">
        <f t="shared" si="23"/>
        <v>3.9884715869338452</v>
      </c>
      <c r="F18" s="4">
        <f t="shared" si="24"/>
        <v>6.0641293263127958</v>
      </c>
      <c r="G18" s="11">
        <v>2.7778540795252216E-2</v>
      </c>
      <c r="H18" s="7">
        <f t="shared" si="1"/>
        <v>1.0277785407952522</v>
      </c>
      <c r="I18" s="5">
        <f t="shared" si="10"/>
        <v>1.6827699390484661</v>
      </c>
      <c r="J18" s="5">
        <f t="shared" si="11"/>
        <v>3.8806721765641576</v>
      </c>
      <c r="K18" s="5">
        <f t="shared" si="12"/>
        <v>5.9002295588119837</v>
      </c>
      <c r="L18">
        <v>2.73</v>
      </c>
      <c r="M18">
        <v>3.17</v>
      </c>
      <c r="N18">
        <v>2.89</v>
      </c>
      <c r="O18" s="5">
        <f t="shared" si="13"/>
        <v>2.8058354163710386</v>
      </c>
      <c r="P18" s="5">
        <f t="shared" si="14"/>
        <v>3.2580579743209492</v>
      </c>
      <c r="Q18" s="5">
        <f t="shared" si="15"/>
        <v>2.9702799828982789</v>
      </c>
      <c r="R18" s="6">
        <f t="shared" si="16"/>
        <v>0.35640009181057464</v>
      </c>
      <c r="S18" s="6">
        <f t="shared" si="17"/>
        <v>0.30693130935106272</v>
      </c>
      <c r="T18" s="6">
        <f t="shared" si="18"/>
        <v>0.33666859883836286</v>
      </c>
      <c r="U18">
        <f t="shared" si="19"/>
        <v>1.6223251536949237</v>
      </c>
      <c r="V18">
        <f t="shared" si="20"/>
        <v>0.81686879379917954</v>
      </c>
      <c r="W18">
        <f t="shared" si="21"/>
        <v>0.48981145075682514</v>
      </c>
      <c r="X18" t="s">
        <v>66</v>
      </c>
      <c r="Y18" t="s">
        <v>67</v>
      </c>
      <c r="Z18" t="s">
        <v>408</v>
      </c>
      <c r="AA18" s="8" t="s">
        <v>430</v>
      </c>
      <c r="AB18" s="8" t="s">
        <v>32</v>
      </c>
      <c r="AC18" s="28" t="s">
        <v>418</v>
      </c>
      <c r="AD18" s="17" t="s">
        <v>33</v>
      </c>
    </row>
    <row r="19" spans="1:30" x14ac:dyDescent="0.25">
      <c r="A19" s="1">
        <v>0.64557935072870143</v>
      </c>
      <c r="B19" s="1">
        <v>0.20869865486334116</v>
      </c>
      <c r="C19" s="1">
        <v>0.13991203094227084</v>
      </c>
      <c r="D19" s="3">
        <f t="shared" si="22"/>
        <v>1.5489962602912317</v>
      </c>
      <c r="E19" s="4">
        <f t="shared" si="23"/>
        <v>4.7915977257007922</v>
      </c>
      <c r="F19" s="4">
        <f t="shared" si="24"/>
        <v>7.1473481820345413</v>
      </c>
      <c r="G19" s="11">
        <v>2.5091380676399933E-2</v>
      </c>
      <c r="H19" s="7">
        <f t="shared" si="1"/>
        <v>1.0250913806763999</v>
      </c>
      <c r="I19" s="5">
        <f t="shared" si="10"/>
        <v>1.5110811479744728</v>
      </c>
      <c r="J19" s="5">
        <f t="shared" si="11"/>
        <v>4.6743127647206313</v>
      </c>
      <c r="K19" s="5">
        <f t="shared" si="12"/>
        <v>6.972401013964638</v>
      </c>
      <c r="L19">
        <v>1.34</v>
      </c>
      <c r="M19">
        <v>5.83</v>
      </c>
      <c r="N19">
        <v>9.32</v>
      </c>
      <c r="O19" s="5">
        <f t="shared" si="13"/>
        <v>1.3736224501063761</v>
      </c>
      <c r="P19" s="5">
        <f t="shared" si="14"/>
        <v>5.9762827493434116</v>
      </c>
      <c r="Q19" s="5">
        <f t="shared" si="15"/>
        <v>9.5538516679040484</v>
      </c>
      <c r="R19" s="6">
        <f t="shared" si="16"/>
        <v>0.72800207940876183</v>
      </c>
      <c r="S19" s="6">
        <f t="shared" si="17"/>
        <v>0.16732809372345472</v>
      </c>
      <c r="T19" s="6">
        <f t="shared" si="18"/>
        <v>0.10466982686778335</v>
      </c>
      <c r="U19">
        <f t="shared" si="19"/>
        <v>0.88678228948604232</v>
      </c>
      <c r="V19">
        <f t="shared" si="20"/>
        <v>1.2472421708709602</v>
      </c>
      <c r="W19">
        <f t="shared" si="21"/>
        <v>1.336698790177657</v>
      </c>
      <c r="X19" t="s">
        <v>68</v>
      </c>
      <c r="Y19" t="s">
        <v>69</v>
      </c>
      <c r="Z19" t="s">
        <v>409</v>
      </c>
      <c r="AA19" s="8" t="s">
        <v>430</v>
      </c>
      <c r="AB19" s="8" t="s">
        <v>32</v>
      </c>
      <c r="AC19" s="28" t="s">
        <v>418</v>
      </c>
      <c r="AD19" s="17" t="s">
        <v>32</v>
      </c>
    </row>
    <row r="20" spans="1:30" x14ac:dyDescent="0.25">
      <c r="A20" s="1">
        <v>0.5590847703089401</v>
      </c>
      <c r="B20" s="1">
        <v>0.21550993653647163</v>
      </c>
      <c r="C20" s="1">
        <v>0.21294135777739617</v>
      </c>
      <c r="D20" s="3">
        <f t="shared" si="22"/>
        <v>1.788637525303038</v>
      </c>
      <c r="E20" s="4">
        <f t="shared" si="23"/>
        <v>4.6401572756751559</v>
      </c>
      <c r="F20" s="4">
        <f t="shared" si="24"/>
        <v>4.6961285982095422</v>
      </c>
      <c r="G20" s="11">
        <v>2.1276595744680993E-2</v>
      </c>
      <c r="H20" s="7">
        <f t="shared" si="1"/>
        <v>1.021276595744681</v>
      </c>
      <c r="I20" s="5">
        <f t="shared" si="10"/>
        <v>1.7513742435258912</v>
      </c>
      <c r="J20" s="5">
        <f t="shared" si="11"/>
        <v>4.5434873324319227</v>
      </c>
      <c r="K20" s="5">
        <f t="shared" si="12"/>
        <v>4.5982925857468429</v>
      </c>
      <c r="L20">
        <v>2.75</v>
      </c>
      <c r="M20">
        <v>3.3</v>
      </c>
      <c r="N20">
        <v>2.82</v>
      </c>
      <c r="O20" s="5">
        <f t="shared" si="13"/>
        <v>2.8085106382978728</v>
      </c>
      <c r="P20" s="5">
        <f t="shared" si="14"/>
        <v>3.3702127659574472</v>
      </c>
      <c r="Q20" s="5">
        <f t="shared" si="15"/>
        <v>2.8800000000000003</v>
      </c>
      <c r="R20" s="6">
        <f t="shared" si="16"/>
        <v>0.35606060606060602</v>
      </c>
      <c r="S20" s="6">
        <f t="shared" si="17"/>
        <v>0.29671717171717166</v>
      </c>
      <c r="T20" s="6">
        <f t="shared" si="18"/>
        <v>0.34722222222222215</v>
      </c>
      <c r="U20">
        <f t="shared" si="19"/>
        <v>1.5701955251229809</v>
      </c>
      <c r="V20">
        <f t="shared" si="20"/>
        <v>0.72631433930589595</v>
      </c>
      <c r="W20">
        <f t="shared" si="21"/>
        <v>0.61327111039890092</v>
      </c>
      <c r="X20" t="s">
        <v>70</v>
      </c>
      <c r="Y20" t="s">
        <v>71</v>
      </c>
      <c r="Z20" t="s">
        <v>410</v>
      </c>
      <c r="AA20" s="8" t="s">
        <v>430</v>
      </c>
      <c r="AB20" s="8" t="s">
        <v>32</v>
      </c>
      <c r="AC20" s="28" t="s">
        <v>418</v>
      </c>
      <c r="AD20" s="17" t="s">
        <v>421</v>
      </c>
    </row>
    <row r="21" spans="1:30" x14ac:dyDescent="0.25">
      <c r="A21" s="1">
        <v>0.34884510358116094</v>
      </c>
      <c r="B21" s="1">
        <v>0.30307080792681113</v>
      </c>
      <c r="C21" s="1">
        <v>0.32491503288341173</v>
      </c>
      <c r="D21" s="3">
        <f t="shared" si="22"/>
        <v>2.8666017947055518</v>
      </c>
      <c r="E21" s="4">
        <f t="shared" si="23"/>
        <v>3.2995589606290654</v>
      </c>
      <c r="F21" s="4">
        <f t="shared" si="24"/>
        <v>3.0777277096896496</v>
      </c>
      <c r="G21" s="11">
        <v>2.6662781969339244E-2</v>
      </c>
      <c r="H21" s="7">
        <f t="shared" si="1"/>
        <v>1.0266627819693392</v>
      </c>
      <c r="I21" s="5">
        <f t="shared" si="10"/>
        <v>2.7921551701785186</v>
      </c>
      <c r="J21" s="5">
        <f t="shared" si="11"/>
        <v>3.2138682911051557</v>
      </c>
      <c r="K21" s="5">
        <f t="shared" si="12"/>
        <v>2.9977980732738438</v>
      </c>
      <c r="L21">
        <v>3.48</v>
      </c>
      <c r="M21">
        <v>2.99</v>
      </c>
      <c r="N21">
        <v>2.4700000000000002</v>
      </c>
      <c r="O21" s="5">
        <f t="shared" si="13"/>
        <v>3.5727864812533006</v>
      </c>
      <c r="P21" s="5">
        <f t="shared" si="14"/>
        <v>3.0697217180883247</v>
      </c>
      <c r="Q21" s="5">
        <f t="shared" si="15"/>
        <v>2.5358570714642683</v>
      </c>
      <c r="R21" s="6">
        <f t="shared" si="16"/>
        <v>0.27989358033206879</v>
      </c>
      <c r="S21" s="6">
        <f t="shared" si="17"/>
        <v>0.32576242794501648</v>
      </c>
      <c r="T21" s="6">
        <f t="shared" si="18"/>
        <v>0.39434399172291462</v>
      </c>
      <c r="U21">
        <f t="shared" si="19"/>
        <v>1.246349070126179</v>
      </c>
      <c r="V21">
        <f t="shared" si="20"/>
        <v>0.93034304121150724</v>
      </c>
      <c r="W21">
        <f t="shared" si="21"/>
        <v>0.82393808376244482</v>
      </c>
      <c r="X21" t="s">
        <v>72</v>
      </c>
      <c r="Y21" t="s">
        <v>73</v>
      </c>
      <c r="Z21" t="s">
        <v>403</v>
      </c>
      <c r="AA21" s="8" t="s">
        <v>432</v>
      </c>
      <c r="AB21" s="8" t="s">
        <v>421</v>
      </c>
      <c r="AC21" s="28" t="s">
        <v>418</v>
      </c>
      <c r="AD21" s="17" t="s">
        <v>422</v>
      </c>
    </row>
    <row r="22" spans="1:30" x14ac:dyDescent="0.25">
      <c r="A22" s="1">
        <v>0.48376958290009642</v>
      </c>
      <c r="B22" s="1">
        <v>0.2549403766427249</v>
      </c>
      <c r="C22" s="1">
        <v>0.24671324369754841</v>
      </c>
      <c r="D22" s="3">
        <f t="shared" si="22"/>
        <v>2.0670997833415061</v>
      </c>
      <c r="E22" s="4">
        <f t="shared" si="23"/>
        <v>3.9224857716492925</v>
      </c>
      <c r="F22" s="4">
        <f t="shared" si="24"/>
        <v>4.0532886885712696</v>
      </c>
      <c r="G22" s="11">
        <v>2.234566959627915E-2</v>
      </c>
      <c r="H22" s="7">
        <f t="shared" si="1"/>
        <v>1.0223456695962791</v>
      </c>
      <c r="I22" s="5">
        <f t="shared" si="10"/>
        <v>2.0219186570798473</v>
      </c>
      <c r="J22" s="5">
        <f t="shared" si="11"/>
        <v>3.8367510014477477</v>
      </c>
      <c r="K22" s="5">
        <f t="shared" si="12"/>
        <v>3.9646949257112807</v>
      </c>
      <c r="L22">
        <v>2.2599999999999998</v>
      </c>
      <c r="M22">
        <v>3.23</v>
      </c>
      <c r="N22">
        <v>3.7</v>
      </c>
      <c r="O22" s="5">
        <f t="shared" si="13"/>
        <v>2.3105012132875906</v>
      </c>
      <c r="P22" s="5">
        <f t="shared" si="14"/>
        <v>3.3021765127959815</v>
      </c>
      <c r="Q22" s="5">
        <f t="shared" si="15"/>
        <v>3.7826789775062331</v>
      </c>
      <c r="R22" s="6">
        <f t="shared" si="16"/>
        <v>0.43280652451037205</v>
      </c>
      <c r="S22" s="6">
        <f t="shared" si="17"/>
        <v>0.30283057132923863</v>
      </c>
      <c r="T22" s="6">
        <f t="shared" si="18"/>
        <v>0.26436290416038938</v>
      </c>
      <c r="U22">
        <f t="shared" si="19"/>
        <v>1.1177502082423043</v>
      </c>
      <c r="V22">
        <f t="shared" si="20"/>
        <v>0.84185812391296744</v>
      </c>
      <c r="W22">
        <f t="shared" si="21"/>
        <v>0.93323700040708846</v>
      </c>
      <c r="X22" t="s">
        <v>74</v>
      </c>
      <c r="Y22" t="s">
        <v>75</v>
      </c>
      <c r="Z22" t="s">
        <v>405</v>
      </c>
      <c r="AA22" s="8" t="s">
        <v>430</v>
      </c>
      <c r="AB22" s="8" t="s">
        <v>32</v>
      </c>
      <c r="AC22" s="28" t="s">
        <v>418</v>
      </c>
      <c r="AD22" s="17" t="s">
        <v>429</v>
      </c>
    </row>
    <row r="23" spans="1:30" x14ac:dyDescent="0.25">
      <c r="A23" s="1">
        <v>0.43281955629040958</v>
      </c>
      <c r="B23" s="1">
        <v>0.30969924752819372</v>
      </c>
      <c r="C23" s="1">
        <v>0.24530005820545589</v>
      </c>
      <c r="D23" s="3">
        <f t="shared" si="22"/>
        <v>2.3104316463210561</v>
      </c>
      <c r="E23" s="4">
        <f t="shared" si="23"/>
        <v>3.2289390690526756</v>
      </c>
      <c r="F23" s="4">
        <f t="shared" si="24"/>
        <v>4.0766398806250193</v>
      </c>
      <c r="G23" s="11">
        <v>3.0964308609263025E-2</v>
      </c>
      <c r="H23" s="7">
        <f t="shared" si="1"/>
        <v>1.030964308609263</v>
      </c>
      <c r="I23" s="5">
        <f t="shared" si="10"/>
        <v>2.2410394104115521</v>
      </c>
      <c r="J23" s="5">
        <f t="shared" si="11"/>
        <v>3.1319600902657903</v>
      </c>
      <c r="K23" s="5">
        <f t="shared" si="12"/>
        <v>3.9542007871487543</v>
      </c>
      <c r="L23">
        <v>1.74</v>
      </c>
      <c r="M23">
        <v>3.47</v>
      </c>
      <c r="N23">
        <v>5.95</v>
      </c>
      <c r="O23" s="5">
        <f t="shared" si="13"/>
        <v>1.7938778969801177</v>
      </c>
      <c r="P23" s="5">
        <f t="shared" si="14"/>
        <v>3.5774461508741431</v>
      </c>
      <c r="Q23" s="5">
        <f t="shared" si="15"/>
        <v>6.134237636225115</v>
      </c>
      <c r="R23" s="6">
        <f t="shared" si="16"/>
        <v>0.55745154209405112</v>
      </c>
      <c r="S23" s="6">
        <f t="shared" si="17"/>
        <v>0.27952901534399105</v>
      </c>
      <c r="T23" s="6">
        <f t="shared" si="18"/>
        <v>0.1630194425619578</v>
      </c>
      <c r="U23">
        <f t="shared" si="19"/>
        <v>0.77642543541010756</v>
      </c>
      <c r="V23">
        <f t="shared" si="20"/>
        <v>1.107932380998355</v>
      </c>
      <c r="W23">
        <f t="shared" si="21"/>
        <v>1.5047288492121189</v>
      </c>
      <c r="X23" t="s">
        <v>76</v>
      </c>
      <c r="Y23" t="s">
        <v>77</v>
      </c>
      <c r="Z23" t="s">
        <v>406</v>
      </c>
      <c r="AA23" s="8" t="s">
        <v>432</v>
      </c>
      <c r="AB23" s="8" t="s">
        <v>421</v>
      </c>
      <c r="AC23" s="28" t="s">
        <v>418</v>
      </c>
      <c r="AD23" s="17" t="s">
        <v>424</v>
      </c>
    </row>
    <row r="24" spans="1:30" x14ac:dyDescent="0.25">
      <c r="A24" s="1">
        <v>0.5899080073221683</v>
      </c>
      <c r="B24" s="1">
        <v>0.23522966686872382</v>
      </c>
      <c r="C24" s="1">
        <v>0.16789753828669726</v>
      </c>
      <c r="D24" s="3">
        <f t="shared" si="22"/>
        <v>1.695179566284251</v>
      </c>
      <c r="E24" s="4">
        <f t="shared" si="23"/>
        <v>4.251164461147992</v>
      </c>
      <c r="F24" s="4">
        <f t="shared" si="24"/>
        <v>5.9560134722906257</v>
      </c>
      <c r="G24" s="11">
        <v>3.2868183335525103E-2</v>
      </c>
      <c r="H24" s="7">
        <f t="shared" si="1"/>
        <v>1.0328681833355251</v>
      </c>
      <c r="I24" s="5">
        <f t="shared" si="10"/>
        <v>1.6412351485257974</v>
      </c>
      <c r="J24" s="5">
        <f t="shared" si="11"/>
        <v>4.1158828684405417</v>
      </c>
      <c r="K24" s="5">
        <f t="shared" si="12"/>
        <v>5.7664797583912284</v>
      </c>
      <c r="L24">
        <v>2.42</v>
      </c>
      <c r="M24">
        <v>3.44</v>
      </c>
      <c r="N24">
        <v>3.04</v>
      </c>
      <c r="O24" s="5">
        <f t="shared" si="13"/>
        <v>2.4995410036719705</v>
      </c>
      <c r="P24" s="5">
        <f t="shared" si="14"/>
        <v>3.5530665506742065</v>
      </c>
      <c r="Q24" s="5">
        <f t="shared" si="15"/>
        <v>3.1399192773399962</v>
      </c>
      <c r="R24" s="6">
        <f t="shared" si="16"/>
        <v>0.40007345289832896</v>
      </c>
      <c r="S24" s="6">
        <f t="shared" si="17"/>
        <v>0.28144702209708022</v>
      </c>
      <c r="T24" s="6">
        <f t="shared" si="18"/>
        <v>0.31847952500459081</v>
      </c>
      <c r="U24">
        <f t="shared" si="19"/>
        <v>1.4744992526961846</v>
      </c>
      <c r="V24">
        <f t="shared" si="20"/>
        <v>0.8357866610774991</v>
      </c>
      <c r="W24">
        <f t="shared" si="21"/>
        <v>0.52718471708433079</v>
      </c>
      <c r="X24" t="s">
        <v>78</v>
      </c>
      <c r="Y24" t="s">
        <v>79</v>
      </c>
      <c r="Z24" t="s">
        <v>411</v>
      </c>
      <c r="AA24" s="8" t="s">
        <v>430</v>
      </c>
      <c r="AB24" s="8" t="s">
        <v>32</v>
      </c>
      <c r="AC24" s="28" t="s">
        <v>418</v>
      </c>
      <c r="AD24" s="17" t="s">
        <v>422</v>
      </c>
    </row>
    <row r="25" spans="1:30" x14ac:dyDescent="0.25">
      <c r="A25" s="1">
        <v>0.43863624087667968</v>
      </c>
      <c r="B25" s="1">
        <v>0.26772206419748934</v>
      </c>
      <c r="C25" s="1">
        <v>0.27581001778841785</v>
      </c>
      <c r="D25" s="3">
        <f t="shared" si="22"/>
        <v>2.279793384152097</v>
      </c>
      <c r="E25" s="4">
        <f t="shared" si="23"/>
        <v>3.7352169795849717</v>
      </c>
      <c r="F25" s="4">
        <f t="shared" si="24"/>
        <v>3.625684114081491</v>
      </c>
      <c r="G25" s="11">
        <v>3.5546496444380349E-2</v>
      </c>
      <c r="H25" s="7">
        <f t="shared" si="1"/>
        <v>1.0355464964443803</v>
      </c>
      <c r="I25" s="5">
        <f t="shared" si="10"/>
        <v>2.2015364756482914</v>
      </c>
      <c r="J25" s="5">
        <f t="shared" si="11"/>
        <v>3.6070007405848936</v>
      </c>
      <c r="K25" s="5">
        <f t="shared" si="12"/>
        <v>3.5012277348535532</v>
      </c>
      <c r="L25">
        <v>4.01</v>
      </c>
      <c r="M25">
        <v>3.89</v>
      </c>
      <c r="N25">
        <v>1.89</v>
      </c>
      <c r="O25" s="5">
        <f t="shared" si="13"/>
        <v>4.1525414507419649</v>
      </c>
      <c r="P25" s="5">
        <f t="shared" si="14"/>
        <v>4.0282758711686393</v>
      </c>
      <c r="Q25" s="5">
        <f t="shared" si="15"/>
        <v>1.9571828782798788</v>
      </c>
      <c r="R25" s="6">
        <f t="shared" si="16"/>
        <v>0.24081638000779562</v>
      </c>
      <c r="S25" s="6">
        <f t="shared" si="17"/>
        <v>0.24824516293862739</v>
      </c>
      <c r="T25" s="6">
        <f t="shared" si="18"/>
        <v>0.51093845705357699</v>
      </c>
      <c r="U25">
        <f t="shared" si="19"/>
        <v>1.8214551720380496</v>
      </c>
      <c r="V25">
        <f t="shared" si="20"/>
        <v>1.0784583313862077</v>
      </c>
      <c r="W25">
        <f t="shared" si="21"/>
        <v>0.5398106444735602</v>
      </c>
      <c r="X25" t="s">
        <v>80</v>
      </c>
      <c r="Y25" t="s">
        <v>81</v>
      </c>
      <c r="Z25" t="s">
        <v>411</v>
      </c>
      <c r="AA25" s="8" t="s">
        <v>432</v>
      </c>
      <c r="AB25" s="8" t="s">
        <v>421</v>
      </c>
      <c r="AC25" s="28" t="s">
        <v>418</v>
      </c>
      <c r="AD25" s="17" t="s">
        <v>29</v>
      </c>
    </row>
    <row r="26" spans="1:30" x14ac:dyDescent="0.25">
      <c r="A26" s="1">
        <v>0.30833755631589355</v>
      </c>
      <c r="B26" s="1">
        <v>0.20578386312151128</v>
      </c>
      <c r="C26" s="1">
        <v>0.44354382869179387</v>
      </c>
      <c r="D26" s="3">
        <f t="shared" si="22"/>
        <v>3.2431988238743594</v>
      </c>
      <c r="E26" s="4">
        <f t="shared" si="23"/>
        <v>4.8594675249609827</v>
      </c>
      <c r="F26" s="4">
        <f t="shared" si="24"/>
        <v>2.2545686250430776</v>
      </c>
      <c r="G26" s="11">
        <v>3.8715734996626949E-2</v>
      </c>
      <c r="H26" s="7">
        <f t="shared" si="1"/>
        <v>1.0387157349966269</v>
      </c>
      <c r="I26" s="5">
        <f t="shared" si="10"/>
        <v>3.1223160626183168</v>
      </c>
      <c r="J26" s="5">
        <f t="shared" si="11"/>
        <v>4.678342073037685</v>
      </c>
      <c r="K26" s="5">
        <f t="shared" si="12"/>
        <v>2.170534775859922</v>
      </c>
      <c r="L26">
        <v>2.76</v>
      </c>
      <c r="M26">
        <v>3.41</v>
      </c>
      <c r="N26">
        <v>2.61</v>
      </c>
      <c r="O26" s="5">
        <f t="shared" ref="O26:O89" si="25">(L26*H26)</f>
        <v>2.8668554285906902</v>
      </c>
      <c r="P26" s="5">
        <f t="shared" ref="P26:P89" si="26">(M26*H26)</f>
        <v>3.5420206563384982</v>
      </c>
      <c r="Q26" s="5">
        <f t="shared" ref="Q26:Q89" si="27">(N26*H26)</f>
        <v>2.7110480683411962</v>
      </c>
      <c r="R26" s="6">
        <f t="shared" ref="R26:R89" si="28">(1/O26)</f>
        <v>0.34881424086724433</v>
      </c>
      <c r="S26" s="6">
        <f t="shared" ref="S26:S89" si="29">(1/P26)</f>
        <v>0.28232472281337073</v>
      </c>
      <c r="T26" s="6">
        <f t="shared" ref="T26:T89" si="30">(1/Q26)</f>
        <v>0.36886103631938483</v>
      </c>
      <c r="U26">
        <f t="shared" ref="U26:U89" si="31">(L26/I26)</f>
        <v>0.88395919716260707</v>
      </c>
      <c r="V26">
        <f t="shared" ref="V26:V89" si="32">(M26/J26)</f>
        <v>0.72889069391752703</v>
      </c>
      <c r="W26">
        <f t="shared" ref="W26:W89" si="33">(N26/K26)</f>
        <v>1.2024686399995459</v>
      </c>
      <c r="X26" t="s">
        <v>82</v>
      </c>
      <c r="Y26" t="s">
        <v>83</v>
      </c>
      <c r="Z26" t="s">
        <v>407</v>
      </c>
      <c r="AA26" s="8" t="s">
        <v>432</v>
      </c>
      <c r="AB26" s="8" t="s">
        <v>425</v>
      </c>
      <c r="AC26" s="28" t="s">
        <v>419</v>
      </c>
      <c r="AD26" s="17" t="s">
        <v>422</v>
      </c>
    </row>
    <row r="27" spans="1:30" x14ac:dyDescent="0.25">
      <c r="A27" s="1">
        <v>0.56901514231239492</v>
      </c>
      <c r="B27" s="1">
        <v>0.24357276471261821</v>
      </c>
      <c r="C27" s="1">
        <v>0.17965590616034272</v>
      </c>
      <c r="D27" s="3">
        <f t="shared" si="22"/>
        <v>1.7574224755006433</v>
      </c>
      <c r="E27" s="4">
        <f t="shared" si="23"/>
        <v>4.105549326008842</v>
      </c>
      <c r="F27" s="4">
        <f t="shared" si="24"/>
        <v>5.5661960765570431</v>
      </c>
      <c r="G27" s="11">
        <v>4.0524075034454876E-2</v>
      </c>
      <c r="H27" s="7">
        <f t="shared" si="1"/>
        <v>1.0405240750344549</v>
      </c>
      <c r="I27" s="5">
        <f t="shared" si="10"/>
        <v>1.6889781963405794</v>
      </c>
      <c r="J27" s="5">
        <f t="shared" si="11"/>
        <v>3.9456552947829633</v>
      </c>
      <c r="K27" s="5">
        <f t="shared" si="12"/>
        <v>5.3494159434732245</v>
      </c>
      <c r="L27">
        <v>2.11</v>
      </c>
      <c r="M27">
        <v>3.55</v>
      </c>
      <c r="N27">
        <v>3.51</v>
      </c>
      <c r="O27" s="5">
        <f t="shared" si="25"/>
        <v>2.1955057983226998</v>
      </c>
      <c r="P27" s="5">
        <f t="shared" si="26"/>
        <v>3.6938604663723145</v>
      </c>
      <c r="Q27" s="5">
        <f t="shared" si="27"/>
        <v>3.6522395033709363</v>
      </c>
      <c r="R27" s="6">
        <f t="shared" si="28"/>
        <v>0.45547590936173787</v>
      </c>
      <c r="S27" s="6">
        <f t="shared" si="29"/>
        <v>0.27071948415584984</v>
      </c>
      <c r="T27" s="6">
        <f t="shared" si="30"/>
        <v>0.27380460648241228</v>
      </c>
      <c r="U27">
        <f t="shared" si="31"/>
        <v>1.2492760442802793</v>
      </c>
      <c r="V27">
        <f t="shared" si="32"/>
        <v>0.89972380625694592</v>
      </c>
      <c r="W27">
        <f t="shared" si="33"/>
        <v>0.65614639749270576</v>
      </c>
      <c r="X27" t="s">
        <v>84</v>
      </c>
      <c r="Y27" t="s">
        <v>85</v>
      </c>
      <c r="Z27" t="s">
        <v>407</v>
      </c>
      <c r="AA27" s="8" t="s">
        <v>430</v>
      </c>
      <c r="AB27" s="8" t="s">
        <v>32</v>
      </c>
      <c r="AC27" s="28" t="s">
        <v>419</v>
      </c>
      <c r="AD27" s="17" t="s">
        <v>421</v>
      </c>
    </row>
    <row r="28" spans="1:30" x14ac:dyDescent="0.25">
      <c r="A28" s="1">
        <v>0.50666504801448642</v>
      </c>
      <c r="B28" s="1">
        <v>0.21880171799738052</v>
      </c>
      <c r="C28" s="1">
        <v>0.25760402180943703</v>
      </c>
      <c r="D28" s="3">
        <f t="shared" si="22"/>
        <v>1.9736905158916909</v>
      </c>
      <c r="E28" s="4">
        <f t="shared" si="23"/>
        <v>4.5703480262982756</v>
      </c>
      <c r="F28" s="4">
        <f t="shared" si="24"/>
        <v>3.8819269706113189</v>
      </c>
      <c r="G28" s="11">
        <v>3.8028497082601032E-2</v>
      </c>
      <c r="H28" s="7">
        <f t="shared" si="1"/>
        <v>1.038028497082601</v>
      </c>
      <c r="I28" s="5">
        <f t="shared" si="10"/>
        <v>1.9013837495201584</v>
      </c>
      <c r="J28" s="5">
        <f t="shared" si="11"/>
        <v>4.4029119038093141</v>
      </c>
      <c r="K28" s="5">
        <f t="shared" si="12"/>
        <v>3.7397113677722231</v>
      </c>
      <c r="L28">
        <v>2.42</v>
      </c>
      <c r="M28">
        <v>3.38</v>
      </c>
      <c r="N28">
        <v>3.04</v>
      </c>
      <c r="O28" s="5">
        <f t="shared" si="25"/>
        <v>2.5120289629398944</v>
      </c>
      <c r="P28" s="5">
        <f t="shared" si="26"/>
        <v>3.5085363201391915</v>
      </c>
      <c r="Q28" s="5">
        <f t="shared" si="27"/>
        <v>3.1556066311311071</v>
      </c>
      <c r="R28" s="6">
        <f t="shared" si="28"/>
        <v>0.39808458212586584</v>
      </c>
      <c r="S28" s="6">
        <f t="shared" si="29"/>
        <v>0.28501913868183293</v>
      </c>
      <c r="T28" s="6">
        <f t="shared" si="30"/>
        <v>0.31689627919230112</v>
      </c>
      <c r="U28">
        <f t="shared" si="31"/>
        <v>1.2727572751217222</v>
      </c>
      <c r="V28">
        <f t="shared" si="32"/>
        <v>0.7676737745026625</v>
      </c>
      <c r="W28">
        <f t="shared" si="33"/>
        <v>0.81289695942790186</v>
      </c>
      <c r="X28" t="s">
        <v>86</v>
      </c>
      <c r="Y28" t="s">
        <v>87</v>
      </c>
      <c r="Z28" t="s">
        <v>407</v>
      </c>
      <c r="AA28" s="8" t="s">
        <v>430</v>
      </c>
      <c r="AB28" s="8" t="s">
        <v>32</v>
      </c>
      <c r="AC28" s="28" t="s">
        <v>419</v>
      </c>
      <c r="AD28" s="17" t="s">
        <v>33</v>
      </c>
    </row>
    <row r="29" spans="1:30" x14ac:dyDescent="0.25">
      <c r="A29" s="1">
        <v>0.35380234982649578</v>
      </c>
      <c r="B29" s="1">
        <v>0.20702274819541078</v>
      </c>
      <c r="C29" s="1">
        <v>0.40359520906388185</v>
      </c>
      <c r="D29" s="3">
        <f t="shared" si="22"/>
        <v>2.8264368523566867</v>
      </c>
      <c r="E29" s="4">
        <f t="shared" si="23"/>
        <v>4.8303870406361833</v>
      </c>
      <c r="F29" s="4">
        <f t="shared" si="24"/>
        <v>2.4777301056656449</v>
      </c>
      <c r="G29" s="11">
        <v>3.9122546756134469E-2</v>
      </c>
      <c r="H29" s="7">
        <f t="shared" si="1"/>
        <v>1.0391225467561345</v>
      </c>
      <c r="I29" s="5">
        <f t="shared" si="10"/>
        <v>2.7200226394664173</v>
      </c>
      <c r="J29" s="5">
        <f t="shared" si="11"/>
        <v>4.6485249075918649</v>
      </c>
      <c r="K29" s="5">
        <f t="shared" si="12"/>
        <v>2.3844445618088668</v>
      </c>
      <c r="L29">
        <v>2.62</v>
      </c>
      <c r="M29">
        <v>3.33</v>
      </c>
      <c r="N29">
        <v>2.8</v>
      </c>
      <c r="O29" s="5">
        <f t="shared" si="25"/>
        <v>2.7225010725010725</v>
      </c>
      <c r="P29" s="5">
        <f t="shared" si="26"/>
        <v>3.4602780806979276</v>
      </c>
      <c r="Q29" s="5">
        <f t="shared" si="27"/>
        <v>2.9095431309171764</v>
      </c>
      <c r="R29" s="6">
        <f t="shared" si="28"/>
        <v>0.36730931352079604</v>
      </c>
      <c r="S29" s="6">
        <f t="shared" si="29"/>
        <v>0.28899411454188761</v>
      </c>
      <c r="T29" s="6">
        <f t="shared" si="30"/>
        <v>0.34369657193731634</v>
      </c>
      <c r="U29">
        <f t="shared" si="31"/>
        <v>0.96322727685603438</v>
      </c>
      <c r="V29">
        <f t="shared" si="32"/>
        <v>0.71635627778642641</v>
      </c>
      <c r="W29">
        <f t="shared" si="33"/>
        <v>1.1742776682028992</v>
      </c>
      <c r="X29" t="s">
        <v>88</v>
      </c>
      <c r="Y29" t="s">
        <v>89</v>
      </c>
      <c r="Z29" t="s">
        <v>407</v>
      </c>
      <c r="AA29" s="8" t="s">
        <v>432</v>
      </c>
      <c r="AB29" s="8" t="s">
        <v>425</v>
      </c>
      <c r="AC29" s="28" t="s">
        <v>419</v>
      </c>
      <c r="AD29" s="17" t="s">
        <v>429</v>
      </c>
    </row>
    <row r="30" spans="1:30" x14ac:dyDescent="0.25">
      <c r="A30" s="1">
        <v>0.71847059067802121</v>
      </c>
      <c r="B30" s="1">
        <v>0.11564817646166017</v>
      </c>
      <c r="C30" s="1">
        <v>4.9009923341421055E-2</v>
      </c>
      <c r="D30" s="3">
        <f t="shared" si="22"/>
        <v>1.3918454185526221</v>
      </c>
      <c r="E30" s="4">
        <f t="shared" si="23"/>
        <v>8.6469154170495823</v>
      </c>
      <c r="F30" s="4">
        <f t="shared" si="24"/>
        <v>20.404031098633521</v>
      </c>
      <c r="G30" s="11">
        <v>3.3812081258460358E-2</v>
      </c>
      <c r="H30" s="7">
        <f t="shared" si="1"/>
        <v>1.0338120812584604</v>
      </c>
      <c r="I30" s="5">
        <f t="shared" si="10"/>
        <v>1.3463234216206175</v>
      </c>
      <c r="J30" s="5">
        <f t="shared" si="11"/>
        <v>8.364107533473284</v>
      </c>
      <c r="K30" s="5">
        <f t="shared" si="12"/>
        <v>19.736692449749356</v>
      </c>
      <c r="L30">
        <v>1.24</v>
      </c>
      <c r="M30">
        <v>7.13</v>
      </c>
      <c r="N30">
        <v>11.48</v>
      </c>
      <c r="O30" s="5">
        <f t="shared" si="25"/>
        <v>1.2819269807604909</v>
      </c>
      <c r="P30" s="5">
        <f t="shared" si="26"/>
        <v>7.3710801393728218</v>
      </c>
      <c r="Q30" s="5">
        <f t="shared" si="27"/>
        <v>11.868162692847125</v>
      </c>
      <c r="R30" s="6">
        <f t="shared" si="28"/>
        <v>0.7800756322382415</v>
      </c>
      <c r="S30" s="6">
        <f t="shared" si="29"/>
        <v>0.13566532734578116</v>
      </c>
      <c r="T30" s="6">
        <f t="shared" si="30"/>
        <v>8.4259040415977302E-2</v>
      </c>
      <c r="U30">
        <f t="shared" si="31"/>
        <v>0.92102683507308203</v>
      </c>
      <c r="V30">
        <f t="shared" si="32"/>
        <v>0.85245197667122674</v>
      </c>
      <c r="W30">
        <f t="shared" si="33"/>
        <v>0.58165774377995083</v>
      </c>
      <c r="X30" t="s">
        <v>24</v>
      </c>
      <c r="Y30" t="s">
        <v>90</v>
      </c>
      <c r="Z30" t="s">
        <v>27</v>
      </c>
      <c r="AA30" s="8" t="s">
        <v>430</v>
      </c>
      <c r="AB30" s="8" t="s">
        <v>426</v>
      </c>
      <c r="AC30" s="28" t="s">
        <v>419</v>
      </c>
      <c r="AD30" s="17" t="s">
        <v>426</v>
      </c>
    </row>
    <row r="31" spans="1:30" x14ac:dyDescent="0.25">
      <c r="A31" s="1">
        <v>0.5616730673686563</v>
      </c>
      <c r="B31" s="1">
        <v>0.24616329010350846</v>
      </c>
      <c r="C31" s="1">
        <v>0.18407423076618171</v>
      </c>
      <c r="D31" s="3">
        <f t="shared" si="22"/>
        <v>1.7803951410467864</v>
      </c>
      <c r="E31" s="4">
        <f t="shared" si="23"/>
        <v>4.0623441439197254</v>
      </c>
      <c r="F31" s="4">
        <f t="shared" si="24"/>
        <v>5.4325909489755748</v>
      </c>
      <c r="G31" s="11">
        <v>3.1530560942325536E-2</v>
      </c>
      <c r="H31" s="7">
        <f t="shared" si="1"/>
        <v>1.0315305609423255</v>
      </c>
      <c r="I31" s="5">
        <f t="shared" si="10"/>
        <v>1.7259742061547423</v>
      </c>
      <c r="J31" s="5">
        <f t="shared" si="11"/>
        <v>3.9381713908783138</v>
      </c>
      <c r="K31" s="5">
        <f t="shared" si="12"/>
        <v>5.2665341723009984</v>
      </c>
      <c r="L31">
        <v>1.26</v>
      </c>
      <c r="M31">
        <v>6.5</v>
      </c>
      <c r="N31">
        <v>11.9</v>
      </c>
      <c r="O31" s="5">
        <f t="shared" si="25"/>
        <v>1.2997285067873301</v>
      </c>
      <c r="P31" s="5">
        <f t="shared" si="26"/>
        <v>6.704948646125116</v>
      </c>
      <c r="Q31" s="5">
        <f t="shared" si="27"/>
        <v>12.275213675213674</v>
      </c>
      <c r="R31" s="6">
        <f t="shared" si="28"/>
        <v>0.769391449658822</v>
      </c>
      <c r="S31" s="6">
        <f t="shared" si="29"/>
        <v>0.14914357331847933</v>
      </c>
      <c r="T31" s="6">
        <f t="shared" si="30"/>
        <v>8.1464977022698795E-2</v>
      </c>
      <c r="U31">
        <f t="shared" si="31"/>
        <v>0.73002249715372325</v>
      </c>
      <c r="V31">
        <f t="shared" si="32"/>
        <v>1.650512218705223</v>
      </c>
      <c r="W31">
        <f t="shared" si="33"/>
        <v>2.2595505147554711</v>
      </c>
      <c r="X31" t="s">
        <v>91</v>
      </c>
      <c r="Y31" t="s">
        <v>92</v>
      </c>
      <c r="Z31" t="s">
        <v>27</v>
      </c>
      <c r="AA31" s="8" t="s">
        <v>430</v>
      </c>
      <c r="AB31" s="8" t="s">
        <v>32</v>
      </c>
      <c r="AC31" s="28" t="s">
        <v>419</v>
      </c>
      <c r="AD31" s="17" t="s">
        <v>428</v>
      </c>
    </row>
    <row r="32" spans="1:30" x14ac:dyDescent="0.25">
      <c r="A32" s="1">
        <v>0.47513904398001816</v>
      </c>
      <c r="B32" s="1">
        <v>0.25221452573702574</v>
      </c>
      <c r="C32" s="1">
        <v>0.25677566809352798</v>
      </c>
      <c r="D32" s="3">
        <f t="shared" si="22"/>
        <v>2.1046470768292718</v>
      </c>
      <c r="E32" s="4">
        <f t="shared" si="23"/>
        <v>3.9648786963311582</v>
      </c>
      <c r="F32" s="4">
        <f t="shared" si="24"/>
        <v>3.8944499976366918</v>
      </c>
      <c r="G32" s="11">
        <v>2.1903405818949562E-2</v>
      </c>
      <c r="H32" s="7">
        <f t="shared" si="1"/>
        <v>1.0219034058189496</v>
      </c>
      <c r="I32" s="5">
        <f t="shared" si="10"/>
        <v>2.0595362192208522</v>
      </c>
      <c r="J32" s="5">
        <f t="shared" si="11"/>
        <v>3.8798957648582442</v>
      </c>
      <c r="K32" s="5">
        <f t="shared" si="12"/>
        <v>3.8109766299444847</v>
      </c>
      <c r="L32">
        <v>1.83</v>
      </c>
      <c r="M32">
        <v>3.82</v>
      </c>
      <c r="N32">
        <v>4.68</v>
      </c>
      <c r="O32" s="5">
        <f t="shared" si="25"/>
        <v>1.8700832326486778</v>
      </c>
      <c r="P32" s="5">
        <f t="shared" si="26"/>
        <v>3.9036710102283871</v>
      </c>
      <c r="Q32" s="5">
        <f t="shared" si="27"/>
        <v>4.7825079392326835</v>
      </c>
      <c r="R32" s="6">
        <f t="shared" si="28"/>
        <v>0.534735557509736</v>
      </c>
      <c r="S32" s="6">
        <f t="shared" si="29"/>
        <v>0.25616912833581595</v>
      </c>
      <c r="T32" s="6">
        <f t="shared" si="30"/>
        <v>0.20909531415444807</v>
      </c>
      <c r="U32">
        <f t="shared" si="31"/>
        <v>0.88854955932375468</v>
      </c>
      <c r="V32">
        <f t="shared" si="32"/>
        <v>0.98456253247812886</v>
      </c>
      <c r="W32">
        <f t="shared" si="33"/>
        <v>1.2280316712590742</v>
      </c>
      <c r="X32" t="s">
        <v>93</v>
      </c>
      <c r="Y32" t="s">
        <v>94</v>
      </c>
      <c r="Z32" t="s">
        <v>27</v>
      </c>
      <c r="AA32" s="8" t="s">
        <v>430</v>
      </c>
      <c r="AB32" s="8" t="s">
        <v>32</v>
      </c>
      <c r="AC32" s="28" t="s">
        <v>419</v>
      </c>
      <c r="AD32" s="17" t="s">
        <v>428</v>
      </c>
    </row>
    <row r="33" spans="1:30" x14ac:dyDescent="0.25">
      <c r="A33" s="1">
        <v>0.61476852927751457</v>
      </c>
      <c r="B33" s="1">
        <v>0.17795829570696994</v>
      </c>
      <c r="C33" s="1">
        <v>0.18331076182976008</v>
      </c>
      <c r="D33" s="3">
        <f t="shared" si="22"/>
        <v>1.6266284827156252</v>
      </c>
      <c r="E33" s="4">
        <f t="shared" si="23"/>
        <v>5.6192940937500442</v>
      </c>
      <c r="F33" s="4">
        <f t="shared" si="24"/>
        <v>5.4552170861015554</v>
      </c>
      <c r="G33" s="11">
        <v>2.1968204366388466E-2</v>
      </c>
      <c r="H33" s="7">
        <f t="shared" si="1"/>
        <v>1.0219682043663885</v>
      </c>
      <c r="I33" s="5">
        <f t="shared" si="10"/>
        <v>1.5916625152972552</v>
      </c>
      <c r="J33" s="5">
        <f t="shared" si="11"/>
        <v>5.4985018807252999</v>
      </c>
      <c r="K33" s="5">
        <f t="shared" si="12"/>
        <v>5.3379518685551899</v>
      </c>
      <c r="L33">
        <v>3.47</v>
      </c>
      <c r="M33">
        <v>3.41</v>
      </c>
      <c r="N33">
        <v>2.27</v>
      </c>
      <c r="O33" s="5">
        <f t="shared" si="25"/>
        <v>3.5462296691513684</v>
      </c>
      <c r="P33" s="5">
        <f t="shared" si="26"/>
        <v>3.484911576889385</v>
      </c>
      <c r="Q33" s="5">
        <f t="shared" si="27"/>
        <v>2.3198678239117019</v>
      </c>
      <c r="R33" s="6">
        <f t="shared" si="28"/>
        <v>0.28198963217159745</v>
      </c>
      <c r="S33" s="6">
        <f t="shared" si="29"/>
        <v>0.28695132657930883</v>
      </c>
      <c r="T33" s="6">
        <f t="shared" si="30"/>
        <v>0.43105904124909389</v>
      </c>
      <c r="U33">
        <f t="shared" si="31"/>
        <v>2.1801103981844738</v>
      </c>
      <c r="V33">
        <f t="shared" si="32"/>
        <v>0.62016892491272402</v>
      </c>
      <c r="W33">
        <f t="shared" si="33"/>
        <v>0.42525673814560178</v>
      </c>
      <c r="X33" t="s">
        <v>95</v>
      </c>
      <c r="Y33" t="s">
        <v>96</v>
      </c>
      <c r="Z33" t="s">
        <v>27</v>
      </c>
      <c r="AA33" s="8" t="s">
        <v>430</v>
      </c>
      <c r="AB33" s="8" t="s">
        <v>30</v>
      </c>
      <c r="AC33" s="28" t="s">
        <v>419</v>
      </c>
      <c r="AD33" s="17" t="s">
        <v>421</v>
      </c>
    </row>
    <row r="34" spans="1:30" x14ac:dyDescent="0.25">
      <c r="A34" s="1">
        <v>0.7170770451053109</v>
      </c>
      <c r="B34" s="1">
        <v>0.1803546447071446</v>
      </c>
      <c r="C34" s="1">
        <v>9.778685450780332E-2</v>
      </c>
      <c r="D34" s="3">
        <f t="shared" si="22"/>
        <v>1.394550288321025</v>
      </c>
      <c r="E34" s="4">
        <f t="shared" si="23"/>
        <v>5.5446312548466672</v>
      </c>
      <c r="F34" s="4">
        <f t="shared" si="24"/>
        <v>10.226323415691837</v>
      </c>
      <c r="G34" s="11">
        <v>2.3300507584799401E-2</v>
      </c>
      <c r="H34" s="7">
        <f t="shared" si="1"/>
        <v>1.0233005075847994</v>
      </c>
      <c r="I34" s="5">
        <f t="shared" si="10"/>
        <v>1.3627964395448722</v>
      </c>
      <c r="J34" s="5">
        <f t="shared" si="11"/>
        <v>5.4183802448541165</v>
      </c>
      <c r="K34" s="5">
        <f t="shared" si="12"/>
        <v>9.993470480951947</v>
      </c>
      <c r="L34">
        <v>2.02</v>
      </c>
      <c r="M34">
        <v>3.57</v>
      </c>
      <c r="N34">
        <v>4.03</v>
      </c>
      <c r="O34" s="5">
        <f t="shared" si="25"/>
        <v>2.0670670253212946</v>
      </c>
      <c r="P34" s="5">
        <f t="shared" si="26"/>
        <v>3.6531828120777337</v>
      </c>
      <c r="Q34" s="5">
        <f t="shared" si="27"/>
        <v>4.1239010455667415</v>
      </c>
      <c r="R34" s="6">
        <f t="shared" si="28"/>
        <v>0.48377724947964135</v>
      </c>
      <c r="S34" s="6">
        <f t="shared" si="29"/>
        <v>0.27373390586803231</v>
      </c>
      <c r="T34" s="6">
        <f t="shared" si="30"/>
        <v>0.2424888446523264</v>
      </c>
      <c r="U34">
        <f t="shared" si="31"/>
        <v>1.4822463145520188</v>
      </c>
      <c r="V34">
        <f t="shared" si="32"/>
        <v>0.65886848812252707</v>
      </c>
      <c r="W34">
        <f t="shared" si="33"/>
        <v>0.40326331154741302</v>
      </c>
      <c r="X34" t="s">
        <v>97</v>
      </c>
      <c r="Y34" t="s">
        <v>98</v>
      </c>
      <c r="Z34" t="s">
        <v>27</v>
      </c>
      <c r="AA34" s="8" t="s">
        <v>430</v>
      </c>
      <c r="AB34" s="8" t="s">
        <v>32</v>
      </c>
      <c r="AC34" s="28" t="s">
        <v>419</v>
      </c>
      <c r="AD34" s="17" t="s">
        <v>421</v>
      </c>
    </row>
    <row r="35" spans="1:30" x14ac:dyDescent="0.25">
      <c r="A35" s="1">
        <v>0.39205385787117358</v>
      </c>
      <c r="B35" s="1">
        <v>0.3365602199469937</v>
      </c>
      <c r="C35" s="1">
        <v>0.25892209634154678</v>
      </c>
      <c r="D35" s="3">
        <f t="shared" si="22"/>
        <v>2.5506699651673714</v>
      </c>
      <c r="E35" s="4">
        <f t="shared" si="23"/>
        <v>2.9712364704227205</v>
      </c>
      <c r="F35" s="4">
        <f t="shared" si="24"/>
        <v>3.8621655475896111</v>
      </c>
      <c r="G35" s="11">
        <v>2.4542413650543216E-2</v>
      </c>
      <c r="H35" s="7">
        <f t="shared" si="1"/>
        <v>1.0245424136505432</v>
      </c>
      <c r="I35" s="5">
        <f t="shared" si="10"/>
        <v>2.4895699106092533</v>
      </c>
      <c r="J35" s="5">
        <f t="shared" si="11"/>
        <v>2.9000619504232326</v>
      </c>
      <c r="K35" s="5">
        <f t="shared" si="12"/>
        <v>3.7696492562258537</v>
      </c>
      <c r="L35">
        <v>1.96</v>
      </c>
      <c r="M35">
        <v>3.62</v>
      </c>
      <c r="N35">
        <v>4.2</v>
      </c>
      <c r="O35" s="5">
        <f t="shared" si="25"/>
        <v>2.0081031307550647</v>
      </c>
      <c r="P35" s="5">
        <f t="shared" si="26"/>
        <v>3.7088435374149666</v>
      </c>
      <c r="Q35" s="5">
        <f t="shared" si="27"/>
        <v>4.3030781373322817</v>
      </c>
      <c r="R35" s="6">
        <f t="shared" si="28"/>
        <v>0.49798239178283193</v>
      </c>
      <c r="S35" s="6">
        <f t="shared" si="29"/>
        <v>0.26962582538517971</v>
      </c>
      <c r="T35" s="6">
        <f t="shared" si="30"/>
        <v>0.23239178283198822</v>
      </c>
      <c r="U35">
        <f t="shared" si="31"/>
        <v>0.78728457941570484</v>
      </c>
      <c r="V35">
        <f t="shared" si="32"/>
        <v>1.2482491967013671</v>
      </c>
      <c r="W35">
        <f t="shared" si="33"/>
        <v>1.1141620120395526</v>
      </c>
      <c r="X35" t="s">
        <v>99</v>
      </c>
      <c r="Y35" t="s">
        <v>100</v>
      </c>
      <c r="Z35" t="s">
        <v>27</v>
      </c>
      <c r="AA35" s="8" t="s">
        <v>432</v>
      </c>
      <c r="AB35" s="8" t="s">
        <v>421</v>
      </c>
      <c r="AC35" s="28" t="s">
        <v>419</v>
      </c>
      <c r="AD35" s="17" t="s">
        <v>424</v>
      </c>
    </row>
    <row r="36" spans="1:30" x14ac:dyDescent="0.25">
      <c r="A36" s="1">
        <v>0.61987946222094503</v>
      </c>
      <c r="B36" s="1">
        <v>0.25137821942935146</v>
      </c>
      <c r="C36" s="1">
        <v>0.12554252269186805</v>
      </c>
      <c r="D36" s="3">
        <f t="shared" si="22"/>
        <v>1.6132168606088901</v>
      </c>
      <c r="E36" s="4">
        <f t="shared" si="23"/>
        <v>3.9780693899021142</v>
      </c>
      <c r="F36" s="4">
        <f t="shared" si="24"/>
        <v>7.9654285938988423</v>
      </c>
      <c r="G36" s="11">
        <v>2.8701424611951243E-2</v>
      </c>
      <c r="H36" s="7">
        <f t="shared" si="1"/>
        <v>1.0287014246119512</v>
      </c>
      <c r="I36" s="5">
        <f t="shared" si="10"/>
        <v>1.5682070832335349</v>
      </c>
      <c r="J36" s="5">
        <f t="shared" si="11"/>
        <v>3.867078721508264</v>
      </c>
      <c r="K36" s="5">
        <f t="shared" si="12"/>
        <v>7.7431880653840608</v>
      </c>
      <c r="L36">
        <v>1.78</v>
      </c>
      <c r="M36">
        <v>3.73</v>
      </c>
      <c r="N36">
        <v>5.03</v>
      </c>
      <c r="O36" s="5">
        <f t="shared" si="25"/>
        <v>1.8310885358092732</v>
      </c>
      <c r="P36" s="5">
        <f t="shared" si="26"/>
        <v>3.8370563138025782</v>
      </c>
      <c r="Q36" s="5">
        <f t="shared" si="27"/>
        <v>5.1743681657981151</v>
      </c>
      <c r="R36" s="6">
        <f t="shared" si="28"/>
        <v>0.54612323786847206</v>
      </c>
      <c r="S36" s="6">
        <f t="shared" si="29"/>
        <v>0.26061645131524941</v>
      </c>
      <c r="T36" s="6">
        <f t="shared" si="30"/>
        <v>0.1932603108162784</v>
      </c>
      <c r="U36">
        <f t="shared" si="31"/>
        <v>1.13505417685639</v>
      </c>
      <c r="V36">
        <f t="shared" si="32"/>
        <v>0.96455238401384291</v>
      </c>
      <c r="W36">
        <f t="shared" si="33"/>
        <v>0.64960323287078947</v>
      </c>
      <c r="X36" t="s">
        <v>101</v>
      </c>
      <c r="Y36" t="s">
        <v>102</v>
      </c>
      <c r="Z36" t="s">
        <v>28</v>
      </c>
      <c r="AA36" s="8" t="s">
        <v>430</v>
      </c>
      <c r="AB36" s="8" t="s">
        <v>32</v>
      </c>
      <c r="AC36" s="28" t="s">
        <v>419</v>
      </c>
      <c r="AD36" s="17" t="s">
        <v>428</v>
      </c>
    </row>
    <row r="37" spans="1:30" x14ac:dyDescent="0.25">
      <c r="A37" s="1">
        <v>0.74804946662499339</v>
      </c>
      <c r="B37" s="1">
        <v>0.16446796625794416</v>
      </c>
      <c r="C37" s="1">
        <v>8.1767697942419851E-2</v>
      </c>
      <c r="D37" s="3">
        <f t="shared" si="22"/>
        <v>1.3368099900020549</v>
      </c>
      <c r="E37" s="4">
        <f t="shared" si="23"/>
        <v>6.0802113794709722</v>
      </c>
      <c r="F37" s="4">
        <f t="shared" si="24"/>
        <v>12.22976829681804</v>
      </c>
      <c r="G37" s="11">
        <v>2.9516411126646824E-2</v>
      </c>
      <c r="H37" s="7">
        <f t="shared" si="1"/>
        <v>1.0295164111266468</v>
      </c>
      <c r="I37" s="5">
        <f t="shared" si="10"/>
        <v>1.2984834195494976</v>
      </c>
      <c r="J37" s="5">
        <f t="shared" si="11"/>
        <v>5.9058906820311092</v>
      </c>
      <c r="K37" s="5">
        <f t="shared" si="12"/>
        <v>11.879138753538125</v>
      </c>
      <c r="L37">
        <v>1.63</v>
      </c>
      <c r="M37">
        <v>4.0999999999999996</v>
      </c>
      <c r="N37">
        <v>5.81</v>
      </c>
      <c r="O37" s="5">
        <f t="shared" si="25"/>
        <v>1.6781117501364342</v>
      </c>
      <c r="P37" s="5">
        <f t="shared" si="26"/>
        <v>4.2210172856192516</v>
      </c>
      <c r="Q37" s="5">
        <f t="shared" si="27"/>
        <v>5.981490348645818</v>
      </c>
      <c r="R37" s="6">
        <f t="shared" si="28"/>
        <v>0.59590787080699348</v>
      </c>
      <c r="S37" s="6">
        <f t="shared" si="29"/>
        <v>0.23690971449156084</v>
      </c>
      <c r="T37" s="6">
        <f t="shared" si="30"/>
        <v>0.16718241470144568</v>
      </c>
      <c r="U37">
        <f t="shared" si="31"/>
        <v>1.255310599626694</v>
      </c>
      <c r="V37">
        <f t="shared" si="32"/>
        <v>0.69422212850542619</v>
      </c>
      <c r="W37">
        <f t="shared" si="33"/>
        <v>0.48909269607357087</v>
      </c>
      <c r="X37" t="s">
        <v>103</v>
      </c>
      <c r="Y37" t="s">
        <v>104</v>
      </c>
      <c r="Z37" t="s">
        <v>28</v>
      </c>
      <c r="AA37" s="8" t="s">
        <v>430</v>
      </c>
      <c r="AB37" s="8" t="s">
        <v>32</v>
      </c>
      <c r="AC37" s="28" t="s">
        <v>419</v>
      </c>
      <c r="AD37" s="17" t="s">
        <v>428</v>
      </c>
    </row>
    <row r="38" spans="1:30" x14ac:dyDescent="0.25">
      <c r="A38" s="1">
        <v>0.50566957594944473</v>
      </c>
      <c r="B38" s="1">
        <v>0.21288515992239454</v>
      </c>
      <c r="C38" s="1">
        <v>0.26339643755349951</v>
      </c>
      <c r="D38" s="3">
        <f t="shared" si="22"/>
        <v>1.977575965732961</v>
      </c>
      <c r="E38" s="4">
        <f t="shared" si="23"/>
        <v>4.6973682917331647</v>
      </c>
      <c r="F38" s="4">
        <f t="shared" si="24"/>
        <v>3.7965585612633275</v>
      </c>
      <c r="G38" s="11">
        <v>2.7308539252215436E-2</v>
      </c>
      <c r="H38" s="7">
        <f t="shared" si="1"/>
        <v>1.0273085392522154</v>
      </c>
      <c r="I38" s="5">
        <f t="shared" si="10"/>
        <v>1.925006840858591</v>
      </c>
      <c r="J38" s="5">
        <f t="shared" si="11"/>
        <v>4.5724999961086761</v>
      </c>
      <c r="K38" s="5">
        <f t="shared" si="12"/>
        <v>3.6956361367606925</v>
      </c>
      <c r="L38">
        <v>2.64</v>
      </c>
      <c r="M38">
        <v>3.28</v>
      </c>
      <c r="N38">
        <v>2.91</v>
      </c>
      <c r="O38" s="5">
        <f t="shared" si="25"/>
        <v>2.7120945436258488</v>
      </c>
      <c r="P38" s="5">
        <f t="shared" si="26"/>
        <v>3.3695720087472663</v>
      </c>
      <c r="Q38" s="5">
        <f t="shared" si="27"/>
        <v>2.989467849223947</v>
      </c>
      <c r="R38" s="6">
        <f t="shared" si="28"/>
        <v>0.36871870943816054</v>
      </c>
      <c r="S38" s="6">
        <f t="shared" si="29"/>
        <v>0.29677359540144632</v>
      </c>
      <c r="T38" s="6">
        <f t="shared" si="30"/>
        <v>0.33450769516039308</v>
      </c>
      <c r="U38">
        <f t="shared" si="31"/>
        <v>1.3714236978100858</v>
      </c>
      <c r="V38">
        <f t="shared" si="32"/>
        <v>0.71733187595218595</v>
      </c>
      <c r="W38">
        <f t="shared" si="33"/>
        <v>0.78741518166630986</v>
      </c>
      <c r="X38" t="s">
        <v>105</v>
      </c>
      <c r="Y38" t="s">
        <v>106</v>
      </c>
      <c r="Z38" t="s">
        <v>28</v>
      </c>
      <c r="AA38" s="8" t="s">
        <v>432</v>
      </c>
      <c r="AB38" s="8" t="s">
        <v>425</v>
      </c>
      <c r="AC38" s="28" t="s">
        <v>419</v>
      </c>
      <c r="AD38" s="17" t="s">
        <v>421</v>
      </c>
    </row>
    <row r="39" spans="1:30" x14ac:dyDescent="0.25">
      <c r="A39" s="1">
        <v>0.69150674927164835</v>
      </c>
      <c r="B39" s="1">
        <v>0.1834906221525609</v>
      </c>
      <c r="C39" s="1">
        <v>0.11839756330927433</v>
      </c>
      <c r="D39" s="3">
        <f t="shared" si="22"/>
        <v>1.4461174833843373</v>
      </c>
      <c r="E39" s="4">
        <f t="shared" si="23"/>
        <v>5.4498697986241655</v>
      </c>
      <c r="F39" s="4">
        <f t="shared" si="24"/>
        <v>8.4461197684265841</v>
      </c>
      <c r="G39" s="11">
        <v>2.3340175169400013E-2</v>
      </c>
      <c r="H39" s="7">
        <f t="shared" si="1"/>
        <v>1.0233401751694</v>
      </c>
      <c r="I39" s="5">
        <f t="shared" si="10"/>
        <v>1.4131346725881766</v>
      </c>
      <c r="J39" s="5">
        <f t="shared" si="11"/>
        <v>5.325570060534381</v>
      </c>
      <c r="K39" s="5">
        <f t="shared" si="12"/>
        <v>8.25348205158509</v>
      </c>
      <c r="L39">
        <v>1.61</v>
      </c>
      <c r="M39">
        <v>4.03</v>
      </c>
      <c r="N39">
        <v>6.49</v>
      </c>
      <c r="O39" s="5">
        <f t="shared" si="25"/>
        <v>1.6475776820227341</v>
      </c>
      <c r="P39" s="5">
        <f t="shared" si="26"/>
        <v>4.1240609059326827</v>
      </c>
      <c r="Q39" s="5">
        <f t="shared" si="27"/>
        <v>6.6414777368494065</v>
      </c>
      <c r="R39" s="6">
        <f t="shared" si="28"/>
        <v>0.60695165448727018</v>
      </c>
      <c r="S39" s="6">
        <f t="shared" si="29"/>
        <v>0.24247944509292926</v>
      </c>
      <c r="T39" s="6">
        <f t="shared" si="30"/>
        <v>0.15056890041980045</v>
      </c>
      <c r="U39">
        <f t="shared" si="31"/>
        <v>1.1393110870680583</v>
      </c>
      <c r="V39">
        <f t="shared" si="32"/>
        <v>0.75672650142464182</v>
      </c>
      <c r="W39">
        <f t="shared" si="33"/>
        <v>0.78633478081576358</v>
      </c>
      <c r="X39" t="s">
        <v>107</v>
      </c>
      <c r="Y39" t="s">
        <v>108</v>
      </c>
      <c r="Z39" t="s">
        <v>412</v>
      </c>
      <c r="AA39" s="8" t="s">
        <v>430</v>
      </c>
      <c r="AB39" s="8" t="s">
        <v>32</v>
      </c>
      <c r="AC39" s="28" t="s">
        <v>419</v>
      </c>
      <c r="AD39" s="17" t="s">
        <v>437</v>
      </c>
    </row>
    <row r="40" spans="1:30" x14ac:dyDescent="0.25">
      <c r="A40" s="1">
        <v>0.45533912109250396</v>
      </c>
      <c r="B40" s="1">
        <v>0.25008921588334032</v>
      </c>
      <c r="C40" s="1">
        <v>0.27622312099411023</v>
      </c>
      <c r="D40" s="3">
        <f t="shared" si="22"/>
        <v>2.1961653494667464</v>
      </c>
      <c r="E40" s="4">
        <f t="shared" si="23"/>
        <v>3.9985730550911569</v>
      </c>
      <c r="F40" s="4">
        <f t="shared" si="24"/>
        <v>3.6202617521699878</v>
      </c>
      <c r="G40" s="11">
        <v>2.268766048537163E-2</v>
      </c>
      <c r="H40" s="7">
        <f t="shared" si="1"/>
        <v>1.0226876604853716</v>
      </c>
      <c r="I40" s="5">
        <f t="shared" si="10"/>
        <v>2.1474448498033483</v>
      </c>
      <c r="J40" s="5">
        <f t="shared" si="11"/>
        <v>3.9098673129520485</v>
      </c>
      <c r="K40" s="5">
        <f t="shared" si="12"/>
        <v>3.5399486001931395</v>
      </c>
      <c r="L40">
        <v>3.05</v>
      </c>
      <c r="M40">
        <v>3.15</v>
      </c>
      <c r="N40">
        <v>2.65</v>
      </c>
      <c r="O40" s="5">
        <f t="shared" si="25"/>
        <v>3.1191973644803834</v>
      </c>
      <c r="P40" s="5">
        <f t="shared" si="26"/>
        <v>3.2214661305289205</v>
      </c>
      <c r="Q40" s="5">
        <f t="shared" si="27"/>
        <v>2.7101223002862347</v>
      </c>
      <c r="R40" s="6">
        <f t="shared" si="28"/>
        <v>0.32059529524723956</v>
      </c>
      <c r="S40" s="6">
        <f t="shared" si="29"/>
        <v>0.31041766682669225</v>
      </c>
      <c r="T40" s="6">
        <f t="shared" si="30"/>
        <v>0.36898703792606818</v>
      </c>
      <c r="U40">
        <f t="shared" si="31"/>
        <v>1.4202925864565523</v>
      </c>
      <c r="V40">
        <f t="shared" si="32"/>
        <v>0.80565393857871626</v>
      </c>
      <c r="W40">
        <f t="shared" si="33"/>
        <v>0.7485984400608009</v>
      </c>
      <c r="X40" t="s">
        <v>109</v>
      </c>
      <c r="Y40" t="s">
        <v>110</v>
      </c>
      <c r="Z40" t="s">
        <v>412</v>
      </c>
      <c r="AA40" s="8" t="s">
        <v>430</v>
      </c>
      <c r="AB40" s="8" t="s">
        <v>32</v>
      </c>
      <c r="AC40" s="28" t="s">
        <v>419</v>
      </c>
      <c r="AD40" s="17" t="s">
        <v>424</v>
      </c>
    </row>
    <row r="41" spans="1:30" x14ac:dyDescent="0.25">
      <c r="A41" s="1">
        <v>0.87883217983888307</v>
      </c>
      <c r="B41" s="1">
        <v>8.5735383673566007E-2</v>
      </c>
      <c r="C41" s="1">
        <v>1.4811801265321493E-2</v>
      </c>
      <c r="D41" s="3">
        <f t="shared" si="22"/>
        <v>1.1378736725176937</v>
      </c>
      <c r="E41" s="4">
        <f t="shared" si="23"/>
        <v>11.663795706653152</v>
      </c>
      <c r="F41" s="4">
        <f t="shared" si="24"/>
        <v>67.513733278428163</v>
      </c>
      <c r="G41" s="11">
        <v>2.9197387939272401E-2</v>
      </c>
      <c r="H41" s="7">
        <f t="shared" si="1"/>
        <v>1.0291973879392724</v>
      </c>
      <c r="I41" s="5">
        <f t="shared" si="10"/>
        <v>1.1055932378491751</v>
      </c>
      <c r="J41" s="5">
        <f t="shared" si="11"/>
        <v>11.332904497559191</v>
      </c>
      <c r="K41" s="5">
        <f t="shared" si="12"/>
        <v>65.598430456191366</v>
      </c>
      <c r="L41">
        <v>1.1299999999999999</v>
      </c>
      <c r="M41">
        <v>9.43</v>
      </c>
      <c r="N41">
        <v>26.18</v>
      </c>
      <c r="O41" s="5">
        <f t="shared" si="25"/>
        <v>1.1629930483713777</v>
      </c>
      <c r="P41" s="5">
        <f t="shared" si="26"/>
        <v>9.7053313682673377</v>
      </c>
      <c r="Q41" s="5">
        <f t="shared" si="27"/>
        <v>26.94438761625015</v>
      </c>
      <c r="R41" s="6">
        <f t="shared" si="28"/>
        <v>0.85985036746382226</v>
      </c>
      <c r="S41" s="6">
        <f t="shared" si="29"/>
        <v>0.10303615219874011</v>
      </c>
      <c r="T41" s="6">
        <f t="shared" si="30"/>
        <v>3.7113480337437707E-2</v>
      </c>
      <c r="U41">
        <f t="shared" si="31"/>
        <v>1.0220757158376854</v>
      </c>
      <c r="V41">
        <f t="shared" si="32"/>
        <v>0.83209030853749566</v>
      </c>
      <c r="W41">
        <f t="shared" si="33"/>
        <v>0.3990949145876867</v>
      </c>
      <c r="X41" t="s">
        <v>111</v>
      </c>
      <c r="Y41" t="s">
        <v>112</v>
      </c>
      <c r="Z41" t="s">
        <v>412</v>
      </c>
      <c r="AA41" s="8" t="s">
        <v>430</v>
      </c>
      <c r="AB41" s="8" t="s">
        <v>427</v>
      </c>
      <c r="AC41" s="28" t="s">
        <v>419</v>
      </c>
      <c r="AD41" s="17" t="s">
        <v>424</v>
      </c>
    </row>
    <row r="42" spans="1:30" x14ac:dyDescent="0.25">
      <c r="A42" s="1">
        <v>0.10497662925174461</v>
      </c>
      <c r="B42" s="1">
        <v>0.20037244641058549</v>
      </c>
      <c r="C42" s="1">
        <v>0.59435507678056831</v>
      </c>
      <c r="D42" s="3">
        <f t="shared" si="22"/>
        <v>9.5259297914957664</v>
      </c>
      <c r="E42" s="4">
        <f t="shared" si="23"/>
        <v>4.9907061470462288</v>
      </c>
      <c r="F42" s="4">
        <f t="shared" si="24"/>
        <v>1.6824959339401637</v>
      </c>
      <c r="G42" s="11">
        <v>2.202246932136398E-2</v>
      </c>
      <c r="H42" s="7">
        <f t="shared" si="1"/>
        <v>1.022022469321364</v>
      </c>
      <c r="I42" s="5">
        <f t="shared" si="10"/>
        <v>9.3206657166951583</v>
      </c>
      <c r="J42" s="5">
        <f t="shared" si="11"/>
        <v>4.8831667569501889</v>
      </c>
      <c r="K42" s="5">
        <f t="shared" si="12"/>
        <v>1.6462416281878447</v>
      </c>
      <c r="L42">
        <v>3.43</v>
      </c>
      <c r="M42">
        <v>3.26</v>
      </c>
      <c r="N42">
        <v>2.36</v>
      </c>
      <c r="O42" s="5">
        <f t="shared" si="25"/>
        <v>3.5055370697722785</v>
      </c>
      <c r="P42" s="5">
        <f t="shared" si="26"/>
        <v>3.3317932499876464</v>
      </c>
      <c r="Q42" s="5">
        <f t="shared" si="27"/>
        <v>2.4119730275984188</v>
      </c>
      <c r="R42" s="6">
        <f t="shared" si="28"/>
        <v>0.28526299397112365</v>
      </c>
      <c r="S42" s="6">
        <f t="shared" si="29"/>
        <v>0.30013867157084484</v>
      </c>
      <c r="T42" s="6">
        <f t="shared" si="30"/>
        <v>0.41459833445803146</v>
      </c>
      <c r="U42">
        <f t="shared" si="31"/>
        <v>0.36799946530173172</v>
      </c>
      <c r="V42">
        <f t="shared" si="32"/>
        <v>0.66759956443430013</v>
      </c>
      <c r="W42">
        <f t="shared" si="33"/>
        <v>1.4335684140109179</v>
      </c>
      <c r="X42" t="s">
        <v>113</v>
      </c>
      <c r="Y42" t="s">
        <v>114</v>
      </c>
      <c r="Z42" t="s">
        <v>412</v>
      </c>
      <c r="AA42" s="8" t="s">
        <v>431</v>
      </c>
      <c r="AB42" s="8" t="s">
        <v>29</v>
      </c>
      <c r="AC42" s="28" t="s">
        <v>419</v>
      </c>
      <c r="AD42" s="17" t="s">
        <v>425</v>
      </c>
    </row>
    <row r="43" spans="1:30" x14ac:dyDescent="0.25">
      <c r="A43" s="1">
        <v>0.19939525722144261</v>
      </c>
      <c r="B43" s="1">
        <v>0.21906676408867404</v>
      </c>
      <c r="C43" s="1">
        <v>0.51626767826620212</v>
      </c>
      <c r="D43" s="3">
        <f t="shared" si="22"/>
        <v>5.0151644223384357</v>
      </c>
      <c r="E43" s="4">
        <f t="shared" si="23"/>
        <v>4.5648184203570885</v>
      </c>
      <c r="F43" s="4">
        <f t="shared" si="24"/>
        <v>1.9369796756564952</v>
      </c>
      <c r="G43" s="11">
        <v>2.2471132113205616E-2</v>
      </c>
      <c r="H43" s="7">
        <f t="shared" si="1"/>
        <v>1.0224711321132056</v>
      </c>
      <c r="I43" s="5">
        <f t="shared" si="10"/>
        <v>4.9049447606146872</v>
      </c>
      <c r="J43" s="5">
        <f t="shared" si="11"/>
        <v>4.4644961378251242</v>
      </c>
      <c r="K43" s="5">
        <f t="shared" si="12"/>
        <v>1.8944101352311209</v>
      </c>
      <c r="L43">
        <v>2.93</v>
      </c>
      <c r="M43">
        <v>3.46</v>
      </c>
      <c r="N43">
        <v>2.5499999999999998</v>
      </c>
      <c r="O43" s="5">
        <f t="shared" si="25"/>
        <v>2.9958404170916926</v>
      </c>
      <c r="P43" s="5">
        <f t="shared" si="26"/>
        <v>3.5377501171116914</v>
      </c>
      <c r="Q43" s="5">
        <f t="shared" si="27"/>
        <v>2.6073013868886741</v>
      </c>
      <c r="R43" s="6">
        <f t="shared" si="28"/>
        <v>0.33379615092141052</v>
      </c>
      <c r="S43" s="6">
        <f t="shared" si="29"/>
        <v>0.28266552664732164</v>
      </c>
      <c r="T43" s="6">
        <f t="shared" si="30"/>
        <v>0.38353832243126779</v>
      </c>
      <c r="U43">
        <f t="shared" si="31"/>
        <v>0.59735637056039192</v>
      </c>
      <c r="V43">
        <f t="shared" si="32"/>
        <v>0.77500347030998584</v>
      </c>
      <c r="W43">
        <f t="shared" si="33"/>
        <v>1.3460654335492646</v>
      </c>
      <c r="X43" t="s">
        <v>115</v>
      </c>
      <c r="Y43" t="s">
        <v>116</v>
      </c>
      <c r="Z43" t="s">
        <v>412</v>
      </c>
      <c r="AA43" s="8" t="s">
        <v>431</v>
      </c>
      <c r="AB43" s="8" t="s">
        <v>29</v>
      </c>
      <c r="AC43" s="28" t="s">
        <v>419</v>
      </c>
      <c r="AD43" s="17" t="s">
        <v>422</v>
      </c>
    </row>
    <row r="44" spans="1:30" x14ac:dyDescent="0.25">
      <c r="A44" s="1">
        <v>0.28486587785826828</v>
      </c>
      <c r="B44" s="1">
        <v>0.30459468968565695</v>
      </c>
      <c r="C44" s="1">
        <v>0.3785867178594462</v>
      </c>
      <c r="D44" s="3">
        <f t="shared" si="22"/>
        <v>3.5104239493981741</v>
      </c>
      <c r="E44" s="4">
        <f t="shared" si="23"/>
        <v>3.2830513264430325</v>
      </c>
      <c r="F44" s="4">
        <f t="shared" si="24"/>
        <v>2.6414027561612956</v>
      </c>
      <c r="G44" s="11">
        <v>2.2760166525975345E-2</v>
      </c>
      <c r="H44" s="7">
        <f t="shared" si="1"/>
        <v>1.0227601665259753</v>
      </c>
      <c r="I44" s="5">
        <f t="shared" si="10"/>
        <v>3.4323041357018069</v>
      </c>
      <c r="J44" s="5">
        <f t="shared" si="11"/>
        <v>3.2099913879073152</v>
      </c>
      <c r="K44" s="5">
        <f t="shared" si="12"/>
        <v>2.5826218527197708</v>
      </c>
      <c r="L44">
        <v>2.9</v>
      </c>
      <c r="M44">
        <v>3.73</v>
      </c>
      <c r="N44">
        <v>2.44</v>
      </c>
      <c r="O44" s="5">
        <f t="shared" si="25"/>
        <v>2.9660044829253285</v>
      </c>
      <c r="P44" s="5">
        <f t="shared" si="26"/>
        <v>3.814895421141888</v>
      </c>
      <c r="Q44" s="5">
        <f t="shared" si="27"/>
        <v>2.4955348063233798</v>
      </c>
      <c r="R44" s="6">
        <f t="shared" si="28"/>
        <v>0.33715390713560689</v>
      </c>
      <c r="S44" s="6">
        <f t="shared" si="29"/>
        <v>0.26213038356387669</v>
      </c>
      <c r="T44" s="6">
        <f t="shared" si="30"/>
        <v>0.40071570930051642</v>
      </c>
      <c r="U44">
        <f t="shared" si="31"/>
        <v>0.84491347076008283</v>
      </c>
      <c r="V44">
        <f t="shared" si="32"/>
        <v>1.1619968869859472</v>
      </c>
      <c r="W44">
        <f t="shared" si="33"/>
        <v>0.9447763316299771</v>
      </c>
      <c r="X44" t="s">
        <v>117</v>
      </c>
      <c r="Y44" t="s">
        <v>118</v>
      </c>
      <c r="Z44" t="s">
        <v>412</v>
      </c>
      <c r="AA44" s="8" t="s">
        <v>432</v>
      </c>
      <c r="AB44" s="8" t="s">
        <v>421</v>
      </c>
      <c r="AC44" s="28" t="s">
        <v>419</v>
      </c>
      <c r="AD44" s="17" t="s">
        <v>33</v>
      </c>
    </row>
    <row r="45" spans="1:30" x14ac:dyDescent="0.25">
      <c r="A45" s="9">
        <v>0.52821536185248719</v>
      </c>
      <c r="B45" s="9">
        <v>0.29533196728713923</v>
      </c>
      <c r="C45" s="9">
        <v>0.17099681904044087</v>
      </c>
      <c r="D45" s="3">
        <f t="shared" si="22"/>
        <v>1.8931672045525749</v>
      </c>
      <c r="E45" s="4">
        <f t="shared" si="23"/>
        <v>3.3860201765010451</v>
      </c>
      <c r="F45" s="4">
        <f t="shared" si="24"/>
        <v>5.8480620026241503</v>
      </c>
      <c r="G45" s="11">
        <v>2.7414512228767896E-2</v>
      </c>
      <c r="H45" s="7">
        <f t="shared" si="1"/>
        <v>1.0274145122287679</v>
      </c>
      <c r="I45" s="5">
        <f t="shared" si="10"/>
        <v>1.8426518041347613</v>
      </c>
      <c r="J45" s="5">
        <f t="shared" si="11"/>
        <v>3.2956709645416233</v>
      </c>
      <c r="K45" s="5">
        <f t="shared" si="12"/>
        <v>5.692018102740211</v>
      </c>
      <c r="L45">
        <v>1.88</v>
      </c>
      <c r="M45">
        <v>3.75</v>
      </c>
      <c r="N45">
        <v>4.37</v>
      </c>
      <c r="O45" s="5">
        <f t="shared" si="25"/>
        <v>1.9315392829900835</v>
      </c>
      <c r="P45" s="5">
        <f t="shared" si="26"/>
        <v>3.8528044208578796</v>
      </c>
      <c r="Q45" s="5">
        <f t="shared" si="27"/>
        <v>4.4898014184397157</v>
      </c>
      <c r="R45" s="6">
        <f t="shared" si="28"/>
        <v>0.51772180291977732</v>
      </c>
      <c r="S45" s="6">
        <f t="shared" si="29"/>
        <v>0.259551197197115</v>
      </c>
      <c r="T45" s="6">
        <f t="shared" si="30"/>
        <v>0.22272699988310785</v>
      </c>
      <c r="U45">
        <f t="shared" si="31"/>
        <v>1.0202687212969006</v>
      </c>
      <c r="V45">
        <f t="shared" si="32"/>
        <v>1.1378563091845446</v>
      </c>
      <c r="W45">
        <f t="shared" si="33"/>
        <v>0.76774176067645072</v>
      </c>
      <c r="X45" t="s">
        <v>119</v>
      </c>
      <c r="Y45" t="s">
        <v>120</v>
      </c>
      <c r="Z45" t="s">
        <v>402</v>
      </c>
      <c r="AA45" s="8" t="s">
        <v>432</v>
      </c>
      <c r="AB45" s="8" t="s">
        <v>421</v>
      </c>
      <c r="AC45" s="28" t="s">
        <v>419</v>
      </c>
      <c r="AD45" s="17" t="s">
        <v>422</v>
      </c>
    </row>
    <row r="46" spans="1:30" x14ac:dyDescent="0.25">
      <c r="A46" s="9">
        <v>0.27347417500919413</v>
      </c>
      <c r="B46" s="9">
        <v>0.30829764553363714</v>
      </c>
      <c r="C46" s="9">
        <v>0.38535467340104945</v>
      </c>
      <c r="D46" s="3">
        <f t="shared" si="22"/>
        <v>3.6566524059040684</v>
      </c>
      <c r="E46" s="4">
        <f t="shared" si="23"/>
        <v>3.2436186733410972</v>
      </c>
      <c r="F46" s="4">
        <f t="shared" si="24"/>
        <v>2.5950119955059474</v>
      </c>
      <c r="G46" s="11">
        <v>2.7562106609823944E-2</v>
      </c>
      <c r="H46" s="7">
        <f t="shared" si="1"/>
        <v>1.0275621066098239</v>
      </c>
      <c r="I46" s="5">
        <f t="shared" si="10"/>
        <v>3.5585707008681449</v>
      </c>
      <c r="J46" s="5">
        <f t="shared" si="11"/>
        <v>3.1566156950284787</v>
      </c>
      <c r="K46" s="5">
        <f t="shared" si="12"/>
        <v>2.5254064730622656</v>
      </c>
      <c r="L46">
        <v>2.86</v>
      </c>
      <c r="M46">
        <v>3.13</v>
      </c>
      <c r="N46">
        <v>2.79</v>
      </c>
      <c r="O46" s="5">
        <f t="shared" si="25"/>
        <v>2.9388276249040963</v>
      </c>
      <c r="P46" s="5">
        <f t="shared" si="26"/>
        <v>3.2162693936887488</v>
      </c>
      <c r="Q46" s="5">
        <f t="shared" si="27"/>
        <v>2.8668982774414089</v>
      </c>
      <c r="R46" s="6">
        <f t="shared" si="28"/>
        <v>0.34027174357755446</v>
      </c>
      <c r="S46" s="6">
        <f t="shared" si="29"/>
        <v>0.31091922895584845</v>
      </c>
      <c r="T46" s="6">
        <f t="shared" si="30"/>
        <v>0.34880902746659698</v>
      </c>
      <c r="U46">
        <f t="shared" si="31"/>
        <v>0.8036934602148772</v>
      </c>
      <c r="V46">
        <f t="shared" si="32"/>
        <v>0.99156828147613996</v>
      </c>
      <c r="W46">
        <f t="shared" si="33"/>
        <v>1.1047726493774654</v>
      </c>
      <c r="X46" t="s">
        <v>121</v>
      </c>
      <c r="Y46" t="s">
        <v>122</v>
      </c>
      <c r="Z46" t="s">
        <v>402</v>
      </c>
      <c r="AA46" s="8" t="s">
        <v>432</v>
      </c>
      <c r="AB46" s="8" t="s">
        <v>421</v>
      </c>
      <c r="AC46" s="28" t="s">
        <v>419</v>
      </c>
      <c r="AD46" s="17" t="s">
        <v>421</v>
      </c>
    </row>
    <row r="47" spans="1:30" x14ac:dyDescent="0.25">
      <c r="A47" s="9">
        <v>0.63142599263503796</v>
      </c>
      <c r="B47" s="9">
        <v>0.26293357447867932</v>
      </c>
      <c r="C47" s="9">
        <v>0.10379006264328774</v>
      </c>
      <c r="D47" s="3">
        <f t="shared" si="22"/>
        <v>1.5837168752379767</v>
      </c>
      <c r="E47" s="4">
        <f t="shared" si="23"/>
        <v>3.803241948019414</v>
      </c>
      <c r="F47" s="4">
        <f t="shared" si="24"/>
        <v>9.6348337647397262</v>
      </c>
      <c r="G47" s="11">
        <v>3.0646600097838927E-2</v>
      </c>
      <c r="H47" s="7">
        <f t="shared" si="1"/>
        <v>1.0306466000978389</v>
      </c>
      <c r="I47" s="5">
        <f t="shared" si="10"/>
        <v>1.5366245569408903</v>
      </c>
      <c r="J47" s="5">
        <f t="shared" si="11"/>
        <v>3.6901513551380014</v>
      </c>
      <c r="K47" s="5">
        <f t="shared" si="12"/>
        <v>9.3483389590817012</v>
      </c>
      <c r="L47">
        <v>1.86</v>
      </c>
      <c r="M47">
        <v>3.54</v>
      </c>
      <c r="N47">
        <v>4.75</v>
      </c>
      <c r="O47" s="5">
        <f t="shared" si="25"/>
        <v>1.9170026761819805</v>
      </c>
      <c r="P47" s="5">
        <f t="shared" si="26"/>
        <v>3.6484889643463498</v>
      </c>
      <c r="Q47" s="5">
        <f t="shared" si="27"/>
        <v>4.8955713504647349</v>
      </c>
      <c r="R47" s="6">
        <f t="shared" si="28"/>
        <v>0.5216476807385898</v>
      </c>
      <c r="S47" s="6">
        <f t="shared" si="29"/>
        <v>0.27408606954061498</v>
      </c>
      <c r="T47" s="6">
        <f t="shared" si="30"/>
        <v>0.20426624972079518</v>
      </c>
      <c r="U47">
        <f t="shared" si="31"/>
        <v>1.2104453176922314</v>
      </c>
      <c r="V47">
        <f t="shared" si="32"/>
        <v>0.95931024484160055</v>
      </c>
      <c r="W47">
        <f t="shared" si="33"/>
        <v>0.50811165713941964</v>
      </c>
      <c r="X47" t="s">
        <v>123</v>
      </c>
      <c r="Y47" t="s">
        <v>124</v>
      </c>
      <c r="Z47" t="s">
        <v>402</v>
      </c>
      <c r="AA47" s="8" t="s">
        <v>430</v>
      </c>
      <c r="AB47" s="8" t="s">
        <v>424</v>
      </c>
      <c r="AC47" s="28" t="s">
        <v>419</v>
      </c>
      <c r="AD47" s="17" t="s">
        <v>424</v>
      </c>
    </row>
    <row r="48" spans="1:30" x14ac:dyDescent="0.25">
      <c r="A48" s="9">
        <v>0.79083189092237915</v>
      </c>
      <c r="B48" s="9">
        <v>0.14264551641213338</v>
      </c>
      <c r="C48" s="9">
        <v>5.8615711825496526E-2</v>
      </c>
      <c r="D48" s="3">
        <f t="shared" si="22"/>
        <v>1.2644912420434382</v>
      </c>
      <c r="E48" s="4">
        <f t="shared" si="23"/>
        <v>7.0103850801085557</v>
      </c>
      <c r="F48" s="4">
        <f t="shared" si="24"/>
        <v>17.0602722180885</v>
      </c>
      <c r="G48" s="11">
        <v>3.3630407563766562E-2</v>
      </c>
      <c r="H48" s="7">
        <f t="shared" si="1"/>
        <v>1.0336304075637666</v>
      </c>
      <c r="I48" s="5">
        <f t="shared" si="10"/>
        <v>1.2233494997731376</v>
      </c>
      <c r="J48" s="5">
        <f t="shared" si="11"/>
        <v>6.7822937761978253</v>
      </c>
      <c r="K48" s="5">
        <f t="shared" si="12"/>
        <v>16.50519575783283</v>
      </c>
      <c r="L48">
        <v>1.34</v>
      </c>
      <c r="M48">
        <v>5.39</v>
      </c>
      <c r="N48">
        <v>9.82</v>
      </c>
      <c r="O48" s="5">
        <f t="shared" si="25"/>
        <v>1.3850647461354473</v>
      </c>
      <c r="P48" s="5">
        <f t="shared" si="26"/>
        <v>5.5712678967687017</v>
      </c>
      <c r="Q48" s="5">
        <f t="shared" si="27"/>
        <v>10.150250602276188</v>
      </c>
      <c r="R48" s="6">
        <f t="shared" si="28"/>
        <v>0.72198790907801269</v>
      </c>
      <c r="S48" s="6">
        <f t="shared" si="29"/>
        <v>0.17949235587468221</v>
      </c>
      <c r="T48" s="6">
        <f t="shared" si="30"/>
        <v>9.8519735047305199E-2</v>
      </c>
      <c r="U48">
        <f t="shared" si="31"/>
        <v>1.0953533722362208</v>
      </c>
      <c r="V48">
        <f t="shared" si="32"/>
        <v>0.7947163862049117</v>
      </c>
      <c r="W48">
        <f t="shared" si="33"/>
        <v>0.59496416425959364</v>
      </c>
      <c r="X48" t="s">
        <v>125</v>
      </c>
      <c r="Y48" t="s">
        <v>126</v>
      </c>
      <c r="Z48" t="s">
        <v>402</v>
      </c>
      <c r="AA48" s="8" t="s">
        <v>430</v>
      </c>
      <c r="AB48" s="8" t="s">
        <v>428</v>
      </c>
      <c r="AC48" s="28" t="s">
        <v>419</v>
      </c>
      <c r="AD48" s="17" t="s">
        <v>438</v>
      </c>
    </row>
    <row r="49" spans="1:30" x14ac:dyDescent="0.25">
      <c r="A49" s="9">
        <v>0.38589309992690213</v>
      </c>
      <c r="B49" s="9">
        <v>0.29159324357340888</v>
      </c>
      <c r="C49" s="9">
        <v>0.30207320824779726</v>
      </c>
      <c r="D49" s="3">
        <f t="shared" si="22"/>
        <v>2.5913912432987924</v>
      </c>
      <c r="E49" s="4">
        <f t="shared" si="23"/>
        <v>3.4294347418521345</v>
      </c>
      <c r="F49" s="4">
        <f t="shared" si="24"/>
        <v>3.3104557858692258</v>
      </c>
      <c r="G49" s="11">
        <v>2.7527098932144778E-2</v>
      </c>
      <c r="H49" s="7">
        <f t="shared" si="1"/>
        <v>1.0275270989321448</v>
      </c>
      <c r="I49" s="5">
        <f t="shared" si="10"/>
        <v>2.5219687597454996</v>
      </c>
      <c r="J49" s="5">
        <f t="shared" si="11"/>
        <v>3.3375613601005432</v>
      </c>
      <c r="K49" s="5">
        <f t="shared" si="12"/>
        <v>3.2217698095842042</v>
      </c>
      <c r="L49">
        <v>2.35</v>
      </c>
      <c r="M49">
        <v>3.23</v>
      </c>
      <c r="N49">
        <v>3.42</v>
      </c>
      <c r="O49" s="5">
        <f t="shared" si="25"/>
        <v>2.4146886824905405</v>
      </c>
      <c r="P49" s="5">
        <f t="shared" si="26"/>
        <v>3.3189125295508277</v>
      </c>
      <c r="Q49" s="5">
        <f t="shared" si="27"/>
        <v>3.5141426783479353</v>
      </c>
      <c r="R49" s="6">
        <f t="shared" si="28"/>
        <v>0.41413206068808311</v>
      </c>
      <c r="S49" s="6">
        <f t="shared" si="29"/>
        <v>0.30130351164612862</v>
      </c>
      <c r="T49" s="6">
        <f t="shared" si="30"/>
        <v>0.28456442766578816</v>
      </c>
      <c r="U49">
        <f t="shared" si="31"/>
        <v>0.9318117010446817</v>
      </c>
      <c r="V49">
        <f t="shared" si="32"/>
        <v>0.967772469628153</v>
      </c>
      <c r="W49">
        <f t="shared" si="33"/>
        <v>1.0615283530890678</v>
      </c>
      <c r="X49" t="s">
        <v>127</v>
      </c>
      <c r="Y49" t="s">
        <v>128</v>
      </c>
      <c r="Z49" t="s">
        <v>402</v>
      </c>
      <c r="AA49" s="8" t="s">
        <v>432</v>
      </c>
      <c r="AB49" s="8" t="s">
        <v>421</v>
      </c>
      <c r="AC49" s="28" t="s">
        <v>419</v>
      </c>
      <c r="AD49" s="17" t="s">
        <v>421</v>
      </c>
    </row>
    <row r="50" spans="1:30" x14ac:dyDescent="0.25">
      <c r="A50" s="9">
        <v>0.17925341740973202</v>
      </c>
      <c r="B50" s="9">
        <v>0.33545998646940139</v>
      </c>
      <c r="C50" s="9">
        <v>0.44412481934803666</v>
      </c>
      <c r="D50" s="3">
        <f t="shared" si="22"/>
        <v>5.5786941998111557</v>
      </c>
      <c r="E50" s="4">
        <f t="shared" si="23"/>
        <v>2.9809814592931008</v>
      </c>
      <c r="F50" s="4">
        <f t="shared" si="24"/>
        <v>2.2516192665565802</v>
      </c>
      <c r="G50" s="11">
        <v>2.7893318004848844E-2</v>
      </c>
      <c r="H50" s="7">
        <f t="shared" si="1"/>
        <v>1.0278933180048488</v>
      </c>
      <c r="I50" s="5">
        <f t="shared" si="10"/>
        <v>5.4273085563387617</v>
      </c>
      <c r="J50" s="5">
        <f t="shared" si="11"/>
        <v>2.9000883720882782</v>
      </c>
      <c r="K50" s="5">
        <f t="shared" si="12"/>
        <v>2.1905184391382129</v>
      </c>
      <c r="L50">
        <v>1.93</v>
      </c>
      <c r="M50">
        <v>3.54</v>
      </c>
      <c r="N50">
        <v>4.4000000000000004</v>
      </c>
      <c r="O50" s="5">
        <f t="shared" si="25"/>
        <v>1.9838341037493583</v>
      </c>
      <c r="P50" s="5">
        <f t="shared" si="26"/>
        <v>3.6387423457371648</v>
      </c>
      <c r="Q50" s="5">
        <f t="shared" si="27"/>
        <v>4.5227305992213349</v>
      </c>
      <c r="R50" s="6">
        <f t="shared" si="28"/>
        <v>0.50407440728538966</v>
      </c>
      <c r="S50" s="6">
        <f t="shared" si="29"/>
        <v>0.27482022770079156</v>
      </c>
      <c r="T50" s="6">
        <f t="shared" si="30"/>
        <v>0.22110536501381864</v>
      </c>
      <c r="U50">
        <f t="shared" si="31"/>
        <v>0.35560904267104532</v>
      </c>
      <c r="V50">
        <f t="shared" si="32"/>
        <v>1.2206524580666271</v>
      </c>
      <c r="W50">
        <f t="shared" si="33"/>
        <v>2.0086569103390133</v>
      </c>
      <c r="X50" t="s">
        <v>129</v>
      </c>
      <c r="Y50" t="s">
        <v>130</v>
      </c>
      <c r="Z50" t="s">
        <v>402</v>
      </c>
      <c r="AA50" s="8" t="s">
        <v>432</v>
      </c>
      <c r="AB50" s="8" t="s">
        <v>421</v>
      </c>
      <c r="AC50" s="28" t="s">
        <v>419</v>
      </c>
      <c r="AD50" s="17" t="s">
        <v>424</v>
      </c>
    </row>
    <row r="51" spans="1:30" x14ac:dyDescent="0.25">
      <c r="A51" s="9">
        <v>0.31557944568344298</v>
      </c>
      <c r="B51" s="9">
        <v>0.35987222955421472</v>
      </c>
      <c r="C51" s="9">
        <v>0.3075562370389866</v>
      </c>
      <c r="D51" s="3">
        <f t="shared" si="22"/>
        <v>3.1687741824703557</v>
      </c>
      <c r="E51" s="4">
        <f t="shared" si="23"/>
        <v>2.7787640108788949</v>
      </c>
      <c r="F51" s="4">
        <f t="shared" si="24"/>
        <v>3.2514378821497854</v>
      </c>
      <c r="G51" s="11">
        <v>2.8660195487535622E-2</v>
      </c>
      <c r="H51" s="7">
        <f t="shared" si="1"/>
        <v>1.0286601954875356</v>
      </c>
      <c r="I51" s="5">
        <f t="shared" si="10"/>
        <v>3.0804868277891404</v>
      </c>
      <c r="J51" s="5">
        <f t="shared" si="11"/>
        <v>2.7013429926312003</v>
      </c>
      <c r="K51" s="5">
        <f t="shared" si="12"/>
        <v>3.1608473783791737</v>
      </c>
      <c r="L51">
        <v>3.28</v>
      </c>
      <c r="M51">
        <v>3.22</v>
      </c>
      <c r="N51">
        <v>2.42</v>
      </c>
      <c r="O51" s="5">
        <f t="shared" si="25"/>
        <v>3.3740054411991167</v>
      </c>
      <c r="P51" s="5">
        <f t="shared" si="26"/>
        <v>3.3122858294698649</v>
      </c>
      <c r="Q51" s="5">
        <f t="shared" si="27"/>
        <v>2.4893576730798364</v>
      </c>
      <c r="R51" s="6">
        <f t="shared" si="28"/>
        <v>0.29638363583806238</v>
      </c>
      <c r="S51" s="6">
        <f t="shared" si="29"/>
        <v>0.30190631228224984</v>
      </c>
      <c r="T51" s="6">
        <f t="shared" si="30"/>
        <v>0.40171005187968784</v>
      </c>
      <c r="U51">
        <f t="shared" si="31"/>
        <v>1.0647667668665377</v>
      </c>
      <c r="V51">
        <f t="shared" si="32"/>
        <v>1.1919996863721516</v>
      </c>
      <c r="W51">
        <f t="shared" si="33"/>
        <v>0.76561747857656226</v>
      </c>
      <c r="X51" t="s">
        <v>131</v>
      </c>
      <c r="Y51" t="s">
        <v>132</v>
      </c>
      <c r="Z51" t="s">
        <v>402</v>
      </c>
      <c r="AA51" s="8" t="s">
        <v>432</v>
      </c>
      <c r="AB51" s="8" t="s">
        <v>421</v>
      </c>
      <c r="AC51" s="28" t="s">
        <v>419</v>
      </c>
      <c r="AD51" s="17" t="s">
        <v>421</v>
      </c>
    </row>
    <row r="52" spans="1:30" x14ac:dyDescent="0.25">
      <c r="A52" s="9">
        <v>0.46821451816710224</v>
      </c>
      <c r="B52" s="9">
        <v>0.27847733374965927</v>
      </c>
      <c r="C52" s="9">
        <v>0.24034386288217485</v>
      </c>
      <c r="D52" s="3">
        <f t="shared" si="22"/>
        <v>2.1357731578137598</v>
      </c>
      <c r="E52" s="4">
        <f t="shared" si="23"/>
        <v>3.5909565296935897</v>
      </c>
      <c r="F52" s="4">
        <f t="shared" si="24"/>
        <v>4.1607053660872371</v>
      </c>
      <c r="G52" s="11">
        <v>2.7685158483059746E-2</v>
      </c>
      <c r="H52" s="7">
        <f t="shared" si="1"/>
        <v>1.0276851584830597</v>
      </c>
      <c r="I52" s="5">
        <f t="shared" si="10"/>
        <v>2.0782368414917278</v>
      </c>
      <c r="J52" s="5">
        <f t="shared" si="11"/>
        <v>3.4942185357567199</v>
      </c>
      <c r="K52" s="5">
        <f t="shared" si="12"/>
        <v>4.0486187153162252</v>
      </c>
      <c r="L52">
        <v>2.54</v>
      </c>
      <c r="M52">
        <v>3.29</v>
      </c>
      <c r="N52">
        <v>3.03</v>
      </c>
      <c r="O52" s="5">
        <f t="shared" si="25"/>
        <v>2.6103203025469717</v>
      </c>
      <c r="P52" s="5">
        <f t="shared" si="26"/>
        <v>3.3810841714092668</v>
      </c>
      <c r="Q52" s="5">
        <f t="shared" si="27"/>
        <v>3.1138860302036711</v>
      </c>
      <c r="R52" s="6">
        <f t="shared" si="28"/>
        <v>0.38309474857329523</v>
      </c>
      <c r="S52" s="6">
        <f t="shared" si="29"/>
        <v>0.29576311895932211</v>
      </c>
      <c r="T52" s="6">
        <f t="shared" si="30"/>
        <v>0.32114213246738277</v>
      </c>
      <c r="U52">
        <f t="shared" si="31"/>
        <v>1.222189862718835</v>
      </c>
      <c r="V52">
        <f t="shared" si="32"/>
        <v>0.94155530523722852</v>
      </c>
      <c r="W52">
        <f t="shared" si="33"/>
        <v>0.74840339707399095</v>
      </c>
      <c r="X52" t="s">
        <v>133</v>
      </c>
      <c r="Y52" t="s">
        <v>134</v>
      </c>
      <c r="Z52" t="s">
        <v>402</v>
      </c>
      <c r="AA52" s="8" t="s">
        <v>432</v>
      </c>
      <c r="AB52" s="8" t="s">
        <v>421</v>
      </c>
      <c r="AC52" s="28" t="s">
        <v>419</v>
      </c>
      <c r="AD52" s="17" t="s">
        <v>422</v>
      </c>
    </row>
    <row r="53" spans="1:30" x14ac:dyDescent="0.25">
      <c r="A53" s="9">
        <v>0.21440483200816995</v>
      </c>
      <c r="B53" s="9">
        <v>0.28055101302886004</v>
      </c>
      <c r="C53" s="9">
        <v>0.45535061836987417</v>
      </c>
      <c r="D53" s="3">
        <f t="shared" si="22"/>
        <v>4.6640739886025271</v>
      </c>
      <c r="E53" s="4">
        <f t="shared" si="23"/>
        <v>3.5644141477298135</v>
      </c>
      <c r="F53" s="4">
        <f t="shared" si="24"/>
        <v>2.1961098978627405</v>
      </c>
      <c r="G53" s="11">
        <v>2.8452658758284066E-2</v>
      </c>
      <c r="H53" s="7">
        <f t="shared" si="1"/>
        <v>1.0284526587582841</v>
      </c>
      <c r="I53" s="5">
        <f t="shared" si="10"/>
        <v>4.5350400418369849</v>
      </c>
      <c r="J53" s="5">
        <f t="shared" si="11"/>
        <v>3.4658028421389431</v>
      </c>
      <c r="K53" s="5">
        <f t="shared" si="12"/>
        <v>2.1353534157947949</v>
      </c>
      <c r="L53">
        <v>3.39</v>
      </c>
      <c r="M53">
        <v>3.21</v>
      </c>
      <c r="N53">
        <v>2.37</v>
      </c>
      <c r="O53" s="5">
        <f t="shared" si="25"/>
        <v>3.4864545131905831</v>
      </c>
      <c r="P53" s="5">
        <f t="shared" si="26"/>
        <v>3.3013330346140917</v>
      </c>
      <c r="Q53" s="5">
        <f t="shared" si="27"/>
        <v>2.4374328012571334</v>
      </c>
      <c r="R53" s="6">
        <f t="shared" si="28"/>
        <v>0.28682433578772354</v>
      </c>
      <c r="S53" s="6">
        <f t="shared" si="29"/>
        <v>0.30290794340198846</v>
      </c>
      <c r="T53" s="6">
        <f t="shared" si="30"/>
        <v>0.41026772081028806</v>
      </c>
      <c r="U53">
        <f t="shared" si="31"/>
        <v>0.74751269420475297</v>
      </c>
      <c r="V53">
        <f t="shared" si="32"/>
        <v>0.92619232720662414</v>
      </c>
      <c r="W53">
        <f t="shared" si="33"/>
        <v>1.1098865332874501</v>
      </c>
      <c r="X53" t="s">
        <v>135</v>
      </c>
      <c r="Y53" t="s">
        <v>136</v>
      </c>
      <c r="Z53" t="s">
        <v>402</v>
      </c>
      <c r="AA53" s="8" t="s">
        <v>432</v>
      </c>
      <c r="AB53" s="8" t="s">
        <v>421</v>
      </c>
      <c r="AC53" s="28" t="s">
        <v>419</v>
      </c>
      <c r="AD53" s="17" t="s">
        <v>429</v>
      </c>
    </row>
    <row r="54" spans="1:30" x14ac:dyDescent="0.25">
      <c r="A54" s="9">
        <v>0.35745442457120469</v>
      </c>
      <c r="B54" s="9">
        <v>0.31749482485660019</v>
      </c>
      <c r="C54" s="9">
        <v>0.30562057087723687</v>
      </c>
      <c r="D54" s="3">
        <f t="shared" si="22"/>
        <v>2.7975594404785458</v>
      </c>
      <c r="E54" s="4">
        <f t="shared" si="23"/>
        <v>3.1496576375745975</v>
      </c>
      <c r="F54" s="4">
        <f t="shared" si="24"/>
        <v>3.2720310584122454</v>
      </c>
      <c r="G54" s="11">
        <v>2.7325086431565726E-2</v>
      </c>
      <c r="H54" s="7">
        <f t="shared" si="1"/>
        <v>1.0273250864315657</v>
      </c>
      <c r="I54" s="5">
        <f t="shared" si="10"/>
        <v>2.7231491544666979</v>
      </c>
      <c r="J54" s="5">
        <f t="shared" si="11"/>
        <v>3.0658821430273804</v>
      </c>
      <c r="K54" s="5">
        <f t="shared" si="12"/>
        <v>3.1850006406226394</v>
      </c>
      <c r="L54">
        <v>2.98</v>
      </c>
      <c r="M54">
        <v>3.21</v>
      </c>
      <c r="N54">
        <v>2.63</v>
      </c>
      <c r="O54" s="5">
        <f t="shared" si="25"/>
        <v>3.0614287575660657</v>
      </c>
      <c r="P54" s="5">
        <f t="shared" si="26"/>
        <v>3.297713527445326</v>
      </c>
      <c r="Q54" s="5">
        <f t="shared" si="27"/>
        <v>2.7018649773150178</v>
      </c>
      <c r="R54" s="6">
        <f t="shared" si="28"/>
        <v>0.32664487048035445</v>
      </c>
      <c r="S54" s="6">
        <f t="shared" si="29"/>
        <v>0.30324040935559382</v>
      </c>
      <c r="T54" s="6">
        <f t="shared" si="30"/>
        <v>0.37011472016405178</v>
      </c>
      <c r="U54">
        <f t="shared" si="31"/>
        <v>1.0943212549015162</v>
      </c>
      <c r="V54">
        <f t="shared" si="32"/>
        <v>1.047006978823495</v>
      </c>
      <c r="W54">
        <f t="shared" si="33"/>
        <v>0.82574551680022834</v>
      </c>
      <c r="X54" t="s">
        <v>137</v>
      </c>
      <c r="Y54" t="s">
        <v>138</v>
      </c>
      <c r="Z54" t="s">
        <v>402</v>
      </c>
      <c r="AA54" s="8" t="s">
        <v>432</v>
      </c>
      <c r="AB54" s="8" t="s">
        <v>421</v>
      </c>
      <c r="AC54" s="28" t="s">
        <v>419</v>
      </c>
      <c r="AD54" s="17" t="s">
        <v>424</v>
      </c>
    </row>
    <row r="55" spans="1:30" x14ac:dyDescent="0.25">
      <c r="A55" s="9">
        <v>0.30112437318428825</v>
      </c>
      <c r="B55" s="9">
        <v>0.31915761751692184</v>
      </c>
      <c r="C55" s="9">
        <v>0.35322896249297586</v>
      </c>
      <c r="D55" s="3">
        <f t="shared" si="22"/>
        <v>3.3208869458999239</v>
      </c>
      <c r="E55" s="4">
        <f t="shared" si="23"/>
        <v>3.1332481041188989</v>
      </c>
      <c r="F55" s="4">
        <f t="shared" si="24"/>
        <v>2.8310249333529254</v>
      </c>
      <c r="G55" s="11">
        <v>3.8294191258164467E-2</v>
      </c>
      <c r="H55" s="7">
        <f t="shared" si="1"/>
        <v>1.0382941912581645</v>
      </c>
      <c r="I55" s="5">
        <f t="shared" si="10"/>
        <v>3.1984065536144457</v>
      </c>
      <c r="J55" s="5">
        <f t="shared" si="11"/>
        <v>3.0176881759515104</v>
      </c>
      <c r="K55" s="5">
        <f t="shared" si="12"/>
        <v>2.7266115492010985</v>
      </c>
      <c r="L55">
        <v>1.58</v>
      </c>
      <c r="M55">
        <v>4.01</v>
      </c>
      <c r="N55">
        <v>6.41</v>
      </c>
      <c r="O55" s="5">
        <f t="shared" si="25"/>
        <v>1.6405048221878999</v>
      </c>
      <c r="P55" s="5">
        <f t="shared" si="26"/>
        <v>4.1635597069452395</v>
      </c>
      <c r="Q55" s="5">
        <f t="shared" si="27"/>
        <v>6.6554657659648342</v>
      </c>
      <c r="R55" s="6">
        <f t="shared" si="28"/>
        <v>0.60956846116814534</v>
      </c>
      <c r="S55" s="6">
        <f t="shared" si="29"/>
        <v>0.24017909442535401</v>
      </c>
      <c r="T55" s="6">
        <f t="shared" si="30"/>
        <v>0.15025244440650073</v>
      </c>
      <c r="U55">
        <f t="shared" si="31"/>
        <v>0.49399598628713365</v>
      </c>
      <c r="V55">
        <f t="shared" si="32"/>
        <v>1.3288317964580958</v>
      </c>
      <c r="W55">
        <f t="shared" si="33"/>
        <v>2.3509032674192771</v>
      </c>
      <c r="X55" t="s">
        <v>139</v>
      </c>
      <c r="Y55" t="s">
        <v>140</v>
      </c>
      <c r="Z55" t="s">
        <v>10</v>
      </c>
      <c r="AA55" s="8" t="s">
        <v>432</v>
      </c>
      <c r="AB55" s="8" t="s">
        <v>421</v>
      </c>
      <c r="AC55" s="28" t="s">
        <v>419</v>
      </c>
      <c r="AD55" s="17" t="s">
        <v>425</v>
      </c>
    </row>
    <row r="56" spans="1:30" x14ac:dyDescent="0.25">
      <c r="A56" s="9">
        <v>0.36184601124229965</v>
      </c>
      <c r="B56" s="9">
        <v>0.2440578464327767</v>
      </c>
      <c r="C56" s="9">
        <v>0.36320059004840716</v>
      </c>
      <c r="D56" s="3">
        <f t="shared" si="22"/>
        <v>2.7636065313163813</v>
      </c>
      <c r="E56" s="4">
        <f t="shared" si="23"/>
        <v>4.0973892649480543</v>
      </c>
      <c r="F56" s="4">
        <f t="shared" si="24"/>
        <v>2.7532994917952105</v>
      </c>
      <c r="G56" s="11">
        <v>3.4093329836739183E-2</v>
      </c>
      <c r="H56" s="7">
        <f t="shared" si="1"/>
        <v>1.0340933298367392</v>
      </c>
      <c r="I56" s="5">
        <f t="shared" si="10"/>
        <v>2.6724923675435512</v>
      </c>
      <c r="J56" s="5">
        <f t="shared" si="11"/>
        <v>3.9623012224582697</v>
      </c>
      <c r="K56" s="5">
        <f t="shared" si="12"/>
        <v>2.6625251438667501</v>
      </c>
      <c r="L56">
        <v>3.4</v>
      </c>
      <c r="M56">
        <v>3.43</v>
      </c>
      <c r="N56">
        <v>2.23</v>
      </c>
      <c r="O56" s="5">
        <f t="shared" si="25"/>
        <v>3.5159173214449133</v>
      </c>
      <c r="P56" s="5">
        <f t="shared" si="26"/>
        <v>3.5469401213400156</v>
      </c>
      <c r="Q56" s="5">
        <f t="shared" si="27"/>
        <v>2.3060281255359283</v>
      </c>
      <c r="R56" s="6">
        <f t="shared" si="28"/>
        <v>0.28442079507974227</v>
      </c>
      <c r="S56" s="6">
        <f t="shared" si="29"/>
        <v>0.281933149641727</v>
      </c>
      <c r="T56" s="6">
        <f t="shared" si="30"/>
        <v>0.43364605527853084</v>
      </c>
      <c r="U56">
        <f t="shared" si="31"/>
        <v>1.272220658622552</v>
      </c>
      <c r="V56">
        <f t="shared" si="32"/>
        <v>0.86565856744025582</v>
      </c>
      <c r="W56">
        <f t="shared" si="33"/>
        <v>0.83755077586287141</v>
      </c>
      <c r="X56" t="s">
        <v>141</v>
      </c>
      <c r="Y56" t="s">
        <v>142</v>
      </c>
      <c r="Z56" t="s">
        <v>10</v>
      </c>
      <c r="AA56" s="8" t="s">
        <v>431</v>
      </c>
      <c r="AB56" s="8" t="s">
        <v>29</v>
      </c>
      <c r="AC56" s="28" t="s">
        <v>419</v>
      </c>
      <c r="AD56" s="17" t="s">
        <v>437</v>
      </c>
    </row>
    <row r="57" spans="1:30" x14ac:dyDescent="0.25">
      <c r="A57" s="9">
        <v>0.23457892066971575</v>
      </c>
      <c r="B57" s="9">
        <v>0.20732014092510834</v>
      </c>
      <c r="C57" s="9">
        <v>0.5011594708189846</v>
      </c>
      <c r="D57" s="3">
        <f t="shared" si="22"/>
        <v>4.2629576312527577</v>
      </c>
      <c r="E57" s="4">
        <f t="shared" si="23"/>
        <v>4.82345803711004</v>
      </c>
      <c r="F57" s="4">
        <f t="shared" si="24"/>
        <v>1.9953728468222307</v>
      </c>
      <c r="G57" s="11">
        <v>3.5053643610653218E-2</v>
      </c>
      <c r="H57" s="7">
        <f t="shared" si="1"/>
        <v>1.0350536436106532</v>
      </c>
      <c r="I57" s="5">
        <f t="shared" si="10"/>
        <v>4.1185861791491032</v>
      </c>
      <c r="J57" s="5">
        <f t="shared" si="11"/>
        <v>4.660104398342118</v>
      </c>
      <c r="K57" s="5">
        <f t="shared" si="12"/>
        <v>1.9277965534826058</v>
      </c>
      <c r="L57">
        <v>2.0699999999999998</v>
      </c>
      <c r="M57">
        <v>3.84</v>
      </c>
      <c r="N57">
        <v>3.43</v>
      </c>
      <c r="O57" s="5">
        <f t="shared" si="25"/>
        <v>2.142561042274052</v>
      </c>
      <c r="P57" s="5">
        <f t="shared" si="26"/>
        <v>3.9746059914649083</v>
      </c>
      <c r="Q57" s="5">
        <f t="shared" si="27"/>
        <v>3.5502339975845407</v>
      </c>
      <c r="R57" s="6">
        <f t="shared" si="28"/>
        <v>0.46673115970531653</v>
      </c>
      <c r="S57" s="6">
        <f t="shared" si="29"/>
        <v>0.25159726577864716</v>
      </c>
      <c r="T57" s="6">
        <f t="shared" si="30"/>
        <v>0.28167157451603647</v>
      </c>
      <c r="U57">
        <f t="shared" si="31"/>
        <v>0.50259965676562834</v>
      </c>
      <c r="V57">
        <f t="shared" si="32"/>
        <v>0.82401587427228473</v>
      </c>
      <c r="W57">
        <f t="shared" si="33"/>
        <v>1.7792333915130367</v>
      </c>
      <c r="X57" t="s">
        <v>143</v>
      </c>
      <c r="Y57" t="s">
        <v>144</v>
      </c>
      <c r="Z57" t="s">
        <v>10</v>
      </c>
      <c r="AA57" s="8" t="s">
        <v>431</v>
      </c>
      <c r="AB57" s="8" t="s">
        <v>29</v>
      </c>
      <c r="AC57" s="28" t="s">
        <v>419</v>
      </c>
      <c r="AD57" s="17" t="s">
        <v>29</v>
      </c>
    </row>
    <row r="58" spans="1:30" x14ac:dyDescent="0.25">
      <c r="A58" s="9">
        <v>0.1389058098920633</v>
      </c>
      <c r="B58" s="9">
        <v>0.18414668846018761</v>
      </c>
      <c r="C58" s="9">
        <v>0.58832903859496444</v>
      </c>
      <c r="D58" s="3">
        <f t="shared" si="22"/>
        <v>7.1991229220509174</v>
      </c>
      <c r="E58" s="4">
        <f t="shared" si="23"/>
        <v>5.4304533432660635</v>
      </c>
      <c r="F58" s="4">
        <f t="shared" si="24"/>
        <v>1.6997291216292501</v>
      </c>
      <c r="G58" s="11">
        <v>3.3820949888460738E-2</v>
      </c>
      <c r="H58" s="7">
        <f t="shared" si="1"/>
        <v>1.0338209498884607</v>
      </c>
      <c r="I58" s="5">
        <f t="shared" si="10"/>
        <v>6.9636071147790464</v>
      </c>
      <c r="J58" s="5">
        <f t="shared" si="11"/>
        <v>5.2527987016049122</v>
      </c>
      <c r="K58" s="5">
        <f t="shared" si="12"/>
        <v>1.6441233095659691</v>
      </c>
      <c r="L58">
        <v>2.93</v>
      </c>
      <c r="M58">
        <v>3.4</v>
      </c>
      <c r="N58">
        <v>2.5099999999999998</v>
      </c>
      <c r="O58" s="5">
        <f t="shared" si="25"/>
        <v>3.0290953831731899</v>
      </c>
      <c r="P58" s="5">
        <f t="shared" si="26"/>
        <v>3.5149912296207666</v>
      </c>
      <c r="Q58" s="5">
        <f t="shared" si="27"/>
        <v>2.5948905842200363</v>
      </c>
      <c r="R58" s="6">
        <f t="shared" si="28"/>
        <v>0.33013156520427223</v>
      </c>
      <c r="S58" s="6">
        <f t="shared" si="29"/>
        <v>0.28449573119074051</v>
      </c>
      <c r="T58" s="6">
        <f t="shared" si="30"/>
        <v>0.38537270360498715</v>
      </c>
      <c r="U58">
        <f t="shared" si="31"/>
        <v>0.42075894743998182</v>
      </c>
      <c r="V58">
        <f t="shared" si="32"/>
        <v>0.64727399490126702</v>
      </c>
      <c r="W58">
        <f t="shared" si="33"/>
        <v>1.5266494826732995</v>
      </c>
      <c r="X58" t="s">
        <v>20</v>
      </c>
      <c r="Y58" t="s">
        <v>145</v>
      </c>
      <c r="Z58" t="s">
        <v>10</v>
      </c>
      <c r="AA58" s="8" t="s">
        <v>431</v>
      </c>
      <c r="AB58" s="8" t="s">
        <v>29</v>
      </c>
      <c r="AC58" s="28" t="s">
        <v>419</v>
      </c>
      <c r="AD58" s="17" t="s">
        <v>439</v>
      </c>
    </row>
    <row r="59" spans="1:30" x14ac:dyDescent="0.25">
      <c r="A59" s="9">
        <v>0.43984500479352556</v>
      </c>
      <c r="B59" s="9">
        <v>0.28076167845331917</v>
      </c>
      <c r="C59" s="9">
        <v>0.26365771627452722</v>
      </c>
      <c r="D59" s="3">
        <f t="shared" si="22"/>
        <v>2.2735281499205056</v>
      </c>
      <c r="E59" s="4">
        <f t="shared" si="23"/>
        <v>3.5617396416379701</v>
      </c>
      <c r="F59" s="4">
        <f t="shared" si="24"/>
        <v>3.7927962592180471</v>
      </c>
      <c r="G59" s="11">
        <v>3.4549508056656908E-2</v>
      </c>
      <c r="H59" s="7">
        <f t="shared" si="1"/>
        <v>1.0345495080566569</v>
      </c>
      <c r="I59" s="5">
        <f t="shared" si="10"/>
        <v>2.1976020791805317</v>
      </c>
      <c r="J59" s="5">
        <f t="shared" si="11"/>
        <v>3.4427928425856562</v>
      </c>
      <c r="K59" s="5">
        <f t="shared" si="12"/>
        <v>3.666133162000726</v>
      </c>
      <c r="L59">
        <v>2.1</v>
      </c>
      <c r="M59">
        <v>3.48</v>
      </c>
      <c r="N59">
        <v>3.69</v>
      </c>
      <c r="O59" s="5">
        <f t="shared" si="25"/>
        <v>2.1725539669189797</v>
      </c>
      <c r="P59" s="5">
        <f t="shared" si="26"/>
        <v>3.6002322880371662</v>
      </c>
      <c r="Q59" s="5">
        <f t="shared" si="27"/>
        <v>3.817487684729064</v>
      </c>
      <c r="R59" s="6">
        <f t="shared" si="28"/>
        <v>0.46028776050067743</v>
      </c>
      <c r="S59" s="6">
        <f t="shared" si="29"/>
        <v>0.27775985547454674</v>
      </c>
      <c r="T59" s="6">
        <f t="shared" si="30"/>
        <v>0.26195238402477578</v>
      </c>
      <c r="U59">
        <f t="shared" si="31"/>
        <v>0.95558700999367152</v>
      </c>
      <c r="V59">
        <f t="shared" si="32"/>
        <v>1.0108072600111484</v>
      </c>
      <c r="W59">
        <f t="shared" si="33"/>
        <v>1.0065100848617974</v>
      </c>
      <c r="X59" t="s">
        <v>146</v>
      </c>
      <c r="Y59" t="s">
        <v>147</v>
      </c>
      <c r="Z59" t="s">
        <v>10</v>
      </c>
      <c r="AA59" s="8" t="s">
        <v>432</v>
      </c>
      <c r="AB59" s="8" t="s">
        <v>421</v>
      </c>
      <c r="AC59" s="28" t="s">
        <v>419</v>
      </c>
      <c r="AD59" s="17" t="s">
        <v>421</v>
      </c>
    </row>
    <row r="60" spans="1:30" x14ac:dyDescent="0.25">
      <c r="A60" s="9">
        <v>0.71872107128285312</v>
      </c>
      <c r="B60" s="9">
        <v>0.17833500054628568</v>
      </c>
      <c r="C60" s="9">
        <v>9.786082022102098E-2</v>
      </c>
      <c r="D60" s="3">
        <f t="shared" si="22"/>
        <v>1.391360348201687</v>
      </c>
      <c r="E60" s="4">
        <f t="shared" si="23"/>
        <v>5.6074242125031235</v>
      </c>
      <c r="F60" s="4">
        <f t="shared" si="24"/>
        <v>10.218594098654357</v>
      </c>
      <c r="G60" s="11">
        <v>3.9243008017556313E-2</v>
      </c>
      <c r="H60" s="7">
        <f t="shared" si="1"/>
        <v>1.0392430080175563</v>
      </c>
      <c r="I60" s="5">
        <f t="shared" si="10"/>
        <v>1.3388209855323676</v>
      </c>
      <c r="J60" s="5">
        <f t="shared" si="11"/>
        <v>5.3956814423988844</v>
      </c>
      <c r="K60" s="5">
        <f t="shared" si="12"/>
        <v>9.8327282645347669</v>
      </c>
      <c r="L60">
        <v>1.44</v>
      </c>
      <c r="M60">
        <v>4.6900000000000004</v>
      </c>
      <c r="N60">
        <v>7.6</v>
      </c>
      <c r="O60" s="5">
        <f t="shared" si="25"/>
        <v>1.496509931545281</v>
      </c>
      <c r="P60" s="5">
        <f t="shared" si="26"/>
        <v>4.8740497076023397</v>
      </c>
      <c r="Q60" s="5">
        <f t="shared" si="27"/>
        <v>7.898246860933428</v>
      </c>
      <c r="R60" s="6">
        <f t="shared" si="28"/>
        <v>0.66822142567901976</v>
      </c>
      <c r="S60" s="6">
        <f t="shared" si="29"/>
        <v>0.20516819892916596</v>
      </c>
      <c r="T60" s="6">
        <f t="shared" si="30"/>
        <v>0.12661037539181427</v>
      </c>
      <c r="U60">
        <f t="shared" si="31"/>
        <v>1.0755732211856537</v>
      </c>
      <c r="V60">
        <f t="shared" si="32"/>
        <v>0.86921365726788669</v>
      </c>
      <c r="W60">
        <f t="shared" si="33"/>
        <v>0.77292891611904946</v>
      </c>
      <c r="X60" t="s">
        <v>148</v>
      </c>
      <c r="Y60" t="s">
        <v>149</v>
      </c>
      <c r="Z60" t="s">
        <v>10</v>
      </c>
      <c r="AA60" s="8" t="s">
        <v>430</v>
      </c>
      <c r="AB60" s="8" t="s">
        <v>32</v>
      </c>
      <c r="AC60" s="28" t="s">
        <v>419</v>
      </c>
      <c r="AD60" s="17" t="s">
        <v>424</v>
      </c>
    </row>
    <row r="61" spans="1:30" x14ac:dyDescent="0.25">
      <c r="A61" s="9">
        <v>0.33846001110929358</v>
      </c>
      <c r="B61" s="9">
        <v>0.2576590748326249</v>
      </c>
      <c r="C61" s="9">
        <v>0.3712586646571483</v>
      </c>
      <c r="D61" s="3">
        <f t="shared" si="22"/>
        <v>2.9545587873808987</v>
      </c>
      <c r="E61" s="4">
        <f t="shared" si="23"/>
        <v>3.8810975342110465</v>
      </c>
      <c r="F61" s="4">
        <f t="shared" si="24"/>
        <v>2.6935398286892096</v>
      </c>
      <c r="G61" s="11">
        <v>3.4747008283771308E-2</v>
      </c>
      <c r="H61" s="7">
        <f t="shared" si="1"/>
        <v>1.0347470082837713</v>
      </c>
      <c r="I61" s="5">
        <f t="shared" si="10"/>
        <v>2.8553441215368403</v>
      </c>
      <c r="J61" s="5">
        <f t="shared" si="11"/>
        <v>3.7507695148094458</v>
      </c>
      <c r="K61" s="5">
        <f t="shared" si="12"/>
        <v>2.6030902308736392</v>
      </c>
      <c r="L61">
        <v>2.0499999999999998</v>
      </c>
      <c r="M61">
        <v>3.55</v>
      </c>
      <c r="N61">
        <v>3.77</v>
      </c>
      <c r="O61" s="5">
        <f t="shared" si="25"/>
        <v>2.1212313669817311</v>
      </c>
      <c r="P61" s="5">
        <f t="shared" si="26"/>
        <v>3.6733518794073881</v>
      </c>
      <c r="Q61" s="5">
        <f t="shared" si="27"/>
        <v>3.9009962212298177</v>
      </c>
      <c r="R61" s="6">
        <f t="shared" si="28"/>
        <v>0.47142429419327569</v>
      </c>
      <c r="S61" s="6">
        <f t="shared" si="29"/>
        <v>0.27223093044963809</v>
      </c>
      <c r="T61" s="6">
        <f t="shared" si="30"/>
        <v>0.25634477535708627</v>
      </c>
      <c r="U61">
        <f t="shared" si="31"/>
        <v>0.71795199203401872</v>
      </c>
      <c r="V61">
        <f t="shared" si="32"/>
        <v>0.94647244678279152</v>
      </c>
      <c r="W61">
        <f t="shared" si="33"/>
        <v>1.4482786479263636</v>
      </c>
      <c r="X61" t="s">
        <v>150</v>
      </c>
      <c r="Y61" t="s">
        <v>151</v>
      </c>
      <c r="Z61" t="s">
        <v>10</v>
      </c>
      <c r="AA61" s="8" t="s">
        <v>432</v>
      </c>
      <c r="AB61" s="8" t="s">
        <v>421</v>
      </c>
      <c r="AC61" s="28" t="s">
        <v>419</v>
      </c>
      <c r="AD61" s="17" t="s">
        <v>33</v>
      </c>
    </row>
    <row r="62" spans="1:30" x14ac:dyDescent="0.25">
      <c r="A62" s="9">
        <v>0.27313685681464156</v>
      </c>
      <c r="B62" s="9">
        <v>0.30614864682658516</v>
      </c>
      <c r="C62" s="9">
        <v>0.38730676709685546</v>
      </c>
      <c r="D62" s="3">
        <f t="shared" si="22"/>
        <v>3.6611682936610364</v>
      </c>
      <c r="E62" s="4">
        <f t="shared" si="23"/>
        <v>3.2663871304531358</v>
      </c>
      <c r="F62" s="4">
        <f t="shared" si="24"/>
        <v>2.5819326821881368</v>
      </c>
      <c r="G62" s="11">
        <v>3.4174415671264669E-2</v>
      </c>
      <c r="H62" s="7">
        <f t="shared" si="1"/>
        <v>1.0341744156712647</v>
      </c>
      <c r="I62" s="5">
        <f t="shared" si="10"/>
        <v>3.5401845551213289</v>
      </c>
      <c r="J62" s="5">
        <f t="shared" si="11"/>
        <v>3.1584489820636112</v>
      </c>
      <c r="K62" s="5">
        <f t="shared" si="12"/>
        <v>2.4966124118553532</v>
      </c>
      <c r="L62">
        <v>2.37</v>
      </c>
      <c r="M62">
        <v>3.53</v>
      </c>
      <c r="N62">
        <v>3.04</v>
      </c>
      <c r="O62" s="5">
        <f t="shared" si="25"/>
        <v>2.4509933651408975</v>
      </c>
      <c r="P62" s="5">
        <f t="shared" si="26"/>
        <v>3.6506356873195642</v>
      </c>
      <c r="Q62" s="5">
        <f t="shared" si="27"/>
        <v>3.1438902236406445</v>
      </c>
      <c r="R62" s="6">
        <f t="shared" si="28"/>
        <v>0.40799784047661597</v>
      </c>
      <c r="S62" s="6">
        <f t="shared" si="29"/>
        <v>0.27392489573075918</v>
      </c>
      <c r="T62" s="6">
        <f t="shared" si="30"/>
        <v>0.31807726379262496</v>
      </c>
      <c r="U62">
        <f t="shared" si="31"/>
        <v>0.66945662382812576</v>
      </c>
      <c r="V62">
        <f t="shared" si="32"/>
        <v>1.1176371757297252</v>
      </c>
      <c r="W62">
        <f t="shared" si="33"/>
        <v>1.2176499586256679</v>
      </c>
      <c r="X62" t="s">
        <v>152</v>
      </c>
      <c r="Y62" t="s">
        <v>153</v>
      </c>
      <c r="Z62" t="s">
        <v>10</v>
      </c>
      <c r="AA62" s="8" t="s">
        <v>432</v>
      </c>
      <c r="AB62" s="8" t="s">
        <v>421</v>
      </c>
      <c r="AC62" s="28" t="s">
        <v>419</v>
      </c>
      <c r="AD62" s="17" t="s">
        <v>440</v>
      </c>
    </row>
    <row r="63" spans="1:30" x14ac:dyDescent="0.25">
      <c r="A63" s="9">
        <v>0.50184036075217398</v>
      </c>
      <c r="B63" s="9">
        <v>0.28073062403826371</v>
      </c>
      <c r="C63" s="9">
        <v>0.20811977135443457</v>
      </c>
      <c r="D63" s="3">
        <f t="shared" si="22"/>
        <v>1.9926655530479231</v>
      </c>
      <c r="E63" s="4">
        <f t="shared" si="23"/>
        <v>3.5621336411937001</v>
      </c>
      <c r="F63" s="4">
        <f t="shared" si="24"/>
        <v>4.8049255171291163</v>
      </c>
      <c r="G63" s="11">
        <v>3.6180143034107326E-2</v>
      </c>
      <c r="H63" s="7">
        <f t="shared" si="1"/>
        <v>1.0361801430341073</v>
      </c>
      <c r="I63" s="5">
        <f t="shared" si="10"/>
        <v>1.9230879557420082</v>
      </c>
      <c r="J63" s="5">
        <f t="shared" si="11"/>
        <v>3.4377551675167042</v>
      </c>
      <c r="K63" s="5">
        <f t="shared" si="12"/>
        <v>4.6371526702485317</v>
      </c>
      <c r="L63">
        <v>1.97</v>
      </c>
      <c r="M63">
        <v>3.36</v>
      </c>
      <c r="N63">
        <v>4.33</v>
      </c>
      <c r="O63" s="5">
        <f t="shared" si="25"/>
        <v>2.0412748817771913</v>
      </c>
      <c r="P63" s="5">
        <f t="shared" si="26"/>
        <v>3.4815652805946007</v>
      </c>
      <c r="Q63" s="5">
        <f t="shared" si="27"/>
        <v>4.4866600193376849</v>
      </c>
      <c r="R63" s="6">
        <f t="shared" si="28"/>
        <v>0.48988992561813716</v>
      </c>
      <c r="S63" s="6">
        <f t="shared" si="29"/>
        <v>0.28722712900825303</v>
      </c>
      <c r="T63" s="6">
        <f t="shared" si="30"/>
        <v>0.22288294537360973</v>
      </c>
      <c r="U63">
        <f t="shared" si="31"/>
        <v>1.024394123065417</v>
      </c>
      <c r="V63">
        <f t="shared" si="32"/>
        <v>0.97738199385127489</v>
      </c>
      <c r="W63">
        <f t="shared" si="33"/>
        <v>0.93376265736964192</v>
      </c>
      <c r="X63" t="s">
        <v>154</v>
      </c>
      <c r="Y63" t="s">
        <v>155</v>
      </c>
      <c r="Z63" t="s">
        <v>10</v>
      </c>
      <c r="AA63" s="8" t="s">
        <v>432</v>
      </c>
      <c r="AB63" s="8" t="s">
        <v>421</v>
      </c>
      <c r="AC63" s="28" t="s">
        <v>419</v>
      </c>
      <c r="AD63" s="17" t="s">
        <v>424</v>
      </c>
    </row>
    <row r="64" spans="1:30" x14ac:dyDescent="0.25">
      <c r="A64" s="9">
        <v>0.3919930387442831</v>
      </c>
      <c r="B64" s="9">
        <v>0.23899510689744571</v>
      </c>
      <c r="C64" s="9">
        <v>0.34170433587064081</v>
      </c>
      <c r="D64" s="3">
        <f t="shared" si="22"/>
        <v>2.5510657107672534</v>
      </c>
      <c r="E64" s="4">
        <f t="shared" si="23"/>
        <v>4.1841860822242953</v>
      </c>
      <c r="F64" s="4">
        <f t="shared" si="24"/>
        <v>2.9265066170496898</v>
      </c>
      <c r="G64" s="11">
        <v>3.2743802826905366E-2</v>
      </c>
      <c r="H64" s="7">
        <f t="shared" si="1"/>
        <v>1.0327438028269054</v>
      </c>
      <c r="I64" s="5">
        <f t="shared" si="10"/>
        <v>2.4701825407078513</v>
      </c>
      <c r="J64" s="5">
        <f t="shared" si="11"/>
        <v>4.0515237862197973</v>
      </c>
      <c r="K64" s="5">
        <f t="shared" si="12"/>
        <v>2.833719852919022</v>
      </c>
      <c r="L64">
        <v>2.4700000000000002</v>
      </c>
      <c r="M64">
        <v>3.61</v>
      </c>
      <c r="N64">
        <v>2.85</v>
      </c>
      <c r="O64" s="5">
        <f t="shared" si="25"/>
        <v>2.5508771929824565</v>
      </c>
      <c r="P64" s="5">
        <f t="shared" si="26"/>
        <v>3.7282051282051283</v>
      </c>
      <c r="Q64" s="5">
        <f t="shared" si="27"/>
        <v>2.9433198380566803</v>
      </c>
      <c r="R64" s="6">
        <f t="shared" si="28"/>
        <v>0.39202200825309486</v>
      </c>
      <c r="S64" s="6">
        <f t="shared" si="29"/>
        <v>0.26822558459422285</v>
      </c>
      <c r="T64" s="6">
        <f t="shared" si="30"/>
        <v>0.33975240715268223</v>
      </c>
      <c r="U64">
        <f t="shared" si="31"/>
        <v>0.99992610234068013</v>
      </c>
      <c r="V64">
        <f t="shared" si="32"/>
        <v>0.89102278315098993</v>
      </c>
      <c r="W64">
        <f t="shared" si="33"/>
        <v>1.0057451505180401</v>
      </c>
      <c r="X64" t="s">
        <v>156</v>
      </c>
      <c r="Y64" t="s">
        <v>21</v>
      </c>
      <c r="Z64" t="s">
        <v>10</v>
      </c>
      <c r="AA64" s="8" t="s">
        <v>432</v>
      </c>
      <c r="AB64" s="8" t="s">
        <v>425</v>
      </c>
      <c r="AC64" s="28" t="s">
        <v>419</v>
      </c>
      <c r="AD64" s="17" t="s">
        <v>425</v>
      </c>
    </row>
    <row r="65" spans="1:30" x14ac:dyDescent="0.25">
      <c r="A65" s="9">
        <v>0.32063216408137901</v>
      </c>
      <c r="B65" s="9">
        <v>0.3220979365248004</v>
      </c>
      <c r="C65" s="9">
        <v>0.3340113371562638</v>
      </c>
      <c r="D65" s="3">
        <f t="shared" si="22"/>
        <v>3.1188386943806172</v>
      </c>
      <c r="E65" s="4">
        <f t="shared" si="23"/>
        <v>3.1046457819297566</v>
      </c>
      <c r="F65" s="4">
        <f t="shared" si="24"/>
        <v>2.9939103520074837</v>
      </c>
      <c r="G65" s="11">
        <v>3.3212705344547011E-2</v>
      </c>
      <c r="H65" s="7">
        <f t="shared" si="1"/>
        <v>1.033212705344547</v>
      </c>
      <c r="I65" s="5">
        <f t="shared" si="10"/>
        <v>3.0185833742148702</v>
      </c>
      <c r="J65" s="5">
        <f t="shared" si="11"/>
        <v>3.0048466940739424</v>
      </c>
      <c r="K65" s="5">
        <f t="shared" si="12"/>
        <v>2.8976708634347461</v>
      </c>
      <c r="L65">
        <v>3.21</v>
      </c>
      <c r="M65">
        <v>3.26</v>
      </c>
      <c r="N65">
        <v>2.41</v>
      </c>
      <c r="O65" s="5">
        <f t="shared" si="25"/>
        <v>3.3166127841559958</v>
      </c>
      <c r="P65" s="5">
        <f t="shared" si="26"/>
        <v>3.3682734194232231</v>
      </c>
      <c r="Q65" s="5">
        <f t="shared" si="27"/>
        <v>2.4900426198803585</v>
      </c>
      <c r="R65" s="6">
        <f t="shared" si="28"/>
        <v>0.30151243605438788</v>
      </c>
      <c r="S65" s="6">
        <f t="shared" si="29"/>
        <v>0.29688801218852301</v>
      </c>
      <c r="T65" s="6">
        <f t="shared" si="30"/>
        <v>0.40159955175708922</v>
      </c>
      <c r="U65">
        <f t="shared" si="31"/>
        <v>1.0634127344039046</v>
      </c>
      <c r="V65">
        <f t="shared" si="32"/>
        <v>1.0849139180475538</v>
      </c>
      <c r="W65">
        <f t="shared" si="33"/>
        <v>0.83170246504232481</v>
      </c>
      <c r="X65" t="s">
        <v>157</v>
      </c>
      <c r="Y65" t="s">
        <v>158</v>
      </c>
      <c r="Z65" t="s">
        <v>10</v>
      </c>
      <c r="AA65" s="8" t="s">
        <v>432</v>
      </c>
      <c r="AB65" s="8" t="s">
        <v>421</v>
      </c>
      <c r="AC65" s="28" t="s">
        <v>419</v>
      </c>
      <c r="AD65" s="17" t="s">
        <v>423</v>
      </c>
    </row>
    <row r="66" spans="1:30" x14ac:dyDescent="0.25">
      <c r="A66" s="9">
        <v>0.61948096663205199</v>
      </c>
      <c r="B66" s="9">
        <v>0.18355839550449229</v>
      </c>
      <c r="C66" s="9">
        <v>0.17956455531126131</v>
      </c>
      <c r="D66" s="3">
        <f t="shared" si="22"/>
        <v>1.6142546000028468</v>
      </c>
      <c r="E66" s="4">
        <f t="shared" si="23"/>
        <v>5.4478576000383843</v>
      </c>
      <c r="F66" s="4">
        <f t="shared" si="24"/>
        <v>5.5690277976440123</v>
      </c>
      <c r="G66" s="11">
        <v>3.455075600311952E-2</v>
      </c>
      <c r="H66" s="7">
        <f t="shared" ref="H66:H129" si="34">(G66/100%) + 1</f>
        <v>1.0345507560031195</v>
      </c>
      <c r="I66" s="5">
        <f t="shared" si="10"/>
        <v>1.5603435507015175</v>
      </c>
      <c r="J66" s="5">
        <f t="shared" si="11"/>
        <v>5.2659162138024254</v>
      </c>
      <c r="K66" s="5">
        <f t="shared" si="12"/>
        <v>5.3830397061999919</v>
      </c>
      <c r="L66">
        <v>2.09</v>
      </c>
      <c r="M66">
        <v>3.39</v>
      </c>
      <c r="N66">
        <v>3.83</v>
      </c>
      <c r="O66" s="5">
        <f t="shared" si="25"/>
        <v>2.1622110800465197</v>
      </c>
      <c r="P66" s="5">
        <f t="shared" si="26"/>
        <v>3.5071270628505755</v>
      </c>
      <c r="Q66" s="5">
        <f t="shared" si="27"/>
        <v>3.9623293954919476</v>
      </c>
      <c r="R66" s="6">
        <f t="shared" si="28"/>
        <v>0.4624895363955332</v>
      </c>
      <c r="S66" s="6">
        <f t="shared" si="29"/>
        <v>0.28513366698131687</v>
      </c>
      <c r="T66" s="6">
        <f t="shared" si="30"/>
        <v>0.25237679662314993</v>
      </c>
      <c r="U66">
        <f t="shared" si="31"/>
        <v>1.3394486099297511</v>
      </c>
      <c r="V66">
        <f t="shared" si="32"/>
        <v>0.64376261648723443</v>
      </c>
      <c r="W66">
        <f t="shared" si="33"/>
        <v>0.71149391589825051</v>
      </c>
      <c r="X66" t="s">
        <v>159</v>
      </c>
      <c r="Y66" t="s">
        <v>160</v>
      </c>
      <c r="Z66" t="s">
        <v>408</v>
      </c>
      <c r="AA66" s="8" t="s">
        <v>430</v>
      </c>
      <c r="AB66" s="8" t="s">
        <v>428</v>
      </c>
      <c r="AC66" s="28" t="s">
        <v>419</v>
      </c>
      <c r="AD66" s="17" t="s">
        <v>424</v>
      </c>
    </row>
    <row r="67" spans="1:30" x14ac:dyDescent="0.25">
      <c r="A67" s="9">
        <v>0.29978799913087595</v>
      </c>
      <c r="B67" s="9">
        <v>0.28572048659720667</v>
      </c>
      <c r="C67" s="9">
        <v>0.38084406982511038</v>
      </c>
      <c r="D67" s="3">
        <f t="shared" si="22"/>
        <v>3.3356905643292225</v>
      </c>
      <c r="E67" s="4">
        <f t="shared" si="23"/>
        <v>3.499924040832767</v>
      </c>
      <c r="F67" s="4">
        <f t="shared" si="24"/>
        <v>2.6257465436161729</v>
      </c>
      <c r="G67" s="11">
        <v>3.3317251454772601E-2</v>
      </c>
      <c r="H67" s="7">
        <f t="shared" si="34"/>
        <v>1.0333172514547726</v>
      </c>
      <c r="I67" s="5">
        <f t="shared" ref="I67:I130" si="35">D67/H67</f>
        <v>3.2281378827586744</v>
      </c>
      <c r="J67" s="5">
        <f t="shared" ref="J67:J130" si="36">E67/H67</f>
        <v>3.3870759787522582</v>
      </c>
      <c r="K67" s="5">
        <f t="shared" ref="K67:K130" si="37">F67/H67</f>
        <v>2.5410845893838245</v>
      </c>
      <c r="L67">
        <v>2.2599999999999998</v>
      </c>
      <c r="M67">
        <v>3.52</v>
      </c>
      <c r="N67">
        <v>3.26</v>
      </c>
      <c r="O67" s="5">
        <f t="shared" si="25"/>
        <v>2.3352969882877859</v>
      </c>
      <c r="P67" s="5">
        <f t="shared" si="26"/>
        <v>3.6372767251207994</v>
      </c>
      <c r="Q67" s="5">
        <f t="shared" si="27"/>
        <v>3.3686142397425582</v>
      </c>
      <c r="R67" s="6">
        <f t="shared" si="28"/>
        <v>0.428211060526905</v>
      </c>
      <c r="S67" s="6">
        <f t="shared" si="29"/>
        <v>0.27493096499738784</v>
      </c>
      <c r="T67" s="6">
        <f t="shared" si="30"/>
        <v>0.29685797447570716</v>
      </c>
      <c r="U67">
        <f t="shared" si="31"/>
        <v>0.70009401149515593</v>
      </c>
      <c r="V67">
        <f t="shared" si="32"/>
        <v>1.0392444757902091</v>
      </c>
      <c r="W67">
        <f t="shared" si="33"/>
        <v>1.282916756734376</v>
      </c>
      <c r="X67" t="s">
        <v>161</v>
      </c>
      <c r="Y67" t="s">
        <v>162</v>
      </c>
      <c r="Z67" t="s">
        <v>408</v>
      </c>
      <c r="AA67" s="8" t="s">
        <v>432</v>
      </c>
      <c r="AB67" s="8" t="s">
        <v>421</v>
      </c>
      <c r="AC67" s="28" t="s">
        <v>419</v>
      </c>
      <c r="AD67" s="17" t="s">
        <v>423</v>
      </c>
    </row>
    <row r="68" spans="1:30" x14ac:dyDescent="0.25">
      <c r="A68" s="9">
        <v>0.3977900736298664</v>
      </c>
      <c r="B68" s="9">
        <v>0.33553038721470535</v>
      </c>
      <c r="C68" s="9">
        <v>0.25464382734575164</v>
      </c>
      <c r="D68" s="3">
        <f t="shared" si="22"/>
        <v>2.5138887727260752</v>
      </c>
      <c r="E68" s="4">
        <f t="shared" si="23"/>
        <v>2.9803559919003746</v>
      </c>
      <c r="F68" s="4">
        <f t="shared" si="24"/>
        <v>3.9270537614179619</v>
      </c>
      <c r="G68" s="11">
        <v>3.2671089168264444E-2</v>
      </c>
      <c r="H68" s="7">
        <f t="shared" si="34"/>
        <v>1.0326710891682644</v>
      </c>
      <c r="I68" s="5">
        <f t="shared" si="35"/>
        <v>2.4343557199328738</v>
      </c>
      <c r="J68" s="5">
        <f t="shared" si="36"/>
        <v>2.8860651016199337</v>
      </c>
      <c r="K68" s="5">
        <f t="shared" si="37"/>
        <v>3.8028117593384896</v>
      </c>
      <c r="L68">
        <v>2.36</v>
      </c>
      <c r="M68">
        <v>3.24</v>
      </c>
      <c r="N68">
        <v>3.33</v>
      </c>
      <c r="O68" s="5">
        <f t="shared" si="25"/>
        <v>2.4371037704371039</v>
      </c>
      <c r="P68" s="5">
        <f t="shared" si="26"/>
        <v>3.345854328905177</v>
      </c>
      <c r="Q68" s="5">
        <f t="shared" si="27"/>
        <v>3.4387947269303205</v>
      </c>
      <c r="R68" s="6">
        <f t="shared" si="28"/>
        <v>0.41032311062431542</v>
      </c>
      <c r="S68" s="6">
        <f t="shared" si="29"/>
        <v>0.29887732749178525</v>
      </c>
      <c r="T68" s="6">
        <f t="shared" si="30"/>
        <v>0.29079956188389922</v>
      </c>
      <c r="U68">
        <f t="shared" si="31"/>
        <v>0.96945568828580064</v>
      </c>
      <c r="V68">
        <f t="shared" si="32"/>
        <v>1.1226357985415523</v>
      </c>
      <c r="W68">
        <f t="shared" si="33"/>
        <v>0.87566785072192566</v>
      </c>
      <c r="X68" t="s">
        <v>163</v>
      </c>
      <c r="Y68" t="s">
        <v>164</v>
      </c>
      <c r="Z68" t="s">
        <v>408</v>
      </c>
      <c r="AA68" s="8" t="s">
        <v>432</v>
      </c>
      <c r="AB68" s="8" t="s">
        <v>421</v>
      </c>
      <c r="AC68" s="28" t="s">
        <v>419</v>
      </c>
      <c r="AD68" s="17" t="s">
        <v>32</v>
      </c>
    </row>
    <row r="69" spans="1:30" x14ac:dyDescent="0.25">
      <c r="A69" s="9">
        <v>0.54992285609260538</v>
      </c>
      <c r="B69" s="9">
        <v>0.25985607817158274</v>
      </c>
      <c r="C69" s="9">
        <v>0.1827162435729611</v>
      </c>
      <c r="D69" s="3">
        <f t="shared" ref="D69:D132" si="38">(100%/A69)</f>
        <v>1.8184368751379976</v>
      </c>
      <c r="E69" s="4">
        <f t="shared" ref="E69:E132" si="39">(100%/B69)</f>
        <v>3.8482840464470525</v>
      </c>
      <c r="F69" s="4">
        <f t="shared" ref="F69:F132" si="40">(100%/C69)</f>
        <v>5.4729671563146294</v>
      </c>
      <c r="G69" s="11">
        <v>3.331589045874761E-2</v>
      </c>
      <c r="H69" s="7">
        <f t="shared" si="34"/>
        <v>1.0333158904587476</v>
      </c>
      <c r="I69" s="5">
        <f t="shared" si="35"/>
        <v>1.7598073270030621</v>
      </c>
      <c r="J69" s="5">
        <f t="shared" si="36"/>
        <v>3.7242087167928681</v>
      </c>
      <c r="K69" s="5">
        <f t="shared" si="37"/>
        <v>5.2965092348331817</v>
      </c>
      <c r="L69">
        <v>2.4500000000000002</v>
      </c>
      <c r="M69">
        <v>3.25</v>
      </c>
      <c r="N69">
        <v>3.15</v>
      </c>
      <c r="O69" s="5">
        <f t="shared" si="25"/>
        <v>2.531623931623932</v>
      </c>
      <c r="P69" s="5">
        <f t="shared" si="26"/>
        <v>3.35827664399093</v>
      </c>
      <c r="Q69" s="5">
        <f t="shared" si="27"/>
        <v>3.2549450549450549</v>
      </c>
      <c r="R69" s="6">
        <f t="shared" si="28"/>
        <v>0.39500337609723157</v>
      </c>
      <c r="S69" s="6">
        <f t="shared" si="29"/>
        <v>0.29777177582714381</v>
      </c>
      <c r="T69" s="6">
        <f t="shared" si="30"/>
        <v>0.30722484807562456</v>
      </c>
      <c r="U69">
        <f t="shared" si="31"/>
        <v>1.3921978630310232</v>
      </c>
      <c r="V69">
        <f t="shared" si="32"/>
        <v>0.87266859812270758</v>
      </c>
      <c r="W69">
        <f t="shared" si="33"/>
        <v>0.59473133347594587</v>
      </c>
      <c r="X69" t="s">
        <v>165</v>
      </c>
      <c r="Y69" t="s">
        <v>166</v>
      </c>
      <c r="Z69" t="s">
        <v>408</v>
      </c>
      <c r="AA69" s="8" t="s">
        <v>430</v>
      </c>
      <c r="AB69" s="8" t="s">
        <v>32</v>
      </c>
      <c r="AC69" s="28" t="s">
        <v>419</v>
      </c>
      <c r="AD69" s="17" t="s">
        <v>428</v>
      </c>
    </row>
    <row r="70" spans="1:30" x14ac:dyDescent="0.25">
      <c r="A70" s="9">
        <v>0.33180570922234626</v>
      </c>
      <c r="B70" s="9">
        <v>0.33984565947172285</v>
      </c>
      <c r="C70" s="9">
        <v>0.30978676179419157</v>
      </c>
      <c r="D70" s="3">
        <f t="shared" si="38"/>
        <v>3.0138119152431164</v>
      </c>
      <c r="E70" s="4">
        <f t="shared" si="39"/>
        <v>2.9425122026112147</v>
      </c>
      <c r="F70" s="4">
        <f t="shared" si="40"/>
        <v>3.2280268989168595</v>
      </c>
      <c r="G70" s="11">
        <v>3.2098554052279127E-2</v>
      </c>
      <c r="H70" s="7">
        <f t="shared" si="34"/>
        <v>1.0320985540522791</v>
      </c>
      <c r="I70" s="5">
        <f t="shared" si="35"/>
        <v>2.9200815207134347</v>
      </c>
      <c r="J70" s="5">
        <f t="shared" si="36"/>
        <v>2.8509992491106297</v>
      </c>
      <c r="K70" s="5">
        <f t="shared" si="37"/>
        <v>3.1276343584077431</v>
      </c>
      <c r="L70">
        <v>2.91</v>
      </c>
      <c r="M70">
        <v>3.03</v>
      </c>
      <c r="N70">
        <v>2.79</v>
      </c>
      <c r="O70" s="5">
        <f t="shared" si="25"/>
        <v>3.0034067922921324</v>
      </c>
      <c r="P70" s="5">
        <f t="shared" si="26"/>
        <v>3.1272586187784057</v>
      </c>
      <c r="Q70" s="5">
        <f t="shared" si="27"/>
        <v>2.879554965805859</v>
      </c>
      <c r="R70" s="6">
        <f t="shared" si="28"/>
        <v>0.33295523022934315</v>
      </c>
      <c r="S70" s="6">
        <f t="shared" si="29"/>
        <v>0.31976888447768603</v>
      </c>
      <c r="T70" s="6">
        <f t="shared" si="30"/>
        <v>0.34727588529297082</v>
      </c>
      <c r="U70">
        <f t="shared" si="31"/>
        <v>0.9965475207997031</v>
      </c>
      <c r="V70">
        <f t="shared" si="32"/>
        <v>1.0627852676373764</v>
      </c>
      <c r="W70">
        <f t="shared" si="33"/>
        <v>0.892048008265381</v>
      </c>
      <c r="X70" t="s">
        <v>167</v>
      </c>
      <c r="Y70" t="s">
        <v>168</v>
      </c>
      <c r="Z70" t="s">
        <v>408</v>
      </c>
      <c r="AA70" s="8" t="s">
        <v>432</v>
      </c>
      <c r="AB70" s="8" t="s">
        <v>421</v>
      </c>
      <c r="AC70" s="28" t="s">
        <v>419</v>
      </c>
      <c r="AD70" s="17" t="s">
        <v>422</v>
      </c>
    </row>
    <row r="71" spans="1:30" x14ac:dyDescent="0.25">
      <c r="A71" s="9">
        <v>0.32943162012279759</v>
      </c>
      <c r="B71" s="9">
        <v>0.37242016727032207</v>
      </c>
      <c r="C71" s="9">
        <v>0.28459760378890175</v>
      </c>
      <c r="D71" s="3">
        <f t="shared" si="38"/>
        <v>3.035531317932517</v>
      </c>
      <c r="E71" s="4">
        <f t="shared" si="39"/>
        <v>2.6851392268296461</v>
      </c>
      <c r="F71" s="4">
        <f t="shared" si="40"/>
        <v>3.5137330275687875</v>
      </c>
      <c r="G71" s="11">
        <v>3.3406641715246987E-2</v>
      </c>
      <c r="H71" s="7">
        <f t="shared" si="34"/>
        <v>1.033406641715247</v>
      </c>
      <c r="I71" s="5">
        <f t="shared" si="35"/>
        <v>2.9374025629389666</v>
      </c>
      <c r="J71" s="5">
        <f t="shared" si="36"/>
        <v>2.598337497011685</v>
      </c>
      <c r="K71" s="5">
        <f t="shared" si="37"/>
        <v>3.4001455823205258</v>
      </c>
      <c r="L71">
        <v>2.73</v>
      </c>
      <c r="M71">
        <v>3.37</v>
      </c>
      <c r="N71">
        <v>2.7</v>
      </c>
      <c r="O71" s="5">
        <f t="shared" si="25"/>
        <v>2.8212001318826241</v>
      </c>
      <c r="P71" s="5">
        <f t="shared" si="26"/>
        <v>3.4825803825803825</v>
      </c>
      <c r="Q71" s="5">
        <f t="shared" si="27"/>
        <v>2.790197932631167</v>
      </c>
      <c r="R71" s="6">
        <f t="shared" si="28"/>
        <v>0.35445907885049149</v>
      </c>
      <c r="S71" s="6">
        <f t="shared" si="29"/>
        <v>0.28714340808956723</v>
      </c>
      <c r="T71" s="6">
        <f t="shared" si="30"/>
        <v>0.35839751305994133</v>
      </c>
      <c r="U71">
        <f t="shared" si="31"/>
        <v>0.92939253013674306</v>
      </c>
      <c r="V71">
        <f t="shared" si="32"/>
        <v>1.2969831686129283</v>
      </c>
      <c r="W71">
        <f t="shared" si="33"/>
        <v>0.7940836457235777</v>
      </c>
      <c r="X71" t="s">
        <v>169</v>
      </c>
      <c r="Y71" t="s">
        <v>170</v>
      </c>
      <c r="Z71" t="s">
        <v>408</v>
      </c>
      <c r="AA71" s="8" t="s">
        <v>432</v>
      </c>
      <c r="AB71" s="8" t="s">
        <v>421</v>
      </c>
      <c r="AC71" s="28" t="s">
        <v>419</v>
      </c>
      <c r="AD71" s="17" t="s">
        <v>29</v>
      </c>
    </row>
    <row r="72" spans="1:30" x14ac:dyDescent="0.25">
      <c r="A72" s="9">
        <v>0.15545442541064838</v>
      </c>
      <c r="B72" s="9">
        <v>0.27395757192586861</v>
      </c>
      <c r="C72" s="9">
        <v>0.50683464627941488</v>
      </c>
      <c r="D72" s="3">
        <f t="shared" si="38"/>
        <v>6.4327535054624541</v>
      </c>
      <c r="E72" s="4">
        <f t="shared" si="39"/>
        <v>3.6502002590043192</v>
      </c>
      <c r="F72" s="4">
        <f t="shared" si="40"/>
        <v>1.9730300746818046</v>
      </c>
      <c r="G72" s="11">
        <v>3.2519617080914998E-2</v>
      </c>
      <c r="H72" s="7">
        <f t="shared" si="34"/>
        <v>1.032519617080915</v>
      </c>
      <c r="I72" s="5">
        <f t="shared" si="35"/>
        <v>6.2301513685994614</v>
      </c>
      <c r="J72" s="5">
        <f t="shared" si="36"/>
        <v>3.5352357462456481</v>
      </c>
      <c r="K72" s="5">
        <f t="shared" si="37"/>
        <v>1.9108887056885671</v>
      </c>
      <c r="L72">
        <v>2.89</v>
      </c>
      <c r="M72">
        <v>3.22</v>
      </c>
      <c r="N72">
        <v>2.66</v>
      </c>
      <c r="O72" s="5">
        <f t="shared" si="25"/>
        <v>2.9839816933638446</v>
      </c>
      <c r="P72" s="5">
        <f t="shared" si="26"/>
        <v>3.3247131670005463</v>
      </c>
      <c r="Q72" s="5">
        <f t="shared" si="27"/>
        <v>2.7465021814352339</v>
      </c>
      <c r="R72" s="6">
        <f t="shared" si="28"/>
        <v>0.33512269938650308</v>
      </c>
      <c r="S72" s="6">
        <f t="shared" si="29"/>
        <v>0.30077782646801055</v>
      </c>
      <c r="T72" s="6">
        <f t="shared" si="30"/>
        <v>0.36409947414548643</v>
      </c>
      <c r="U72">
        <f t="shared" si="31"/>
        <v>0.46387315957776998</v>
      </c>
      <c r="V72">
        <f t="shared" si="32"/>
        <v>0.91083034658143458</v>
      </c>
      <c r="W72">
        <f t="shared" si="33"/>
        <v>1.3920224616333683</v>
      </c>
      <c r="X72" t="s">
        <v>171</v>
      </c>
      <c r="Y72" t="s">
        <v>172</v>
      </c>
      <c r="Z72" t="s">
        <v>408</v>
      </c>
      <c r="AA72" s="8" t="s">
        <v>432</v>
      </c>
      <c r="AB72" s="8" t="s">
        <v>421</v>
      </c>
      <c r="AC72" s="28" t="s">
        <v>419</v>
      </c>
      <c r="AD72" s="17" t="s">
        <v>32</v>
      </c>
    </row>
    <row r="73" spans="1:30" x14ac:dyDescent="0.25">
      <c r="A73" s="9">
        <v>0.49131957902724338</v>
      </c>
      <c r="B73" s="9">
        <v>0.27585269829579273</v>
      </c>
      <c r="C73" s="9">
        <v>0.22187011067083209</v>
      </c>
      <c r="D73" s="3">
        <f t="shared" si="38"/>
        <v>2.035335131524548</v>
      </c>
      <c r="E73" s="4">
        <f t="shared" si="39"/>
        <v>3.6251231406397735</v>
      </c>
      <c r="F73" s="4">
        <f t="shared" si="40"/>
        <v>4.507141574754999</v>
      </c>
      <c r="G73" s="11">
        <v>3.3888876176080718E-2</v>
      </c>
      <c r="H73" s="7">
        <f t="shared" si="34"/>
        <v>1.0338888761760807</v>
      </c>
      <c r="I73" s="5">
        <f t="shared" si="35"/>
        <v>1.9686207854875033</v>
      </c>
      <c r="J73" s="5">
        <f t="shared" si="36"/>
        <v>3.5062986208417062</v>
      </c>
      <c r="K73" s="5">
        <f t="shared" si="37"/>
        <v>4.3594061979126968</v>
      </c>
      <c r="L73">
        <v>2.2599999999999998</v>
      </c>
      <c r="M73">
        <v>3.49</v>
      </c>
      <c r="N73">
        <v>3.28</v>
      </c>
      <c r="O73" s="5">
        <f t="shared" si="25"/>
        <v>2.3365888601579421</v>
      </c>
      <c r="P73" s="5">
        <f t="shared" si="26"/>
        <v>3.6082721778545221</v>
      </c>
      <c r="Q73" s="5">
        <f t="shared" si="27"/>
        <v>3.3911555138575444</v>
      </c>
      <c r="R73" s="6">
        <f t="shared" si="28"/>
        <v>0.42797430778318651</v>
      </c>
      <c r="S73" s="6">
        <f t="shared" si="29"/>
        <v>0.27714095575644732</v>
      </c>
      <c r="T73" s="6">
        <f t="shared" si="30"/>
        <v>0.29488473646036628</v>
      </c>
      <c r="U73">
        <f t="shared" si="31"/>
        <v>1.1480118551325467</v>
      </c>
      <c r="V73">
        <f t="shared" si="32"/>
        <v>0.99535161644680636</v>
      </c>
      <c r="W73">
        <f t="shared" si="33"/>
        <v>0.75239604916157587</v>
      </c>
      <c r="X73" t="s">
        <v>173</v>
      </c>
      <c r="Y73" t="s">
        <v>174</v>
      </c>
      <c r="Z73" t="s">
        <v>408</v>
      </c>
      <c r="AA73" s="8" t="s">
        <v>432</v>
      </c>
      <c r="AB73" s="8" t="s">
        <v>421</v>
      </c>
      <c r="AC73" s="28" t="s">
        <v>419</v>
      </c>
      <c r="AD73" s="17" t="s">
        <v>33</v>
      </c>
    </row>
    <row r="74" spans="1:30" x14ac:dyDescent="0.25">
      <c r="A74" s="9">
        <v>0.25857789961853578</v>
      </c>
      <c r="B74" s="9">
        <v>0.28502810195624606</v>
      </c>
      <c r="C74" s="9">
        <v>0.41582874167314726</v>
      </c>
      <c r="D74" s="3">
        <f t="shared" si="38"/>
        <v>3.8673065311275212</v>
      </c>
      <c r="E74" s="4">
        <f t="shared" si="39"/>
        <v>3.5084259872505745</v>
      </c>
      <c r="F74" s="4">
        <f t="shared" si="40"/>
        <v>2.4048361736044384</v>
      </c>
      <c r="G74" s="11">
        <v>3.3645725966410467E-2</v>
      </c>
      <c r="H74" s="7">
        <f t="shared" si="34"/>
        <v>1.0336457259664105</v>
      </c>
      <c r="I74" s="5">
        <f t="shared" si="35"/>
        <v>3.7414236173731288</v>
      </c>
      <c r="J74" s="5">
        <f t="shared" si="36"/>
        <v>3.3942248287926313</v>
      </c>
      <c r="K74" s="5">
        <f t="shared" si="37"/>
        <v>2.3265574588972724</v>
      </c>
      <c r="L74">
        <v>3.21</v>
      </c>
      <c r="M74">
        <v>3.12</v>
      </c>
      <c r="N74">
        <v>2.4900000000000002</v>
      </c>
      <c r="O74" s="5">
        <f t="shared" si="25"/>
        <v>3.3180027803521774</v>
      </c>
      <c r="P74" s="5">
        <f t="shared" si="26"/>
        <v>3.2249746650152007</v>
      </c>
      <c r="Q74" s="5">
        <f t="shared" si="27"/>
        <v>2.5737778576563621</v>
      </c>
      <c r="R74" s="6">
        <f t="shared" si="28"/>
        <v>0.30138612478614579</v>
      </c>
      <c r="S74" s="6">
        <f t="shared" si="29"/>
        <v>0.31007995530882304</v>
      </c>
      <c r="T74" s="6">
        <f t="shared" si="30"/>
        <v>0.38853391990503128</v>
      </c>
      <c r="U74">
        <f t="shared" si="31"/>
        <v>0.85796218987192796</v>
      </c>
      <c r="V74">
        <f t="shared" si="32"/>
        <v>0.9192084076262631</v>
      </c>
      <c r="W74">
        <f t="shared" si="33"/>
        <v>1.070250807895454</v>
      </c>
      <c r="X74" t="s">
        <v>175</v>
      </c>
      <c r="Y74" t="s">
        <v>176</v>
      </c>
      <c r="Z74" t="s">
        <v>408</v>
      </c>
      <c r="AA74" s="8" t="s">
        <v>432</v>
      </c>
      <c r="AB74" s="8" t="s">
        <v>421</v>
      </c>
      <c r="AC74" s="28" t="s">
        <v>419</v>
      </c>
      <c r="AD74" s="17" t="s">
        <v>32</v>
      </c>
    </row>
    <row r="75" spans="1:30" x14ac:dyDescent="0.25">
      <c r="A75" s="9">
        <v>0.66904798422247169</v>
      </c>
      <c r="B75" s="9">
        <v>0.26436449081764868</v>
      </c>
      <c r="C75" s="9">
        <v>6.5918553064417088E-2</v>
      </c>
      <c r="D75" s="3">
        <f t="shared" si="38"/>
        <v>1.4946611059028021</v>
      </c>
      <c r="E75" s="4">
        <f t="shared" si="39"/>
        <v>3.7826562747028398</v>
      </c>
      <c r="F75" s="4">
        <f t="shared" si="40"/>
        <v>15.170235897362273</v>
      </c>
      <c r="G75" s="11">
        <v>3.7541413108517441E-2</v>
      </c>
      <c r="H75" s="7">
        <f t="shared" si="34"/>
        <v>1.0375414131085174</v>
      </c>
      <c r="I75" s="5">
        <f t="shared" si="35"/>
        <v>1.4405797079701474</v>
      </c>
      <c r="J75" s="5">
        <f t="shared" si="36"/>
        <v>3.6457882325582007</v>
      </c>
      <c r="K75" s="5">
        <f t="shared" si="37"/>
        <v>14.621330489268484</v>
      </c>
      <c r="L75">
        <v>1.83</v>
      </c>
      <c r="M75">
        <v>3.74</v>
      </c>
      <c r="N75">
        <v>4.47</v>
      </c>
      <c r="O75" s="5">
        <f t="shared" si="25"/>
        <v>1.8987007859885869</v>
      </c>
      <c r="P75" s="5">
        <f t="shared" si="26"/>
        <v>3.8804048850258552</v>
      </c>
      <c r="Q75" s="5">
        <f t="shared" si="27"/>
        <v>4.6378101165950731</v>
      </c>
      <c r="R75" s="6">
        <f t="shared" si="28"/>
        <v>0.52667592881378356</v>
      </c>
      <c r="S75" s="6">
        <f t="shared" si="29"/>
        <v>0.25770506677251981</v>
      </c>
      <c r="T75" s="6">
        <f t="shared" si="30"/>
        <v>0.21561900441369664</v>
      </c>
      <c r="U75">
        <f t="shared" si="31"/>
        <v>1.2703219335072866</v>
      </c>
      <c r="V75">
        <f t="shared" si="32"/>
        <v>1.0258412615961767</v>
      </c>
      <c r="W75">
        <f t="shared" si="33"/>
        <v>0.30571773227346272</v>
      </c>
      <c r="X75" t="s">
        <v>177</v>
      </c>
      <c r="Y75" t="s">
        <v>178</v>
      </c>
      <c r="Z75" t="s">
        <v>408</v>
      </c>
      <c r="AA75" s="8" t="s">
        <v>430</v>
      </c>
      <c r="AB75" s="8" t="s">
        <v>424</v>
      </c>
      <c r="AC75" s="28" t="s">
        <v>419</v>
      </c>
      <c r="AD75" s="17" t="s">
        <v>433</v>
      </c>
    </row>
    <row r="76" spans="1:30" x14ac:dyDescent="0.25">
      <c r="A76" s="9">
        <v>0.27674467118393647</v>
      </c>
      <c r="B76" s="9">
        <v>0.30591090644307278</v>
      </c>
      <c r="C76" s="9">
        <v>0.38444030441276117</v>
      </c>
      <c r="D76" s="3">
        <f t="shared" si="38"/>
        <v>3.6134390437290724</v>
      </c>
      <c r="E76" s="4">
        <f t="shared" si="39"/>
        <v>3.268925621604442</v>
      </c>
      <c r="F76" s="4">
        <f t="shared" si="40"/>
        <v>2.6011840811735811</v>
      </c>
      <c r="G76" s="11">
        <v>3.2003875630437051E-2</v>
      </c>
      <c r="H76" s="7">
        <f t="shared" si="34"/>
        <v>1.0320038756304371</v>
      </c>
      <c r="I76" s="5">
        <f t="shared" si="35"/>
        <v>3.5013812729353093</v>
      </c>
      <c r="J76" s="5">
        <f t="shared" si="36"/>
        <v>3.1675516912254813</v>
      </c>
      <c r="K76" s="5">
        <f t="shared" si="37"/>
        <v>2.5205177447464076</v>
      </c>
      <c r="L76">
        <v>2.72</v>
      </c>
      <c r="M76">
        <v>3.19</v>
      </c>
      <c r="N76">
        <v>2.85</v>
      </c>
      <c r="O76" s="5">
        <f t="shared" si="25"/>
        <v>2.8070505417147888</v>
      </c>
      <c r="P76" s="5">
        <f t="shared" si="26"/>
        <v>3.2920923632610943</v>
      </c>
      <c r="Q76" s="5">
        <f t="shared" si="27"/>
        <v>2.9412110455467455</v>
      </c>
      <c r="R76" s="6">
        <f t="shared" si="28"/>
        <v>0.35624581215738055</v>
      </c>
      <c r="S76" s="6">
        <f t="shared" si="29"/>
        <v>0.30375818466083859</v>
      </c>
      <c r="T76" s="6">
        <f t="shared" si="30"/>
        <v>0.33999600318178075</v>
      </c>
      <c r="U76">
        <f t="shared" si="31"/>
        <v>0.77683627916355003</v>
      </c>
      <c r="V76">
        <f t="shared" si="32"/>
        <v>1.0070869589395188</v>
      </c>
      <c r="W76">
        <f t="shared" si="33"/>
        <v>1.1307200696921664</v>
      </c>
      <c r="X76" t="s">
        <v>179</v>
      </c>
      <c r="Y76" t="s">
        <v>180</v>
      </c>
      <c r="Z76" t="s">
        <v>408</v>
      </c>
      <c r="AA76" s="8" t="s">
        <v>432</v>
      </c>
      <c r="AB76" s="8" t="s">
        <v>421</v>
      </c>
      <c r="AC76" s="28" t="s">
        <v>419</v>
      </c>
      <c r="AD76" s="17" t="s">
        <v>440</v>
      </c>
    </row>
    <row r="77" spans="1:30" x14ac:dyDescent="0.25">
      <c r="A77" s="9">
        <v>3.7104308827619385E-2</v>
      </c>
      <c r="B77" s="9">
        <v>0.10888244225427561</v>
      </c>
      <c r="C77" s="9">
        <v>0.68766824220825229</v>
      </c>
      <c r="D77" s="3">
        <f t="shared" si="38"/>
        <v>26.951047778462556</v>
      </c>
      <c r="E77" s="4">
        <f t="shared" si="39"/>
        <v>9.1842172098296402</v>
      </c>
      <c r="F77" s="4">
        <f t="shared" si="40"/>
        <v>1.454189591173765</v>
      </c>
      <c r="G77" s="11">
        <v>5.6205438261527352E-2</v>
      </c>
      <c r="H77" s="7">
        <f t="shared" si="34"/>
        <v>1.0562054382615274</v>
      </c>
      <c r="I77" s="5">
        <f t="shared" si="35"/>
        <v>25.516861400394721</v>
      </c>
      <c r="J77" s="5">
        <f t="shared" si="36"/>
        <v>8.6954837355756283</v>
      </c>
      <c r="K77" s="5">
        <f t="shared" si="37"/>
        <v>1.3768056274802978</v>
      </c>
      <c r="L77">
        <v>5.09</v>
      </c>
      <c r="M77">
        <v>4.26</v>
      </c>
      <c r="N77">
        <v>1.6</v>
      </c>
      <c r="O77" s="5">
        <f t="shared" si="25"/>
        <v>5.3760856807511743</v>
      </c>
      <c r="P77" s="5">
        <f t="shared" si="26"/>
        <v>4.4994351669941066</v>
      </c>
      <c r="Q77" s="5">
        <f t="shared" si="27"/>
        <v>1.6899287012184439</v>
      </c>
      <c r="R77" s="6">
        <f t="shared" si="28"/>
        <v>0.18600894021842948</v>
      </c>
      <c r="S77" s="6">
        <f t="shared" si="29"/>
        <v>0.22225011871169156</v>
      </c>
      <c r="T77" s="6">
        <f t="shared" si="30"/>
        <v>0.59174094106987885</v>
      </c>
      <c r="U77">
        <f t="shared" si="31"/>
        <v>0.19947594338233396</v>
      </c>
      <c r="V77">
        <f t="shared" si="32"/>
        <v>0.4899094897470927</v>
      </c>
      <c r="W77">
        <f t="shared" si="33"/>
        <v>1.1621102994241619</v>
      </c>
      <c r="X77" t="s">
        <v>181</v>
      </c>
      <c r="Y77" t="s">
        <v>182</v>
      </c>
      <c r="Z77" t="s">
        <v>413</v>
      </c>
      <c r="AA77" s="8" t="s">
        <v>431</v>
      </c>
      <c r="AB77" s="8" t="s">
        <v>31</v>
      </c>
      <c r="AC77" s="28" t="s">
        <v>419</v>
      </c>
      <c r="AD77" s="17" t="s">
        <v>437</v>
      </c>
    </row>
    <row r="78" spans="1:30" x14ac:dyDescent="0.25">
      <c r="A78" s="9">
        <v>0.32130200330443232</v>
      </c>
      <c r="B78" s="9">
        <v>0.32228772676871587</v>
      </c>
      <c r="C78" s="9">
        <v>0.3332766852446804</v>
      </c>
      <c r="D78" s="3">
        <f t="shared" si="38"/>
        <v>3.1123366481238652</v>
      </c>
      <c r="E78" s="4">
        <f t="shared" si="39"/>
        <v>3.1028175041789057</v>
      </c>
      <c r="F78" s="4">
        <f t="shared" si="40"/>
        <v>3.0005099194557641</v>
      </c>
      <c r="G78" s="11">
        <v>5.1679447024516545E-2</v>
      </c>
      <c r="H78" s="7">
        <f t="shared" si="34"/>
        <v>1.0516794470245165</v>
      </c>
      <c r="I78" s="5">
        <f t="shared" si="35"/>
        <v>2.9593966649529007</v>
      </c>
      <c r="J78" s="5">
        <f t="shared" si="36"/>
        <v>2.9503452910082149</v>
      </c>
      <c r="K78" s="5">
        <f t="shared" si="37"/>
        <v>2.8530650931184516</v>
      </c>
      <c r="L78">
        <v>1.88</v>
      </c>
      <c r="M78">
        <v>3.94</v>
      </c>
      <c r="N78">
        <v>3.76</v>
      </c>
      <c r="O78" s="5">
        <f t="shared" si="25"/>
        <v>1.977157360406091</v>
      </c>
      <c r="P78" s="5">
        <f t="shared" si="26"/>
        <v>4.1436170212765955</v>
      </c>
      <c r="Q78" s="5">
        <f t="shared" si="27"/>
        <v>3.954314720812182</v>
      </c>
      <c r="R78" s="6">
        <f t="shared" si="28"/>
        <v>0.50577663671373563</v>
      </c>
      <c r="S78" s="6">
        <f t="shared" si="29"/>
        <v>0.24133504492939667</v>
      </c>
      <c r="T78" s="6">
        <f t="shared" si="30"/>
        <v>0.25288831835686781</v>
      </c>
      <c r="U78">
        <f t="shared" si="31"/>
        <v>0.63526462074658063</v>
      </c>
      <c r="V78">
        <f t="shared" si="32"/>
        <v>1.3354369103873915</v>
      </c>
      <c r="W78">
        <f t="shared" si="33"/>
        <v>1.3178809025665279</v>
      </c>
      <c r="X78" t="s">
        <v>183</v>
      </c>
      <c r="Y78" t="s">
        <v>184</v>
      </c>
      <c r="Z78" t="s">
        <v>413</v>
      </c>
      <c r="AA78" s="8" t="s">
        <v>432</v>
      </c>
      <c r="AB78" s="8" t="s">
        <v>421</v>
      </c>
      <c r="AC78" s="28" t="s">
        <v>419</v>
      </c>
      <c r="AD78" s="17" t="s">
        <v>29</v>
      </c>
    </row>
    <row r="79" spans="1:30" x14ac:dyDescent="0.25">
      <c r="A79" s="9">
        <v>0.2771884698029014</v>
      </c>
      <c r="B79" s="9">
        <v>0.33234986498826258</v>
      </c>
      <c r="C79" s="9">
        <v>0.36340653519484334</v>
      </c>
      <c r="D79" s="3">
        <f t="shared" si="38"/>
        <v>3.6076536686791605</v>
      </c>
      <c r="E79" s="4">
        <f t="shared" si="39"/>
        <v>3.0088774070521032</v>
      </c>
      <c r="F79" s="4">
        <f t="shared" si="40"/>
        <v>2.7517391767978028</v>
      </c>
      <c r="G79" s="11">
        <v>4.9110025880941155E-2</v>
      </c>
      <c r="H79" s="7">
        <f t="shared" si="34"/>
        <v>1.0491100258809412</v>
      </c>
      <c r="I79" s="5">
        <f t="shared" si="35"/>
        <v>3.438775323541305</v>
      </c>
      <c r="J79" s="5">
        <f t="shared" si="36"/>
        <v>2.8680284553810633</v>
      </c>
      <c r="K79" s="5">
        <f t="shared" si="37"/>
        <v>2.6229271562695802</v>
      </c>
      <c r="L79">
        <v>2.71</v>
      </c>
      <c r="M79">
        <v>3.7</v>
      </c>
      <c r="N79">
        <v>2.44</v>
      </c>
      <c r="O79" s="5">
        <f t="shared" si="25"/>
        <v>2.8430881701373507</v>
      </c>
      <c r="P79" s="5">
        <f t="shared" si="26"/>
        <v>3.8817070957594826</v>
      </c>
      <c r="Q79" s="5">
        <f t="shared" si="27"/>
        <v>2.5598284631494965</v>
      </c>
      <c r="R79" s="6">
        <f t="shared" si="28"/>
        <v>0.35173021030567952</v>
      </c>
      <c r="S79" s="6">
        <f t="shared" si="29"/>
        <v>0.25761861349415988</v>
      </c>
      <c r="T79" s="6">
        <f t="shared" si="30"/>
        <v>0.39065117620016049</v>
      </c>
      <c r="U79">
        <f t="shared" si="31"/>
        <v>0.78807125939510325</v>
      </c>
      <c r="V79">
        <f t="shared" si="32"/>
        <v>1.2900848291996447</v>
      </c>
      <c r="W79">
        <f t="shared" si="33"/>
        <v>0.93025839248629927</v>
      </c>
      <c r="X79" t="s">
        <v>185</v>
      </c>
      <c r="Y79" t="s">
        <v>186</v>
      </c>
      <c r="Z79" t="s">
        <v>413</v>
      </c>
      <c r="AA79" s="8" t="s">
        <v>432</v>
      </c>
      <c r="AB79" s="8" t="s">
        <v>421</v>
      </c>
      <c r="AC79" s="28" t="s">
        <v>419</v>
      </c>
      <c r="AD79" s="17" t="s">
        <v>425</v>
      </c>
    </row>
    <row r="80" spans="1:30" x14ac:dyDescent="0.25">
      <c r="A80" s="9">
        <v>0.55057705425772896</v>
      </c>
      <c r="B80" s="9">
        <v>0.26106278679511397</v>
      </c>
      <c r="C80" s="9">
        <v>0.1810501598455406</v>
      </c>
      <c r="D80" s="3">
        <f t="shared" si="38"/>
        <v>1.8162762001554338</v>
      </c>
      <c r="E80" s="4">
        <f t="shared" si="39"/>
        <v>3.8304961510458981</v>
      </c>
      <c r="F80" s="4">
        <f t="shared" si="40"/>
        <v>5.5233312185591572</v>
      </c>
      <c r="G80" s="11">
        <v>5.0516782047994369E-2</v>
      </c>
      <c r="H80" s="7">
        <f t="shared" si="34"/>
        <v>1.0505167820479944</v>
      </c>
      <c r="I80" s="5">
        <f t="shared" si="35"/>
        <v>1.7289359210564754</v>
      </c>
      <c r="J80" s="5">
        <f t="shared" si="36"/>
        <v>3.6462969621278227</v>
      </c>
      <c r="K80" s="5">
        <f t="shared" si="37"/>
        <v>5.2577277326225671</v>
      </c>
      <c r="L80">
        <v>2.09</v>
      </c>
      <c r="M80">
        <v>3.29</v>
      </c>
      <c r="N80">
        <v>3.73</v>
      </c>
      <c r="O80" s="5">
        <f t="shared" si="25"/>
        <v>2.1955800744803082</v>
      </c>
      <c r="P80" s="5">
        <f t="shared" si="26"/>
        <v>3.4562002129379015</v>
      </c>
      <c r="Q80" s="5">
        <f t="shared" si="27"/>
        <v>3.918427597039019</v>
      </c>
      <c r="R80" s="6">
        <f t="shared" si="28"/>
        <v>0.45546050067734334</v>
      </c>
      <c r="S80" s="6">
        <f t="shared" si="29"/>
        <v>0.28933509009594155</v>
      </c>
      <c r="T80" s="6">
        <f t="shared" si="30"/>
        <v>0.25520440922671517</v>
      </c>
      <c r="U80">
        <f t="shared" si="31"/>
        <v>1.2088360097943331</v>
      </c>
      <c r="V80">
        <f t="shared" si="32"/>
        <v>0.902285259311435</v>
      </c>
      <c r="W80">
        <f t="shared" si="33"/>
        <v>0.70943194278709198</v>
      </c>
      <c r="X80" t="s">
        <v>187</v>
      </c>
      <c r="Y80" t="s">
        <v>188</v>
      </c>
      <c r="Z80" t="s">
        <v>413</v>
      </c>
      <c r="AA80" s="8" t="s">
        <v>430</v>
      </c>
      <c r="AB80" s="8" t="s">
        <v>32</v>
      </c>
      <c r="AC80" s="28" t="s">
        <v>419</v>
      </c>
      <c r="AD80" s="17" t="s">
        <v>34</v>
      </c>
    </row>
    <row r="81" spans="1:30" x14ac:dyDescent="0.25">
      <c r="A81" s="9">
        <v>0.46850218212542744</v>
      </c>
      <c r="B81" s="9">
        <v>0.24443231676692295</v>
      </c>
      <c r="C81" s="9">
        <v>0.26946661657515458</v>
      </c>
      <c r="D81" s="3">
        <f t="shared" si="38"/>
        <v>2.1344617765991107</v>
      </c>
      <c r="E81" s="4">
        <f t="shared" si="39"/>
        <v>4.0911120641774401</v>
      </c>
      <c r="F81" s="4">
        <f t="shared" si="40"/>
        <v>3.711034831363234</v>
      </c>
      <c r="G81" s="11">
        <v>4.908774237967517E-2</v>
      </c>
      <c r="H81" s="7">
        <f t="shared" si="34"/>
        <v>1.0490877423796752</v>
      </c>
      <c r="I81" s="5">
        <f t="shared" si="35"/>
        <v>2.0345884241840926</v>
      </c>
      <c r="J81" s="5">
        <f t="shared" si="36"/>
        <v>3.899685316022715</v>
      </c>
      <c r="K81" s="5">
        <f t="shared" si="37"/>
        <v>3.5373922327463188</v>
      </c>
      <c r="L81">
        <v>2.68</v>
      </c>
      <c r="M81">
        <v>3.02</v>
      </c>
      <c r="N81">
        <v>2.9</v>
      </c>
      <c r="O81" s="5">
        <f t="shared" si="25"/>
        <v>2.8115551495775297</v>
      </c>
      <c r="P81" s="5">
        <f t="shared" si="26"/>
        <v>3.1682449819866192</v>
      </c>
      <c r="Q81" s="5">
        <f t="shared" si="27"/>
        <v>3.042354452901058</v>
      </c>
      <c r="R81" s="6">
        <f t="shared" si="28"/>
        <v>0.35567504345424705</v>
      </c>
      <c r="S81" s="6">
        <f t="shared" si="29"/>
        <v>0.3156321577673451</v>
      </c>
      <c r="T81" s="6">
        <f t="shared" si="30"/>
        <v>0.32869279877840768</v>
      </c>
      <c r="U81">
        <f t="shared" si="31"/>
        <v>1.3172197227430553</v>
      </c>
      <c r="V81">
        <f t="shared" si="32"/>
        <v>0.77442146103216736</v>
      </c>
      <c r="W81">
        <f t="shared" si="33"/>
        <v>0.81981296084560351</v>
      </c>
      <c r="X81" t="s">
        <v>189</v>
      </c>
      <c r="Y81" t="s">
        <v>190</v>
      </c>
      <c r="Z81" t="s">
        <v>413</v>
      </c>
      <c r="AA81" s="8" t="s">
        <v>430</v>
      </c>
      <c r="AB81" s="8" t="s">
        <v>32</v>
      </c>
      <c r="AC81" s="28" t="s">
        <v>419</v>
      </c>
      <c r="AD81" s="17" t="s">
        <v>424</v>
      </c>
    </row>
    <row r="82" spans="1:30" s="13" customFormat="1" x14ac:dyDescent="0.25">
      <c r="A82" s="12">
        <v>0.37721253688626261</v>
      </c>
      <c r="B82" s="12">
        <v>0.23829481566271091</v>
      </c>
      <c r="C82" s="12">
        <v>0.35515045317558358</v>
      </c>
      <c r="D82" s="3">
        <f t="shared" si="38"/>
        <v>2.6510253563007127</v>
      </c>
      <c r="E82" s="4">
        <f t="shared" si="39"/>
        <v>4.1964824002525836</v>
      </c>
      <c r="F82" s="4">
        <f t="shared" si="40"/>
        <v>2.8157080782482007</v>
      </c>
      <c r="G82" s="11">
        <v>5.0390750006906515E-2</v>
      </c>
      <c r="H82" s="7">
        <f t="shared" si="34"/>
        <v>1.0503907500069065</v>
      </c>
      <c r="I82" s="5">
        <f t="shared" si="35"/>
        <v>2.5238468220357819</v>
      </c>
      <c r="J82" s="5">
        <f t="shared" si="36"/>
        <v>3.9951631335529094</v>
      </c>
      <c r="K82" s="5">
        <f t="shared" si="37"/>
        <v>2.6806291641750337</v>
      </c>
      <c r="L82">
        <v>2.97</v>
      </c>
      <c r="M82">
        <v>3.89</v>
      </c>
      <c r="N82">
        <v>2.19</v>
      </c>
      <c r="O82" s="5">
        <f t="shared" si="25"/>
        <v>3.1196605275205127</v>
      </c>
      <c r="P82" s="5">
        <f t="shared" si="26"/>
        <v>4.0860200175268666</v>
      </c>
      <c r="Q82" s="5">
        <f t="shared" si="27"/>
        <v>2.3003557425151251</v>
      </c>
      <c r="R82" s="6">
        <f t="shared" si="28"/>
        <v>0.32054769779543735</v>
      </c>
      <c r="S82" s="6">
        <f t="shared" si="29"/>
        <v>0.24473693122170925</v>
      </c>
      <c r="T82" s="6">
        <f t="shared" si="30"/>
        <v>0.43471537098285351</v>
      </c>
      <c r="U82">
        <f t="shared" si="31"/>
        <v>1.1767750618099488</v>
      </c>
      <c r="V82">
        <f t="shared" si="32"/>
        <v>0.97367738687071148</v>
      </c>
      <c r="W82">
        <f t="shared" si="33"/>
        <v>0.81697238441930276</v>
      </c>
      <c r="X82" t="s">
        <v>191</v>
      </c>
      <c r="Y82" t="s">
        <v>192</v>
      </c>
      <c r="Z82" t="s">
        <v>413</v>
      </c>
      <c r="AA82" s="17" t="s">
        <v>432</v>
      </c>
      <c r="AB82" s="17" t="s">
        <v>425</v>
      </c>
      <c r="AC82" s="28" t="s">
        <v>419</v>
      </c>
      <c r="AD82" s="17" t="s">
        <v>437</v>
      </c>
    </row>
    <row r="83" spans="1:30" x14ac:dyDescent="0.25">
      <c r="A83" s="9">
        <v>0.8496642139868581</v>
      </c>
      <c r="B83" s="9">
        <v>0.11954783126356476</v>
      </c>
      <c r="C83" s="9">
        <v>2.2977805972464248E-2</v>
      </c>
      <c r="D83" s="3">
        <f t="shared" si="38"/>
        <v>1.1769355276335873</v>
      </c>
      <c r="E83" s="4">
        <f t="shared" si="39"/>
        <v>8.364852707326154</v>
      </c>
      <c r="F83" s="4">
        <f t="shared" si="40"/>
        <v>43.520256076596823</v>
      </c>
      <c r="G83" s="11">
        <v>5.7257764120091537E-2</v>
      </c>
      <c r="H83" s="7">
        <f t="shared" si="34"/>
        <v>1.0572577641200915</v>
      </c>
      <c r="I83" s="5">
        <f t="shared" si="35"/>
        <v>1.1131963912443794</v>
      </c>
      <c r="J83" s="5">
        <f t="shared" si="36"/>
        <v>7.9118385233972228</v>
      </c>
      <c r="K83" s="5">
        <f t="shared" si="37"/>
        <v>41.16333552094251</v>
      </c>
      <c r="L83">
        <v>1.69</v>
      </c>
      <c r="M83">
        <v>4.17</v>
      </c>
      <c r="N83">
        <v>4.43</v>
      </c>
      <c r="O83" s="5">
        <f t="shared" si="25"/>
        <v>1.7867656213629546</v>
      </c>
      <c r="P83" s="5">
        <f t="shared" si="26"/>
        <v>4.4087648763807818</v>
      </c>
      <c r="Q83" s="5">
        <f t="shared" si="27"/>
        <v>4.6836518950520052</v>
      </c>
      <c r="R83" s="6">
        <f t="shared" si="28"/>
        <v>0.55967049513589506</v>
      </c>
      <c r="S83" s="6">
        <f t="shared" si="29"/>
        <v>0.22682089611023085</v>
      </c>
      <c r="T83" s="6">
        <f t="shared" si="30"/>
        <v>0.2135086087538742</v>
      </c>
      <c r="U83">
        <f t="shared" si="31"/>
        <v>1.518150807254095</v>
      </c>
      <c r="V83">
        <f t="shared" si="32"/>
        <v>0.52705827952230067</v>
      </c>
      <c r="W83">
        <f t="shared" si="33"/>
        <v>0.10762004448706947</v>
      </c>
      <c r="X83" t="s">
        <v>193</v>
      </c>
      <c r="Y83" t="s">
        <v>194</v>
      </c>
      <c r="Z83" t="s">
        <v>413</v>
      </c>
      <c r="AA83" s="8" t="s">
        <v>430</v>
      </c>
      <c r="AB83" s="8" t="s">
        <v>423</v>
      </c>
      <c r="AC83" s="28" t="s">
        <v>419</v>
      </c>
      <c r="AD83" s="17" t="s">
        <v>440</v>
      </c>
    </row>
    <row r="84" spans="1:30" x14ac:dyDescent="0.25">
      <c r="A84" s="9">
        <v>0.20062830235129331</v>
      </c>
      <c r="B84" s="9">
        <v>0.29818410229558789</v>
      </c>
      <c r="C84" s="9">
        <v>0.45355048374479123</v>
      </c>
      <c r="D84" s="3">
        <f t="shared" si="38"/>
        <v>4.9843416321643099</v>
      </c>
      <c r="E84" s="4">
        <f t="shared" si="39"/>
        <v>3.3536328472961539</v>
      </c>
      <c r="F84" s="4">
        <f t="shared" si="40"/>
        <v>2.2048262229672564</v>
      </c>
      <c r="G84" s="11">
        <v>5.6826398134208089E-2</v>
      </c>
      <c r="H84" s="7">
        <f t="shared" si="34"/>
        <v>1.0568263981342081</v>
      </c>
      <c r="I84" s="5">
        <f t="shared" si="35"/>
        <v>4.7163296081210682</v>
      </c>
      <c r="J84" s="5">
        <f t="shared" si="36"/>
        <v>3.1733053349319067</v>
      </c>
      <c r="K84" s="5">
        <f t="shared" si="37"/>
        <v>2.086270958844143</v>
      </c>
      <c r="L84">
        <v>7.16</v>
      </c>
      <c r="M84">
        <v>4.49</v>
      </c>
      <c r="N84">
        <v>1.44</v>
      </c>
      <c r="O84" s="5">
        <f t="shared" si="25"/>
        <v>7.5668770106409298</v>
      </c>
      <c r="P84" s="5">
        <f t="shared" si="26"/>
        <v>4.7451505276225943</v>
      </c>
      <c r="Q84" s="5">
        <f t="shared" si="27"/>
        <v>1.5218300133132596</v>
      </c>
      <c r="R84" s="6">
        <f t="shared" si="28"/>
        <v>0.13215491656514952</v>
      </c>
      <c r="S84" s="6">
        <f t="shared" si="29"/>
        <v>0.21074147051369052</v>
      </c>
      <c r="T84" s="6">
        <f t="shared" si="30"/>
        <v>0.65710361292116004</v>
      </c>
      <c r="U84">
        <f t="shared" si="31"/>
        <v>1.5181296887459192</v>
      </c>
      <c r="V84">
        <f t="shared" si="32"/>
        <v>1.4149284503365787</v>
      </c>
      <c r="W84">
        <f t="shared" si="33"/>
        <v>0.69022673871557094</v>
      </c>
      <c r="X84" t="s">
        <v>195</v>
      </c>
      <c r="Y84" t="s">
        <v>196</v>
      </c>
      <c r="Z84" t="s">
        <v>413</v>
      </c>
      <c r="AA84" s="8" t="s">
        <v>432</v>
      </c>
      <c r="AB84" s="8" t="s">
        <v>421</v>
      </c>
      <c r="AC84" s="28" t="s">
        <v>419</v>
      </c>
      <c r="AD84" s="17" t="s">
        <v>33</v>
      </c>
    </row>
    <row r="85" spans="1:30" x14ac:dyDescent="0.25">
      <c r="A85" s="9">
        <v>0.45974656223973381</v>
      </c>
      <c r="B85" s="9">
        <v>0.34628496017601085</v>
      </c>
      <c r="C85" s="9">
        <v>0.18844324390439351</v>
      </c>
      <c r="D85" s="3">
        <f t="shared" si="38"/>
        <v>2.1751114247126275</v>
      </c>
      <c r="E85" s="4">
        <f t="shared" si="39"/>
        <v>2.887795067656755</v>
      </c>
      <c r="F85" s="4">
        <f t="shared" si="40"/>
        <v>5.3066375810604756</v>
      </c>
      <c r="G85" s="11">
        <v>4.911058763644105E-2</v>
      </c>
      <c r="H85" s="7">
        <f t="shared" si="34"/>
        <v>1.049110587636441</v>
      </c>
      <c r="I85" s="5">
        <f t="shared" si="35"/>
        <v>2.0732908907277094</v>
      </c>
      <c r="J85" s="5">
        <f t="shared" si="36"/>
        <v>2.7526126432130642</v>
      </c>
      <c r="K85" s="5">
        <f t="shared" si="37"/>
        <v>5.0582251705379209</v>
      </c>
      <c r="L85">
        <v>3.37</v>
      </c>
      <c r="M85">
        <v>3.43</v>
      </c>
      <c r="N85">
        <v>2.17</v>
      </c>
      <c r="O85" s="5">
        <f t="shared" si="25"/>
        <v>3.5355026803348064</v>
      </c>
      <c r="P85" s="5">
        <f t="shared" si="26"/>
        <v>3.5984493155929931</v>
      </c>
      <c r="Q85" s="5">
        <f t="shared" si="27"/>
        <v>2.2765699751710771</v>
      </c>
      <c r="R85" s="6">
        <f t="shared" si="28"/>
        <v>0.28284521054451628</v>
      </c>
      <c r="S85" s="6">
        <f t="shared" si="29"/>
        <v>0.27789748091399996</v>
      </c>
      <c r="T85" s="6">
        <f t="shared" si="30"/>
        <v>0.43925730854148382</v>
      </c>
      <c r="U85">
        <f t="shared" si="31"/>
        <v>1.6254352030732917</v>
      </c>
      <c r="V85">
        <f t="shared" si="32"/>
        <v>1.246088877945513</v>
      </c>
      <c r="W85">
        <f t="shared" si="33"/>
        <v>0.42900423109658237</v>
      </c>
      <c r="X85" t="s">
        <v>197</v>
      </c>
      <c r="Y85" t="s">
        <v>198</v>
      </c>
      <c r="Z85" t="s">
        <v>413</v>
      </c>
      <c r="AA85" s="8" t="s">
        <v>432</v>
      </c>
      <c r="AB85" s="8" t="s">
        <v>421</v>
      </c>
      <c r="AC85" s="28" t="s">
        <v>419</v>
      </c>
      <c r="AD85" s="17" t="s">
        <v>441</v>
      </c>
    </row>
    <row r="86" spans="1:30" x14ac:dyDescent="0.25">
      <c r="A86" s="9">
        <v>0.79949815527224277</v>
      </c>
      <c r="B86" s="9">
        <v>0.14484974423850219</v>
      </c>
      <c r="C86" s="9">
        <v>4.9985817352654678E-2</v>
      </c>
      <c r="D86" s="3">
        <f t="shared" si="38"/>
        <v>1.2507846245867609</v>
      </c>
      <c r="E86" s="4">
        <f t="shared" si="39"/>
        <v>6.9037056658757443</v>
      </c>
      <c r="F86" s="4">
        <f t="shared" si="40"/>
        <v>20.005674668574592</v>
      </c>
      <c r="G86" s="11">
        <v>5.4726604758594588E-2</v>
      </c>
      <c r="H86" s="7">
        <f t="shared" si="34"/>
        <v>1.0547266047585946</v>
      </c>
      <c r="I86" s="5">
        <f t="shared" si="35"/>
        <v>1.1858851563463122</v>
      </c>
      <c r="J86" s="5">
        <f t="shared" si="36"/>
        <v>6.5454930545303363</v>
      </c>
      <c r="K86" s="5">
        <f t="shared" si="37"/>
        <v>18.96764012428935</v>
      </c>
      <c r="L86">
        <v>1.64</v>
      </c>
      <c r="M86">
        <v>4.13</v>
      </c>
      <c r="N86">
        <v>4.93</v>
      </c>
      <c r="O86" s="5">
        <f t="shared" si="25"/>
        <v>1.7297516318040951</v>
      </c>
      <c r="P86" s="5">
        <f t="shared" si="26"/>
        <v>4.3560208776529956</v>
      </c>
      <c r="Q86" s="5">
        <f t="shared" si="27"/>
        <v>5.1998021614598713</v>
      </c>
      <c r="R86" s="6">
        <f t="shared" si="28"/>
        <v>0.57811767979488515</v>
      </c>
      <c r="S86" s="6">
        <f t="shared" si="29"/>
        <v>0.22956731110499073</v>
      </c>
      <c r="T86" s="6">
        <f t="shared" si="30"/>
        <v>0.19231500910012408</v>
      </c>
      <c r="U86">
        <f t="shared" si="31"/>
        <v>1.3829332387065256</v>
      </c>
      <c r="V86">
        <f t="shared" si="32"/>
        <v>0.63096851002561227</v>
      </c>
      <c r="W86">
        <f t="shared" si="33"/>
        <v>0.25991636111267213</v>
      </c>
      <c r="X86" t="s">
        <v>199</v>
      </c>
      <c r="Y86" t="s">
        <v>200</v>
      </c>
      <c r="Z86" t="s">
        <v>413</v>
      </c>
      <c r="AA86" s="8" t="s">
        <v>430</v>
      </c>
      <c r="AB86" s="8" t="s">
        <v>423</v>
      </c>
      <c r="AC86" s="28" t="s">
        <v>419</v>
      </c>
      <c r="AD86" s="17" t="s">
        <v>428</v>
      </c>
    </row>
    <row r="87" spans="1:30" x14ac:dyDescent="0.25">
      <c r="A87" s="9">
        <v>0.29373103565086184</v>
      </c>
      <c r="B87" s="9">
        <v>0.22002319874235304</v>
      </c>
      <c r="C87" s="9">
        <v>0.44242266574031758</v>
      </c>
      <c r="D87" s="3">
        <f t="shared" si="38"/>
        <v>3.4044751103136144</v>
      </c>
      <c r="E87" s="4">
        <f t="shared" si="39"/>
        <v>4.5449752831336623</v>
      </c>
      <c r="F87" s="4">
        <f t="shared" si="40"/>
        <v>2.260282027654875</v>
      </c>
      <c r="G87" s="11">
        <v>5.0263616250058707E-2</v>
      </c>
      <c r="H87" s="7">
        <f t="shared" si="34"/>
        <v>1.0502636162500587</v>
      </c>
      <c r="I87" s="5">
        <f t="shared" si="35"/>
        <v>3.2415434159941787</v>
      </c>
      <c r="J87" s="5">
        <f t="shared" si="36"/>
        <v>4.3274614228391428</v>
      </c>
      <c r="K87" s="5">
        <f t="shared" si="37"/>
        <v>2.1521092349415647</v>
      </c>
      <c r="L87">
        <v>2.19</v>
      </c>
      <c r="M87">
        <v>4</v>
      </c>
      <c r="N87">
        <v>2.91</v>
      </c>
      <c r="O87" s="5">
        <f t="shared" si="25"/>
        <v>2.3000773195876287</v>
      </c>
      <c r="P87" s="5">
        <f t="shared" si="26"/>
        <v>4.2010544650002348</v>
      </c>
      <c r="Q87" s="5">
        <f t="shared" si="27"/>
        <v>3.0562671232876708</v>
      </c>
      <c r="R87" s="6">
        <f t="shared" si="28"/>
        <v>0.43476799300785496</v>
      </c>
      <c r="S87" s="6">
        <f t="shared" si="29"/>
        <v>0.23803547617180063</v>
      </c>
      <c r="T87" s="6">
        <f t="shared" si="30"/>
        <v>0.3271965308203445</v>
      </c>
      <c r="U87">
        <f t="shared" si="31"/>
        <v>0.6756040931595324</v>
      </c>
      <c r="V87">
        <f t="shared" si="32"/>
        <v>0.92432944148019625</v>
      </c>
      <c r="W87">
        <f t="shared" si="33"/>
        <v>1.3521618478994233</v>
      </c>
      <c r="X87" t="s">
        <v>201</v>
      </c>
      <c r="Y87" t="s">
        <v>202</v>
      </c>
      <c r="Z87" t="s">
        <v>413</v>
      </c>
      <c r="AA87" s="8" t="s">
        <v>431</v>
      </c>
      <c r="AB87" s="8" t="s">
        <v>29</v>
      </c>
      <c r="AC87" s="28" t="s">
        <v>419</v>
      </c>
      <c r="AD87" s="17" t="s">
        <v>423</v>
      </c>
    </row>
    <row r="88" spans="1:30" x14ac:dyDescent="0.25">
      <c r="A88" s="9">
        <v>0.32284664472252311</v>
      </c>
      <c r="B88" s="9">
        <v>0.21454639268079795</v>
      </c>
      <c r="C88" s="9">
        <v>0.4234204525229896</v>
      </c>
      <c r="D88" s="3">
        <f t="shared" si="38"/>
        <v>3.0974458503648679</v>
      </c>
      <c r="E88" s="4">
        <f t="shared" si="39"/>
        <v>4.6609965681772128</v>
      </c>
      <c r="F88" s="4">
        <f t="shared" si="40"/>
        <v>2.3617186983798453</v>
      </c>
      <c r="G88" s="11">
        <v>2.2277667502803578E-2</v>
      </c>
      <c r="H88" s="7">
        <f t="shared" si="34"/>
        <v>1.0222776675028036</v>
      </c>
      <c r="I88" s="5">
        <f t="shared" si="35"/>
        <v>3.0299457269092431</v>
      </c>
      <c r="J88" s="5">
        <f t="shared" si="36"/>
        <v>4.5594232529435841</v>
      </c>
      <c r="K88" s="5">
        <f t="shared" si="37"/>
        <v>2.3102516796136197</v>
      </c>
      <c r="L88">
        <v>3.01</v>
      </c>
      <c r="M88">
        <v>3.29</v>
      </c>
      <c r="N88">
        <v>2.59</v>
      </c>
      <c r="O88" s="5">
        <f t="shared" si="25"/>
        <v>3.0770557791834388</v>
      </c>
      <c r="P88" s="5">
        <f t="shared" si="26"/>
        <v>3.3632935260842238</v>
      </c>
      <c r="Q88" s="5">
        <f t="shared" si="27"/>
        <v>2.6476991588322609</v>
      </c>
      <c r="R88" s="6">
        <f t="shared" si="28"/>
        <v>0.32498598392823769</v>
      </c>
      <c r="S88" s="6">
        <f t="shared" si="29"/>
        <v>0.29732760231732386</v>
      </c>
      <c r="T88" s="6">
        <f t="shared" si="30"/>
        <v>0.37768641375443845</v>
      </c>
      <c r="U88">
        <f t="shared" si="31"/>
        <v>0.99341713393342213</v>
      </c>
      <c r="V88">
        <f t="shared" si="32"/>
        <v>0.7215824935480516</v>
      </c>
      <c r="W88">
        <f t="shared" si="33"/>
        <v>1.1210899759774948</v>
      </c>
      <c r="X88" t="s">
        <v>203</v>
      </c>
      <c r="Y88" t="s">
        <v>204</v>
      </c>
      <c r="Z88" t="s">
        <v>409</v>
      </c>
      <c r="AA88" s="8" t="s">
        <v>432</v>
      </c>
      <c r="AB88" s="8" t="s">
        <v>425</v>
      </c>
      <c r="AC88" s="28" t="s">
        <v>419</v>
      </c>
      <c r="AD88" s="17" t="s">
        <v>29</v>
      </c>
    </row>
    <row r="89" spans="1:30" x14ac:dyDescent="0.25">
      <c r="A89" s="9">
        <v>0.26489801383365191</v>
      </c>
      <c r="B89" s="9">
        <v>0.27479793148007203</v>
      </c>
      <c r="C89" s="9">
        <v>0.41861129262068481</v>
      </c>
      <c r="D89" s="3">
        <f t="shared" si="38"/>
        <v>3.7750377419891503</v>
      </c>
      <c r="E89" s="4">
        <f t="shared" si="39"/>
        <v>3.6390375815929992</v>
      </c>
      <c r="F89" s="4">
        <f t="shared" si="40"/>
        <v>2.3888509880838966</v>
      </c>
      <c r="G89" s="11">
        <v>2.1733136139172382E-2</v>
      </c>
      <c r="H89" s="7">
        <f t="shared" si="34"/>
        <v>1.0217331361391724</v>
      </c>
      <c r="I89" s="5">
        <f t="shared" si="35"/>
        <v>3.6947394661720598</v>
      </c>
      <c r="J89" s="5">
        <f t="shared" si="36"/>
        <v>3.561632145301509</v>
      </c>
      <c r="K89" s="5">
        <f t="shared" si="37"/>
        <v>2.3380380880184219</v>
      </c>
      <c r="L89">
        <v>2.8</v>
      </c>
      <c r="M89">
        <v>3.28</v>
      </c>
      <c r="N89">
        <v>2.78</v>
      </c>
      <c r="O89" s="5">
        <f t="shared" si="25"/>
        <v>2.8608527811896827</v>
      </c>
      <c r="P89" s="5">
        <f t="shared" si="26"/>
        <v>3.3512846865364851</v>
      </c>
      <c r="Q89" s="5">
        <f t="shared" si="27"/>
        <v>2.8404181184668991</v>
      </c>
      <c r="R89" s="6">
        <f t="shared" si="28"/>
        <v>0.34954612365063786</v>
      </c>
      <c r="S89" s="6">
        <f t="shared" si="29"/>
        <v>0.29839303238469089</v>
      </c>
      <c r="T89" s="6">
        <f t="shared" si="30"/>
        <v>0.35206084396467124</v>
      </c>
      <c r="U89">
        <f t="shared" si="31"/>
        <v>0.75783421960762609</v>
      </c>
      <c r="V89">
        <f t="shared" si="32"/>
        <v>0.92092609966106775</v>
      </c>
      <c r="W89">
        <f t="shared" si="33"/>
        <v>1.1890311001546419</v>
      </c>
      <c r="X89" t="s">
        <v>205</v>
      </c>
      <c r="Y89" t="s">
        <v>206</v>
      </c>
      <c r="Z89" t="s">
        <v>409</v>
      </c>
      <c r="AA89" s="8" t="s">
        <v>432</v>
      </c>
      <c r="AB89" s="8" t="s">
        <v>421</v>
      </c>
      <c r="AC89" s="28" t="s">
        <v>419</v>
      </c>
      <c r="AD89" s="17" t="s">
        <v>440</v>
      </c>
    </row>
    <row r="90" spans="1:30" x14ac:dyDescent="0.25">
      <c r="A90" s="9">
        <v>0.2795280447758775</v>
      </c>
      <c r="B90" s="9">
        <v>0.34940831440562042</v>
      </c>
      <c r="C90" s="9">
        <v>0.34782100217012607</v>
      </c>
      <c r="D90" s="3">
        <f t="shared" si="38"/>
        <v>3.5774585723653916</v>
      </c>
      <c r="E90" s="4">
        <f t="shared" si="39"/>
        <v>2.8619811228622396</v>
      </c>
      <c r="F90" s="4">
        <f t="shared" si="40"/>
        <v>2.8750420295519716</v>
      </c>
      <c r="G90" s="11">
        <v>3.8746414287786468E-2</v>
      </c>
      <c r="H90" s="7">
        <f t="shared" si="34"/>
        <v>1.0387464142877865</v>
      </c>
      <c r="I90" s="5">
        <f t="shared" si="35"/>
        <v>3.4440153276661523</v>
      </c>
      <c r="J90" s="5">
        <f t="shared" si="36"/>
        <v>2.7552259950033609</v>
      </c>
      <c r="K90" s="5">
        <f t="shared" si="37"/>
        <v>2.7677997151241538</v>
      </c>
      <c r="L90">
        <v>2.87</v>
      </c>
      <c r="M90">
        <v>3.21</v>
      </c>
      <c r="N90">
        <v>2.64</v>
      </c>
      <c r="O90" s="5">
        <f t="shared" ref="O90:O153" si="41">(L90*H90)</f>
        <v>2.9812022090059473</v>
      </c>
      <c r="P90" s="5">
        <f t="shared" ref="P90:P153" si="42">(M90*H90)</f>
        <v>3.3343759898637946</v>
      </c>
      <c r="Q90" s="5">
        <f t="shared" ref="Q90:Q153" si="43">(N90*H90)</f>
        <v>2.7422905337197565</v>
      </c>
      <c r="R90" s="6">
        <f t="shared" ref="R90:R153" si="44">(1/O90)</f>
        <v>0.33543514659256884</v>
      </c>
      <c r="S90" s="6">
        <f t="shared" ref="S90:S153" si="45">(1/P90)</f>
        <v>0.29990619025566123</v>
      </c>
      <c r="T90" s="6">
        <f t="shared" ref="T90:T153" si="46">(1/Q90)</f>
        <v>0.36465866315176992</v>
      </c>
      <c r="U90">
        <f t="shared" ref="U90:U153" si="47">(L90/I90)</f>
        <v>0.83332962456495929</v>
      </c>
      <c r="V90">
        <f t="shared" ref="V90:V153" si="48">(M90/J90)</f>
        <v>1.1650586942128804</v>
      </c>
      <c r="W90">
        <f t="shared" ref="W90:W153" si="49">(N90/K90)</f>
        <v>0.95382624168005559</v>
      </c>
      <c r="X90" t="s">
        <v>207</v>
      </c>
      <c r="Y90" t="s">
        <v>208</v>
      </c>
      <c r="Z90" t="s">
        <v>11</v>
      </c>
      <c r="AA90" s="8" t="s">
        <v>432</v>
      </c>
      <c r="AB90" s="8" t="s">
        <v>421</v>
      </c>
      <c r="AC90" s="28" t="s">
        <v>419</v>
      </c>
      <c r="AD90" s="17" t="s">
        <v>30</v>
      </c>
    </row>
    <row r="91" spans="1:30" x14ac:dyDescent="0.25">
      <c r="A91" s="9">
        <v>0.65126088183666742</v>
      </c>
      <c r="B91" s="9">
        <v>0.22399991354771731</v>
      </c>
      <c r="C91" s="9">
        <v>0.12112128666938234</v>
      </c>
      <c r="D91" s="3">
        <f t="shared" si="38"/>
        <v>1.5354829806142025</v>
      </c>
      <c r="E91" s="4">
        <f t="shared" si="39"/>
        <v>4.4642874372671404</v>
      </c>
      <c r="F91" s="4">
        <f t="shared" si="40"/>
        <v>8.2561870625569007</v>
      </c>
      <c r="G91" s="11">
        <v>4.0242208466507501E-2</v>
      </c>
      <c r="H91" s="7">
        <f t="shared" si="34"/>
        <v>1.0402422084665075</v>
      </c>
      <c r="I91" s="5">
        <f t="shared" si="35"/>
        <v>1.4760821740522945</v>
      </c>
      <c r="J91" s="5">
        <f t="shared" si="36"/>
        <v>4.2915845953302094</v>
      </c>
      <c r="K91" s="5">
        <f t="shared" si="37"/>
        <v>7.9367929847106602</v>
      </c>
      <c r="L91">
        <v>2.1</v>
      </c>
      <c r="M91">
        <v>3.21</v>
      </c>
      <c r="N91">
        <v>3.96</v>
      </c>
      <c r="O91" s="5">
        <f t="shared" si="41"/>
        <v>2.1845086377796656</v>
      </c>
      <c r="P91" s="5">
        <f t="shared" si="42"/>
        <v>3.339177489177489</v>
      </c>
      <c r="Q91" s="5">
        <f t="shared" si="43"/>
        <v>4.1193591455273699</v>
      </c>
      <c r="R91" s="6">
        <f t="shared" si="44"/>
        <v>0.45776884682699165</v>
      </c>
      <c r="S91" s="6">
        <f t="shared" si="45"/>
        <v>0.29947494652233098</v>
      </c>
      <c r="T91" s="6">
        <f t="shared" si="46"/>
        <v>0.24275620665067738</v>
      </c>
      <c r="U91">
        <f t="shared" si="47"/>
        <v>1.4226850218202023</v>
      </c>
      <c r="V91">
        <f t="shared" si="48"/>
        <v>0.74797546889624145</v>
      </c>
      <c r="W91">
        <f t="shared" si="49"/>
        <v>0.49894207995956236</v>
      </c>
      <c r="X91" t="s">
        <v>209</v>
      </c>
      <c r="Y91" t="s">
        <v>210</v>
      </c>
      <c r="Z91" t="s">
        <v>11</v>
      </c>
      <c r="AA91" s="8" t="s">
        <v>430</v>
      </c>
      <c r="AB91" s="8" t="s">
        <v>32</v>
      </c>
      <c r="AC91" s="28" t="s">
        <v>419</v>
      </c>
      <c r="AD91" s="17" t="s">
        <v>428</v>
      </c>
    </row>
    <row r="92" spans="1:30" x14ac:dyDescent="0.25">
      <c r="A92" s="9">
        <v>0.36309586931303056</v>
      </c>
      <c r="B92" s="9">
        <v>0.43316587018730485</v>
      </c>
      <c r="C92" s="9">
        <v>0.19930107331503641</v>
      </c>
      <c r="D92" s="3">
        <f t="shared" si="38"/>
        <v>2.7540935728406333</v>
      </c>
      <c r="E92" s="4">
        <f t="shared" si="39"/>
        <v>2.3085844680412864</v>
      </c>
      <c r="F92" s="4">
        <f t="shared" si="40"/>
        <v>5.0175344435766984</v>
      </c>
      <c r="G92" s="11">
        <v>3.845013347916626E-2</v>
      </c>
      <c r="H92" s="7">
        <f t="shared" si="34"/>
        <v>1.0384501334791663</v>
      </c>
      <c r="I92" s="5">
        <f t="shared" si="35"/>
        <v>2.6521192342799065</v>
      </c>
      <c r="J92" s="5">
        <f t="shared" si="36"/>
        <v>2.2231057550223734</v>
      </c>
      <c r="K92" s="5">
        <f t="shared" si="37"/>
        <v>4.8317528996469257</v>
      </c>
      <c r="L92">
        <v>2.5299999999999998</v>
      </c>
      <c r="M92">
        <v>3.07</v>
      </c>
      <c r="N92">
        <v>3.15</v>
      </c>
      <c r="O92" s="5">
        <f t="shared" si="41"/>
        <v>2.6272788377022906</v>
      </c>
      <c r="P92" s="5">
        <f t="shared" si="42"/>
        <v>3.1880419097810404</v>
      </c>
      <c r="Q92" s="5">
        <f t="shared" si="43"/>
        <v>3.2711179204593734</v>
      </c>
      <c r="R92" s="6">
        <f t="shared" si="44"/>
        <v>0.3806219521314908</v>
      </c>
      <c r="S92" s="6">
        <f t="shared" si="45"/>
        <v>0.31367216250575625</v>
      </c>
      <c r="T92" s="6">
        <f t="shared" si="46"/>
        <v>0.30570588536275295</v>
      </c>
      <c r="U92">
        <f t="shared" si="47"/>
        <v>0.95395409350324178</v>
      </c>
      <c r="V92">
        <f t="shared" si="48"/>
        <v>1.3809509480439015</v>
      </c>
      <c r="W92">
        <f t="shared" si="49"/>
        <v>0.651937312487603</v>
      </c>
      <c r="X92" t="s">
        <v>211</v>
      </c>
      <c r="Y92" t="s">
        <v>212</v>
      </c>
      <c r="Z92" t="s">
        <v>11</v>
      </c>
      <c r="AA92" s="8" t="s">
        <v>430</v>
      </c>
      <c r="AB92" s="8" t="s">
        <v>424</v>
      </c>
      <c r="AC92" s="28" t="s">
        <v>419</v>
      </c>
      <c r="AD92" s="17" t="s">
        <v>32</v>
      </c>
    </row>
    <row r="93" spans="1:30" x14ac:dyDescent="0.25">
      <c r="A93" s="9">
        <v>0.42655426112550593</v>
      </c>
      <c r="B93" s="9">
        <v>0.44850676892460856</v>
      </c>
      <c r="C93" s="9">
        <v>0.12376612915135729</v>
      </c>
      <c r="D93" s="3">
        <f t="shared" si="38"/>
        <v>2.3443676247926826</v>
      </c>
      <c r="E93" s="4">
        <f t="shared" si="39"/>
        <v>2.2296207533226649</v>
      </c>
      <c r="F93" s="4">
        <f t="shared" si="40"/>
        <v>8.0797549932023021</v>
      </c>
      <c r="G93" s="11">
        <v>4.2306426027356236E-2</v>
      </c>
      <c r="H93" s="7">
        <f t="shared" si="34"/>
        <v>1.0423064260273562</v>
      </c>
      <c r="I93" s="5">
        <f t="shared" si="35"/>
        <v>2.2492115238394899</v>
      </c>
      <c r="J93" s="5">
        <f t="shared" si="36"/>
        <v>2.139122140713106</v>
      </c>
      <c r="K93" s="5">
        <f t="shared" si="37"/>
        <v>7.7518038759460186</v>
      </c>
      <c r="L93">
        <v>1.75</v>
      </c>
      <c r="M93">
        <v>3.44</v>
      </c>
      <c r="N93">
        <v>5.55</v>
      </c>
      <c r="O93" s="5">
        <f t="shared" si="41"/>
        <v>1.8240362455478734</v>
      </c>
      <c r="P93" s="5">
        <f t="shared" si="42"/>
        <v>3.5855341055341055</v>
      </c>
      <c r="Q93" s="5">
        <f t="shared" si="43"/>
        <v>5.7848006644518266</v>
      </c>
      <c r="R93" s="6">
        <f t="shared" si="44"/>
        <v>0.5482347198093297</v>
      </c>
      <c r="S93" s="6">
        <f t="shared" si="45"/>
        <v>0.27889847664718803</v>
      </c>
      <c r="T93" s="6">
        <f t="shared" si="46"/>
        <v>0.17286680354348233</v>
      </c>
      <c r="U93">
        <f t="shared" si="47"/>
        <v>0.77805043298581511</v>
      </c>
      <c r="V93">
        <f t="shared" si="48"/>
        <v>1.6081363165420879</v>
      </c>
      <c r="W93">
        <f t="shared" si="49"/>
        <v>0.71596238615140217</v>
      </c>
      <c r="X93" t="s">
        <v>213</v>
      </c>
      <c r="Y93" t="s">
        <v>8</v>
      </c>
      <c r="Z93" t="s">
        <v>11</v>
      </c>
      <c r="AA93" s="8" t="s">
        <v>430</v>
      </c>
      <c r="AB93" s="8" t="s">
        <v>424</v>
      </c>
      <c r="AC93" s="28" t="s">
        <v>419</v>
      </c>
      <c r="AD93" s="17" t="s">
        <v>424</v>
      </c>
    </row>
    <row r="94" spans="1:30" x14ac:dyDescent="0.25">
      <c r="A94" s="9">
        <v>0.29929446545004601</v>
      </c>
      <c r="B94" s="9">
        <v>0.31277553133234903</v>
      </c>
      <c r="C94" s="9">
        <v>0.35985532110840041</v>
      </c>
      <c r="D94" s="3">
        <f t="shared" si="38"/>
        <v>3.3411910858301717</v>
      </c>
      <c r="E94" s="4">
        <f t="shared" si="39"/>
        <v>3.1971810446304381</v>
      </c>
      <c r="F94" s="4">
        <f t="shared" si="40"/>
        <v>2.7788945760753854</v>
      </c>
      <c r="G94" s="11">
        <v>3.8878320340821615E-2</v>
      </c>
      <c r="H94" s="7">
        <f t="shared" si="34"/>
        <v>1.0388783203408216</v>
      </c>
      <c r="I94" s="5">
        <f t="shared" si="35"/>
        <v>3.2161524794684686</v>
      </c>
      <c r="J94" s="5">
        <f t="shared" si="36"/>
        <v>3.077531778294833</v>
      </c>
      <c r="K94" s="5">
        <f t="shared" si="37"/>
        <v>2.6748989960284493</v>
      </c>
      <c r="L94">
        <v>2.97</v>
      </c>
      <c r="M94">
        <v>2.92</v>
      </c>
      <c r="N94">
        <v>2.78</v>
      </c>
      <c r="O94" s="5">
        <f t="shared" si="41"/>
        <v>3.0854686114122405</v>
      </c>
      <c r="P94" s="5">
        <f t="shared" si="42"/>
        <v>3.0335246953951991</v>
      </c>
      <c r="Q94" s="5">
        <f t="shared" si="43"/>
        <v>2.888081730547484</v>
      </c>
      <c r="R94" s="6">
        <f t="shared" si="44"/>
        <v>0.32409987782772909</v>
      </c>
      <c r="S94" s="6">
        <f t="shared" si="45"/>
        <v>0.32964953326998475</v>
      </c>
      <c r="T94" s="6">
        <f t="shared" si="46"/>
        <v>0.34625058890228616</v>
      </c>
      <c r="U94">
        <f t="shared" si="47"/>
        <v>0.92346367871552226</v>
      </c>
      <c r="V94">
        <f t="shared" si="48"/>
        <v>0.94881229841203563</v>
      </c>
      <c r="W94">
        <f t="shared" si="49"/>
        <v>1.0392915785334695</v>
      </c>
      <c r="X94" t="s">
        <v>214</v>
      </c>
      <c r="Y94" t="s">
        <v>215</v>
      </c>
      <c r="Z94" t="s">
        <v>11</v>
      </c>
      <c r="AA94" s="8" t="s">
        <v>432</v>
      </c>
      <c r="AB94" s="8" t="s">
        <v>421</v>
      </c>
      <c r="AC94" s="28" t="s">
        <v>419</v>
      </c>
      <c r="AD94" s="17" t="s">
        <v>435</v>
      </c>
    </row>
    <row r="95" spans="1:30" x14ac:dyDescent="0.25">
      <c r="A95" s="9">
        <v>0.55619599625964522</v>
      </c>
      <c r="B95" s="9">
        <v>0.29261374198569851</v>
      </c>
      <c r="C95" s="9">
        <v>0.14738925849426421</v>
      </c>
      <c r="D95" s="3">
        <f t="shared" si="38"/>
        <v>1.7979273614425242</v>
      </c>
      <c r="E95" s="4">
        <f t="shared" si="39"/>
        <v>3.417474494580897</v>
      </c>
      <c r="F95" s="4">
        <f t="shared" si="40"/>
        <v>6.7847549422261046</v>
      </c>
      <c r="G95" s="11">
        <v>4.0531184713187507E-2</v>
      </c>
      <c r="H95" s="7">
        <f t="shared" si="34"/>
        <v>1.0405311847131875</v>
      </c>
      <c r="I95" s="5">
        <f t="shared" si="35"/>
        <v>1.7278937795008091</v>
      </c>
      <c r="J95" s="5">
        <f t="shared" si="36"/>
        <v>3.2843556683242427</v>
      </c>
      <c r="K95" s="5">
        <f t="shared" si="37"/>
        <v>6.5204724682002277</v>
      </c>
      <c r="L95">
        <v>2.0099999999999998</v>
      </c>
      <c r="M95">
        <v>3.33</v>
      </c>
      <c r="N95">
        <v>4.12</v>
      </c>
      <c r="O95" s="5">
        <f t="shared" si="41"/>
        <v>2.0914676812735067</v>
      </c>
      <c r="P95" s="5">
        <f t="shared" si="42"/>
        <v>3.4649688450949143</v>
      </c>
      <c r="Q95" s="5">
        <f t="shared" si="43"/>
        <v>4.2869884810183327</v>
      </c>
      <c r="R95" s="6">
        <f t="shared" si="44"/>
        <v>0.47813313538323204</v>
      </c>
      <c r="S95" s="6">
        <f t="shared" si="45"/>
        <v>0.2886028835196085</v>
      </c>
      <c r="T95" s="6">
        <f t="shared" si="46"/>
        <v>0.23326398109715929</v>
      </c>
      <c r="U95">
        <f t="shared" si="47"/>
        <v>1.1632659506307683</v>
      </c>
      <c r="V95">
        <f t="shared" si="48"/>
        <v>1.0138974996270871</v>
      </c>
      <c r="W95">
        <f t="shared" si="49"/>
        <v>0.63185605339074413</v>
      </c>
      <c r="X95" t="s">
        <v>7</v>
      </c>
      <c r="Y95" t="s">
        <v>216</v>
      </c>
      <c r="Z95" t="s">
        <v>11</v>
      </c>
      <c r="AA95" s="8" t="s">
        <v>432</v>
      </c>
      <c r="AB95" s="8" t="s">
        <v>421</v>
      </c>
      <c r="AC95" s="28" t="s">
        <v>419</v>
      </c>
      <c r="AD95" s="17" t="s">
        <v>34</v>
      </c>
    </row>
    <row r="96" spans="1:30" x14ac:dyDescent="0.25">
      <c r="A96" s="9">
        <v>0.26347355893120988</v>
      </c>
      <c r="B96" s="9">
        <v>0.20603181169364024</v>
      </c>
      <c r="C96" s="9">
        <v>0.47996697989679793</v>
      </c>
      <c r="D96" s="3">
        <f t="shared" si="38"/>
        <v>3.7954472701417803</v>
      </c>
      <c r="E96" s="4">
        <f t="shared" si="39"/>
        <v>4.8536194084773356</v>
      </c>
      <c r="F96" s="4">
        <f t="shared" si="40"/>
        <v>2.0834766596131655</v>
      </c>
      <c r="G96" s="11">
        <v>3.8288263858004878E-2</v>
      </c>
      <c r="H96" s="7">
        <f t="shared" si="34"/>
        <v>1.0382882638580049</v>
      </c>
      <c r="I96" s="5">
        <f t="shared" si="35"/>
        <v>3.6554850923951512</v>
      </c>
      <c r="J96" s="5">
        <f t="shared" si="36"/>
        <v>4.6746357224944139</v>
      </c>
      <c r="K96" s="5">
        <f t="shared" si="37"/>
        <v>2.0066456803349744</v>
      </c>
      <c r="L96">
        <v>2.89</v>
      </c>
      <c r="M96">
        <v>3.19</v>
      </c>
      <c r="N96">
        <v>2.64</v>
      </c>
      <c r="O96" s="5">
        <f t="shared" si="41"/>
        <v>3.000653082549634</v>
      </c>
      <c r="P96" s="5">
        <f t="shared" si="42"/>
        <v>3.3121395617070357</v>
      </c>
      <c r="Q96" s="5">
        <f t="shared" si="43"/>
        <v>2.7410810165851331</v>
      </c>
      <c r="R96" s="6">
        <f t="shared" si="44"/>
        <v>0.33326078439907719</v>
      </c>
      <c r="S96" s="6">
        <f t="shared" si="45"/>
        <v>0.30191964480041789</v>
      </c>
      <c r="T96" s="6">
        <f t="shared" si="46"/>
        <v>0.36481957080050492</v>
      </c>
      <c r="U96">
        <f t="shared" si="47"/>
        <v>0.79059274677725766</v>
      </c>
      <c r="V96">
        <f t="shared" si="48"/>
        <v>0.68240611448068011</v>
      </c>
      <c r="W96">
        <f t="shared" si="49"/>
        <v>1.315628377182811</v>
      </c>
      <c r="X96" t="s">
        <v>217</v>
      </c>
      <c r="Y96" t="s">
        <v>218</v>
      </c>
      <c r="Z96" t="s">
        <v>11</v>
      </c>
      <c r="AA96" s="8" t="s">
        <v>432</v>
      </c>
      <c r="AB96" s="8" t="s">
        <v>425</v>
      </c>
      <c r="AC96" s="28" t="s">
        <v>419</v>
      </c>
      <c r="AD96" s="17" t="s">
        <v>421</v>
      </c>
    </row>
    <row r="97" spans="1:30" x14ac:dyDescent="0.25">
      <c r="A97" s="9">
        <v>0.57518054462640156</v>
      </c>
      <c r="B97" s="9">
        <v>0.27295524791571246</v>
      </c>
      <c r="C97" s="9">
        <v>0.14764182916830509</v>
      </c>
      <c r="D97" s="3">
        <f t="shared" si="38"/>
        <v>1.7385845354862142</v>
      </c>
      <c r="E97" s="4">
        <f t="shared" si="39"/>
        <v>3.6636042268320708</v>
      </c>
      <c r="F97" s="4">
        <f t="shared" si="40"/>
        <v>6.7731482712805233</v>
      </c>
      <c r="G97" s="11">
        <v>3.8577709908371505E-2</v>
      </c>
      <c r="H97" s="7">
        <f t="shared" si="34"/>
        <v>1.0385777099083715</v>
      </c>
      <c r="I97" s="5">
        <f t="shared" si="35"/>
        <v>1.6740052466941551</v>
      </c>
      <c r="J97" s="5">
        <f t="shared" si="36"/>
        <v>3.527520561899304</v>
      </c>
      <c r="K97" s="5">
        <f t="shared" si="37"/>
        <v>6.5215613686510601</v>
      </c>
      <c r="L97">
        <v>2.86</v>
      </c>
      <c r="M97">
        <v>2.98</v>
      </c>
      <c r="N97">
        <v>2.83</v>
      </c>
      <c r="O97" s="5">
        <f t="shared" si="41"/>
        <v>2.9703322503379423</v>
      </c>
      <c r="P97" s="5">
        <f t="shared" si="42"/>
        <v>3.0949615755269471</v>
      </c>
      <c r="Q97" s="5">
        <f t="shared" si="43"/>
        <v>2.9391749190406915</v>
      </c>
      <c r="R97" s="6">
        <f t="shared" si="44"/>
        <v>0.33666267465069855</v>
      </c>
      <c r="S97" s="6">
        <f t="shared" si="45"/>
        <v>0.32310578842315363</v>
      </c>
      <c r="T97" s="6">
        <f t="shared" si="46"/>
        <v>0.3402315369261476</v>
      </c>
      <c r="U97">
        <f t="shared" si="47"/>
        <v>1.7084773214707427</v>
      </c>
      <c r="V97">
        <f t="shared" si="48"/>
        <v>0.84478600413756189</v>
      </c>
      <c r="W97">
        <f t="shared" si="49"/>
        <v>0.43394516129277277</v>
      </c>
      <c r="X97" t="s">
        <v>219</v>
      </c>
      <c r="Y97" t="s">
        <v>220</v>
      </c>
      <c r="Z97" t="s">
        <v>11</v>
      </c>
      <c r="AA97" s="8" t="s">
        <v>432</v>
      </c>
      <c r="AB97" s="8" t="s">
        <v>421</v>
      </c>
      <c r="AC97" s="28" t="s">
        <v>419</v>
      </c>
      <c r="AD97" s="17" t="s">
        <v>422</v>
      </c>
    </row>
    <row r="98" spans="1:30" x14ac:dyDescent="0.25">
      <c r="A98" s="9">
        <v>0.17345852022959976</v>
      </c>
      <c r="B98" s="9">
        <v>0.40320659045706497</v>
      </c>
      <c r="C98" s="9">
        <v>0.39739075505721411</v>
      </c>
      <c r="D98" s="3">
        <f t="shared" si="38"/>
        <v>5.7650670527820829</v>
      </c>
      <c r="E98" s="4">
        <f t="shared" si="39"/>
        <v>2.4801181916853712</v>
      </c>
      <c r="F98" s="4">
        <f t="shared" si="40"/>
        <v>2.5164148568479545</v>
      </c>
      <c r="G98" s="11">
        <v>3.9482254630953451E-2</v>
      </c>
      <c r="H98" s="7">
        <f t="shared" si="34"/>
        <v>1.0394822546309535</v>
      </c>
      <c r="I98" s="5">
        <f t="shared" si="35"/>
        <v>5.5460947285039035</v>
      </c>
      <c r="J98" s="5">
        <f t="shared" si="36"/>
        <v>2.385916816411537</v>
      </c>
      <c r="K98" s="5">
        <f t="shared" si="37"/>
        <v>2.4208348393031058</v>
      </c>
      <c r="L98">
        <v>2.88</v>
      </c>
      <c r="M98">
        <v>3.12</v>
      </c>
      <c r="N98">
        <v>2.69</v>
      </c>
      <c r="O98" s="5">
        <f t="shared" si="41"/>
        <v>2.9937088933371458</v>
      </c>
      <c r="P98" s="5">
        <f t="shared" si="42"/>
        <v>3.2431846344485749</v>
      </c>
      <c r="Q98" s="5">
        <f t="shared" si="43"/>
        <v>2.7962072649572649</v>
      </c>
      <c r="R98" s="6">
        <f t="shared" si="44"/>
        <v>0.33403381411787186</v>
      </c>
      <c r="S98" s="6">
        <f t="shared" si="45"/>
        <v>0.30833890533957398</v>
      </c>
      <c r="T98" s="6">
        <f t="shared" si="46"/>
        <v>0.35762728054255422</v>
      </c>
      <c r="U98">
        <f t="shared" si="47"/>
        <v>0.51928431463645397</v>
      </c>
      <c r="V98">
        <f t="shared" si="48"/>
        <v>1.3076734186787524</v>
      </c>
      <c r="W98">
        <f t="shared" si="49"/>
        <v>1.1111869163178349</v>
      </c>
      <c r="X98" t="s">
        <v>221</v>
      </c>
      <c r="Y98" t="s">
        <v>222</v>
      </c>
      <c r="Z98" t="s">
        <v>11</v>
      </c>
      <c r="AA98" s="8" t="s">
        <v>431</v>
      </c>
      <c r="AB98" s="8" t="s">
        <v>33</v>
      </c>
      <c r="AC98" s="28" t="s">
        <v>419</v>
      </c>
      <c r="AD98" s="17" t="s">
        <v>421</v>
      </c>
    </row>
    <row r="99" spans="1:30" x14ac:dyDescent="0.25">
      <c r="A99" s="9">
        <v>0.6015000485254558</v>
      </c>
      <c r="B99" s="9">
        <v>0.26986720233479361</v>
      </c>
      <c r="C99" s="9">
        <v>0.12576425900198943</v>
      </c>
      <c r="D99" s="3">
        <f t="shared" si="38"/>
        <v>1.6625102565684655</v>
      </c>
      <c r="E99" s="4">
        <f t="shared" si="39"/>
        <v>3.7055262416046153</v>
      </c>
      <c r="F99" s="4">
        <f t="shared" si="40"/>
        <v>7.9513846615530195</v>
      </c>
      <c r="G99" s="11">
        <v>3.9261018670464054E-2</v>
      </c>
      <c r="H99" s="7">
        <f t="shared" si="34"/>
        <v>1.0392610186704641</v>
      </c>
      <c r="I99" s="5">
        <f t="shared" si="35"/>
        <v>1.5997042385899645</v>
      </c>
      <c r="J99" s="5">
        <f t="shared" si="36"/>
        <v>3.5655395276396762</v>
      </c>
      <c r="K99" s="5">
        <f t="shared" si="37"/>
        <v>7.6509986603031619</v>
      </c>
      <c r="L99">
        <v>2.19</v>
      </c>
      <c r="M99">
        <v>3.11</v>
      </c>
      <c r="N99">
        <v>3.83</v>
      </c>
      <c r="O99" s="5">
        <f t="shared" si="41"/>
        <v>2.2759816308883161</v>
      </c>
      <c r="P99" s="5">
        <f t="shared" si="42"/>
        <v>3.2321017680651432</v>
      </c>
      <c r="Q99" s="5">
        <f t="shared" si="43"/>
        <v>3.9803697015078776</v>
      </c>
      <c r="R99" s="6">
        <f t="shared" si="44"/>
        <v>0.43937085714074936</v>
      </c>
      <c r="S99" s="6">
        <f t="shared" si="45"/>
        <v>0.30939619843673344</v>
      </c>
      <c r="T99" s="6">
        <f t="shared" si="46"/>
        <v>0.2512329444225172</v>
      </c>
      <c r="U99">
        <f t="shared" si="47"/>
        <v>1.3690030614223683</v>
      </c>
      <c r="V99">
        <f t="shared" si="48"/>
        <v>0.87223826180908015</v>
      </c>
      <c r="W99">
        <f t="shared" si="49"/>
        <v>0.50058824606410801</v>
      </c>
      <c r="X99" t="s">
        <v>223</v>
      </c>
      <c r="Y99" t="s">
        <v>224</v>
      </c>
      <c r="Z99" t="s">
        <v>11</v>
      </c>
      <c r="AA99" s="8" t="s">
        <v>432</v>
      </c>
      <c r="AB99" s="8" t="s">
        <v>421</v>
      </c>
      <c r="AC99" s="28" t="s">
        <v>419</v>
      </c>
      <c r="AD99" s="17" t="s">
        <v>424</v>
      </c>
    </row>
    <row r="100" spans="1:30" x14ac:dyDescent="0.25">
      <c r="A100" s="9">
        <v>0.13215857337982503</v>
      </c>
      <c r="B100" s="9">
        <v>0.26421678317373098</v>
      </c>
      <c r="C100" s="9">
        <v>0.5313815358119115</v>
      </c>
      <c r="D100" s="3">
        <f t="shared" si="38"/>
        <v>7.566667635901231</v>
      </c>
      <c r="E100" s="4">
        <f t="shared" si="39"/>
        <v>3.7847709293412599</v>
      </c>
      <c r="F100" s="4">
        <f t="shared" si="40"/>
        <v>1.8818869919371104</v>
      </c>
      <c r="G100" s="11">
        <v>4.9617805148151062E-2</v>
      </c>
      <c r="H100" s="7">
        <f t="shared" si="34"/>
        <v>1.0496178051481511</v>
      </c>
      <c r="I100" s="5">
        <f t="shared" si="35"/>
        <v>7.2089741606786228</v>
      </c>
      <c r="J100" s="5">
        <f t="shared" si="36"/>
        <v>3.6058562562275212</v>
      </c>
      <c r="K100" s="5">
        <f t="shared" si="37"/>
        <v>1.7929259419065271</v>
      </c>
      <c r="L100">
        <v>2.58</v>
      </c>
      <c r="M100">
        <v>2.8</v>
      </c>
      <c r="N100">
        <v>3.28</v>
      </c>
      <c r="O100" s="5">
        <f t="shared" si="41"/>
        <v>2.7080139372822298</v>
      </c>
      <c r="P100" s="5">
        <f t="shared" si="42"/>
        <v>2.9389298544148228</v>
      </c>
      <c r="Q100" s="5">
        <f t="shared" si="43"/>
        <v>3.4427464008859352</v>
      </c>
      <c r="R100" s="6">
        <f t="shared" si="44"/>
        <v>0.36927431806484817</v>
      </c>
      <c r="S100" s="6">
        <f t="shared" si="45"/>
        <v>0.34025990735975303</v>
      </c>
      <c r="T100" s="6">
        <f t="shared" si="46"/>
        <v>0.29046577457539891</v>
      </c>
      <c r="U100">
        <f t="shared" si="47"/>
        <v>0.35788725864390247</v>
      </c>
      <c r="V100">
        <f t="shared" si="48"/>
        <v>0.77651459210672602</v>
      </c>
      <c r="W100">
        <f t="shared" si="49"/>
        <v>1.829411869913699</v>
      </c>
      <c r="X100" t="s">
        <v>225</v>
      </c>
      <c r="Y100" t="s">
        <v>226</v>
      </c>
      <c r="Z100" t="s">
        <v>414</v>
      </c>
      <c r="AA100" s="8" t="s">
        <v>432</v>
      </c>
      <c r="AB100" s="8" t="s">
        <v>421</v>
      </c>
      <c r="AC100" s="28" t="s">
        <v>419</v>
      </c>
      <c r="AD100" s="17" t="s">
        <v>422</v>
      </c>
    </row>
    <row r="101" spans="1:30" x14ac:dyDescent="0.25">
      <c r="A101" s="9">
        <v>0.1502844311202047</v>
      </c>
      <c r="B101" s="9">
        <v>0.38964644101469353</v>
      </c>
      <c r="C101" s="9">
        <v>0.42813692595660757</v>
      </c>
      <c r="D101" s="3">
        <f t="shared" si="38"/>
        <v>6.6540492088641701</v>
      </c>
      <c r="E101" s="4">
        <f t="shared" si="39"/>
        <v>2.5664291900007115</v>
      </c>
      <c r="F101" s="4">
        <f t="shared" si="40"/>
        <v>2.3357013594789806</v>
      </c>
      <c r="G101" s="11">
        <v>4.9172481486316366E-2</v>
      </c>
      <c r="H101" s="7">
        <f t="shared" si="34"/>
        <v>1.0491724814863164</v>
      </c>
      <c r="I101" s="5">
        <f t="shared" si="35"/>
        <v>6.3421880827808907</v>
      </c>
      <c r="J101" s="5">
        <f t="shared" si="36"/>
        <v>2.4461461154270503</v>
      </c>
      <c r="K101" s="5">
        <f t="shared" si="37"/>
        <v>2.226232007315037</v>
      </c>
      <c r="L101">
        <v>2.83</v>
      </c>
      <c r="M101">
        <v>3.31</v>
      </c>
      <c r="N101">
        <v>2.54</v>
      </c>
      <c r="O101" s="5">
        <f t="shared" si="41"/>
        <v>2.9691581226062755</v>
      </c>
      <c r="P101" s="5">
        <f t="shared" si="42"/>
        <v>3.4727609137197071</v>
      </c>
      <c r="Q101" s="5">
        <f t="shared" si="43"/>
        <v>2.6648981029752434</v>
      </c>
      <c r="R101" s="6">
        <f t="shared" si="44"/>
        <v>0.33679580497458228</v>
      </c>
      <c r="S101" s="6">
        <f t="shared" si="45"/>
        <v>0.28795532570334376</v>
      </c>
      <c r="T101" s="6">
        <f t="shared" si="46"/>
        <v>0.37524886932207396</v>
      </c>
      <c r="U101">
        <f t="shared" si="47"/>
        <v>0.44621823936181909</v>
      </c>
      <c r="V101">
        <f t="shared" si="48"/>
        <v>1.3531489305258191</v>
      </c>
      <c r="W101">
        <f t="shared" si="49"/>
        <v>1.1409412817954159</v>
      </c>
      <c r="X101" t="s">
        <v>227</v>
      </c>
      <c r="Y101" t="s">
        <v>228</v>
      </c>
      <c r="Z101" t="s">
        <v>414</v>
      </c>
      <c r="AA101" s="8" t="s">
        <v>431</v>
      </c>
      <c r="AB101" s="8" t="s">
        <v>33</v>
      </c>
      <c r="AC101" s="28" t="s">
        <v>419</v>
      </c>
      <c r="AD101" s="17" t="s">
        <v>32</v>
      </c>
    </row>
    <row r="102" spans="1:30" x14ac:dyDescent="0.25">
      <c r="A102" s="9">
        <v>0.77189247167215846</v>
      </c>
      <c r="B102" s="9">
        <v>0.19671094578753895</v>
      </c>
      <c r="C102" s="9">
        <v>3.0126142251807368E-2</v>
      </c>
      <c r="D102" s="3">
        <f t="shared" si="38"/>
        <v>1.2955172341993308</v>
      </c>
      <c r="E102" s="4">
        <f t="shared" si="39"/>
        <v>5.0836011997017554</v>
      </c>
      <c r="F102" s="4">
        <f t="shared" si="40"/>
        <v>33.193762136604356</v>
      </c>
      <c r="G102" s="11">
        <v>5.7090848762728852E-2</v>
      </c>
      <c r="H102" s="7">
        <f t="shared" si="34"/>
        <v>1.0570908487627289</v>
      </c>
      <c r="I102" s="5">
        <f t="shared" si="35"/>
        <v>1.22554956909869</v>
      </c>
      <c r="J102" s="5">
        <f t="shared" si="36"/>
        <v>4.8090485369841698</v>
      </c>
      <c r="K102" s="5">
        <f t="shared" si="37"/>
        <v>31.401049564903499</v>
      </c>
      <c r="L102">
        <v>1.35</v>
      </c>
      <c r="M102">
        <v>4.49</v>
      </c>
      <c r="N102">
        <v>10.68</v>
      </c>
      <c r="O102" s="5">
        <f t="shared" si="41"/>
        <v>1.4270726458296841</v>
      </c>
      <c r="P102" s="5">
        <f t="shared" si="42"/>
        <v>4.7463379109446526</v>
      </c>
      <c r="Q102" s="5">
        <f t="shared" si="43"/>
        <v>11.289730264785943</v>
      </c>
      <c r="R102" s="6">
        <f t="shared" si="44"/>
        <v>0.70073517485061965</v>
      </c>
      <c r="S102" s="6">
        <f t="shared" si="45"/>
        <v>0.21068874967668966</v>
      </c>
      <c r="T102" s="6">
        <f t="shared" si="46"/>
        <v>8.8576075472690696E-2</v>
      </c>
      <c r="U102">
        <f t="shared" si="47"/>
        <v>1.1015466318452016</v>
      </c>
      <c r="V102">
        <f t="shared" si="48"/>
        <v>0.93365661948917444</v>
      </c>
      <c r="W102">
        <f t="shared" si="49"/>
        <v>0.34011601994147617</v>
      </c>
      <c r="X102" t="s">
        <v>229</v>
      </c>
      <c r="Y102" t="s">
        <v>230</v>
      </c>
      <c r="Z102" t="s">
        <v>414</v>
      </c>
      <c r="AA102" s="8" t="s">
        <v>430</v>
      </c>
      <c r="AB102" s="8" t="s">
        <v>423</v>
      </c>
      <c r="AC102" s="28" t="s">
        <v>419</v>
      </c>
      <c r="AD102" s="17" t="s">
        <v>422</v>
      </c>
    </row>
    <row r="103" spans="1:30" x14ac:dyDescent="0.25">
      <c r="A103" s="9">
        <v>0.11811224019842351</v>
      </c>
      <c r="B103" s="9">
        <v>0.16566711729857433</v>
      </c>
      <c r="C103" s="9">
        <v>0.61701428488053145</v>
      </c>
      <c r="D103" s="3">
        <f t="shared" si="38"/>
        <v>8.4665230150579038</v>
      </c>
      <c r="E103" s="4">
        <f t="shared" si="39"/>
        <v>6.0362008846797606</v>
      </c>
      <c r="F103" s="4">
        <f t="shared" si="40"/>
        <v>1.620708020064112</v>
      </c>
      <c r="G103" s="11">
        <v>2.6053471765250524E-2</v>
      </c>
      <c r="H103" s="7">
        <f t="shared" si="34"/>
        <v>1.0260534717652505</v>
      </c>
      <c r="I103" s="5">
        <f t="shared" si="35"/>
        <v>8.251541706195745</v>
      </c>
      <c r="J103" s="5">
        <f t="shared" si="36"/>
        <v>5.8829301306245911</v>
      </c>
      <c r="K103" s="5">
        <f t="shared" si="37"/>
        <v>1.5795551252078524</v>
      </c>
      <c r="L103">
        <v>4.2300000000000004</v>
      </c>
      <c r="M103">
        <v>3.88</v>
      </c>
      <c r="N103">
        <v>1.88</v>
      </c>
      <c r="O103" s="5">
        <f t="shared" si="41"/>
        <v>4.34020618556701</v>
      </c>
      <c r="P103" s="5">
        <f t="shared" si="42"/>
        <v>3.9810874704491721</v>
      </c>
      <c r="Q103" s="5">
        <f t="shared" si="43"/>
        <v>1.9289805269186708</v>
      </c>
      <c r="R103" s="6">
        <f t="shared" si="44"/>
        <v>0.2304038004750594</v>
      </c>
      <c r="S103" s="6">
        <f t="shared" si="45"/>
        <v>0.25118764845605701</v>
      </c>
      <c r="T103" s="6">
        <f t="shared" si="46"/>
        <v>0.51840855106888373</v>
      </c>
      <c r="U103">
        <f t="shared" si="47"/>
        <v>0.51263147550037425</v>
      </c>
      <c r="V103">
        <f t="shared" si="48"/>
        <v>0.65953528494278757</v>
      </c>
      <c r="W103">
        <f t="shared" si="49"/>
        <v>1.1902085403651945</v>
      </c>
      <c r="X103" t="s">
        <v>231</v>
      </c>
      <c r="Y103" t="s">
        <v>232</v>
      </c>
      <c r="Z103" t="s">
        <v>410</v>
      </c>
      <c r="AA103" s="8" t="s">
        <v>431</v>
      </c>
      <c r="AB103" s="8" t="s">
        <v>29</v>
      </c>
      <c r="AC103" s="28" t="s">
        <v>419</v>
      </c>
      <c r="AD103" s="17" t="s">
        <v>29</v>
      </c>
    </row>
    <row r="104" spans="1:30" x14ac:dyDescent="0.25">
      <c r="A104" s="9">
        <v>0.24296529036545275</v>
      </c>
      <c r="B104" s="9">
        <v>0.21457430813476561</v>
      </c>
      <c r="C104" s="9">
        <v>0.4878685379387987</v>
      </c>
      <c r="D104" s="3">
        <f t="shared" si="38"/>
        <v>4.1158142321311182</v>
      </c>
      <c r="E104" s="4">
        <f t="shared" si="39"/>
        <v>4.6603901869367306</v>
      </c>
      <c r="F104" s="4">
        <f t="shared" si="40"/>
        <v>2.0497325042211396</v>
      </c>
      <c r="G104" s="11">
        <v>2.3486164091450989E-2</v>
      </c>
      <c r="H104" s="7">
        <f t="shared" si="34"/>
        <v>1.023486164091451</v>
      </c>
      <c r="I104" s="5">
        <f t="shared" si="35"/>
        <v>4.0213677297579569</v>
      </c>
      <c r="J104" s="5">
        <f t="shared" si="36"/>
        <v>4.5534471793018918</v>
      </c>
      <c r="K104" s="5">
        <f t="shared" si="37"/>
        <v>2.0026968376662793</v>
      </c>
      <c r="L104">
        <v>7.57</v>
      </c>
      <c r="M104">
        <v>4.45</v>
      </c>
      <c r="N104">
        <v>1.5</v>
      </c>
      <c r="O104" s="5">
        <f t="shared" si="41"/>
        <v>7.7477902621722841</v>
      </c>
      <c r="P104" s="5">
        <f t="shared" si="42"/>
        <v>4.5545134302069572</v>
      </c>
      <c r="Q104" s="5">
        <f t="shared" si="43"/>
        <v>1.5352292461371766</v>
      </c>
      <c r="R104" s="6">
        <f t="shared" si="44"/>
        <v>0.12906905919774153</v>
      </c>
      <c r="S104" s="6">
        <f t="shared" si="45"/>
        <v>0.21956242205098953</v>
      </c>
      <c r="T104" s="6">
        <f t="shared" si="46"/>
        <v>0.651368518751269</v>
      </c>
      <c r="U104">
        <f t="shared" si="47"/>
        <v>1.8824441107393164</v>
      </c>
      <c r="V104">
        <f t="shared" si="48"/>
        <v>0.97728156817715595</v>
      </c>
      <c r="W104">
        <f t="shared" si="49"/>
        <v>0.74899004771382849</v>
      </c>
      <c r="X104" t="s">
        <v>233</v>
      </c>
      <c r="Y104" t="s">
        <v>234</v>
      </c>
      <c r="Z104" t="s">
        <v>410</v>
      </c>
      <c r="AA104" s="8" t="s">
        <v>431</v>
      </c>
      <c r="AB104" s="8" t="s">
        <v>29</v>
      </c>
      <c r="AC104" s="28" t="s">
        <v>419</v>
      </c>
      <c r="AD104" s="17" t="s">
        <v>437</v>
      </c>
    </row>
    <row r="105" spans="1:30" x14ac:dyDescent="0.25">
      <c r="A105" s="9">
        <v>0.7078264580422351</v>
      </c>
      <c r="B105" s="9">
        <v>0.15768361108138862</v>
      </c>
      <c r="C105" s="9">
        <v>0.11287846608171968</v>
      </c>
      <c r="D105" s="3">
        <f t="shared" si="38"/>
        <v>1.4127756721130242</v>
      </c>
      <c r="E105" s="4">
        <f t="shared" si="39"/>
        <v>6.3418131608100259</v>
      </c>
      <c r="F105" s="4">
        <f t="shared" si="40"/>
        <v>8.8590856583401685</v>
      </c>
      <c r="G105" s="11">
        <v>3.2876907224898888E-2</v>
      </c>
      <c r="H105" s="7">
        <f t="shared" si="34"/>
        <v>1.0328769072248989</v>
      </c>
      <c r="I105" s="5">
        <f t="shared" si="35"/>
        <v>1.367806427107394</v>
      </c>
      <c r="J105" s="5">
        <f t="shared" si="36"/>
        <v>6.1399505753778634</v>
      </c>
      <c r="K105" s="5">
        <f t="shared" si="37"/>
        <v>8.5770972284998415</v>
      </c>
      <c r="L105">
        <v>1.26</v>
      </c>
      <c r="M105">
        <v>6.68</v>
      </c>
      <c r="N105">
        <v>11.17</v>
      </c>
      <c r="O105" s="5">
        <f t="shared" si="41"/>
        <v>1.3014249031033727</v>
      </c>
      <c r="P105" s="5">
        <f t="shared" si="42"/>
        <v>6.8996177402623244</v>
      </c>
      <c r="Q105" s="5">
        <f t="shared" si="43"/>
        <v>11.537235053702121</v>
      </c>
      <c r="R105" s="6">
        <f t="shared" si="44"/>
        <v>0.76838855443399301</v>
      </c>
      <c r="S105" s="6">
        <f t="shared" si="45"/>
        <v>0.14493556565671128</v>
      </c>
      <c r="T105" s="6">
        <f t="shared" si="46"/>
        <v>8.6675879909295553E-2</v>
      </c>
      <c r="U105">
        <f t="shared" si="47"/>
        <v>0.92118297957161921</v>
      </c>
      <c r="V105">
        <f t="shared" si="48"/>
        <v>1.0879566403657737</v>
      </c>
      <c r="W105">
        <f t="shared" si="49"/>
        <v>1.3023053956861423</v>
      </c>
      <c r="X105" t="s">
        <v>235</v>
      </c>
      <c r="Y105" t="s">
        <v>236</v>
      </c>
      <c r="Z105" t="s">
        <v>410</v>
      </c>
      <c r="AA105" s="8" t="s">
        <v>430</v>
      </c>
      <c r="AB105" s="8" t="s">
        <v>428</v>
      </c>
      <c r="AC105" s="28" t="s">
        <v>419</v>
      </c>
      <c r="AD105" s="17" t="s">
        <v>434</v>
      </c>
    </row>
    <row r="106" spans="1:30" x14ac:dyDescent="0.25">
      <c r="A106" s="9">
        <v>0.31434341031185431</v>
      </c>
      <c r="B106" s="9">
        <v>0.3127145124268107</v>
      </c>
      <c r="C106" s="9">
        <v>0.34697279754020133</v>
      </c>
      <c r="D106" s="3">
        <f t="shared" si="38"/>
        <v>3.1812341763675542</v>
      </c>
      <c r="E106" s="4">
        <f t="shared" si="39"/>
        <v>3.1978048995536947</v>
      </c>
      <c r="F106" s="4">
        <f t="shared" si="40"/>
        <v>2.8820703152792171</v>
      </c>
      <c r="G106" s="11">
        <v>2.756117032345462E-2</v>
      </c>
      <c r="H106" s="7">
        <f t="shared" si="34"/>
        <v>1.0275611703234546</v>
      </c>
      <c r="I106" s="5">
        <f t="shared" si="35"/>
        <v>3.0959073466800704</v>
      </c>
      <c r="J106" s="5">
        <f t="shared" si="36"/>
        <v>3.1120336111446223</v>
      </c>
      <c r="K106" s="5">
        <f t="shared" si="37"/>
        <v>2.8047676367257064</v>
      </c>
      <c r="L106">
        <v>3.12</v>
      </c>
      <c r="M106">
        <v>3.24</v>
      </c>
      <c r="N106">
        <v>2.5099999999999998</v>
      </c>
      <c r="O106" s="5">
        <f t="shared" si="41"/>
        <v>3.2059908514091786</v>
      </c>
      <c r="P106" s="5">
        <f t="shared" si="42"/>
        <v>3.3292981918479931</v>
      </c>
      <c r="Q106" s="5">
        <f t="shared" si="43"/>
        <v>2.5791785375118708</v>
      </c>
      <c r="R106" s="6">
        <f t="shared" si="44"/>
        <v>0.3119160491554287</v>
      </c>
      <c r="S106" s="6">
        <f t="shared" si="45"/>
        <v>0.30036360289041281</v>
      </c>
      <c r="T106" s="6">
        <f t="shared" si="46"/>
        <v>0.38772034795415844</v>
      </c>
      <c r="U106">
        <f t="shared" si="47"/>
        <v>1.0077820976605665</v>
      </c>
      <c r="V106">
        <f t="shared" si="48"/>
        <v>1.0411198607872076</v>
      </c>
      <c r="W106">
        <f t="shared" si="49"/>
        <v>0.89490479251613897</v>
      </c>
      <c r="X106" t="s">
        <v>237</v>
      </c>
      <c r="Y106" t="s">
        <v>238</v>
      </c>
      <c r="Z106" t="s">
        <v>403</v>
      </c>
      <c r="AA106" s="8" t="s">
        <v>432</v>
      </c>
      <c r="AB106" s="8" t="s">
        <v>421</v>
      </c>
      <c r="AC106" s="28" t="s">
        <v>419</v>
      </c>
      <c r="AD106" s="17" t="s">
        <v>32</v>
      </c>
    </row>
    <row r="107" spans="1:30" x14ac:dyDescent="0.25">
      <c r="A107" s="9">
        <v>0.54211628363572428</v>
      </c>
      <c r="B107" s="9">
        <v>0.30140001086597967</v>
      </c>
      <c r="C107" s="9">
        <v>0.15251328954747709</v>
      </c>
      <c r="D107" s="3">
        <f t="shared" si="38"/>
        <v>1.8446226947721631</v>
      </c>
      <c r="E107" s="4">
        <f t="shared" si="39"/>
        <v>3.3178499135644004</v>
      </c>
      <c r="F107" s="4">
        <f t="shared" si="40"/>
        <v>6.5568056591468507</v>
      </c>
      <c r="G107" s="11">
        <v>2.9975112112008429E-2</v>
      </c>
      <c r="H107" s="7">
        <f t="shared" si="34"/>
        <v>1.0299751121120084</v>
      </c>
      <c r="I107" s="5">
        <f t="shared" si="35"/>
        <v>1.7909390946249999</v>
      </c>
      <c r="J107" s="5">
        <f t="shared" si="36"/>
        <v>3.2212913443714246</v>
      </c>
      <c r="K107" s="5">
        <f t="shared" si="37"/>
        <v>6.3659845583082468</v>
      </c>
      <c r="L107">
        <v>1.68</v>
      </c>
      <c r="M107">
        <v>3.61</v>
      </c>
      <c r="N107">
        <v>6.34</v>
      </c>
      <c r="O107" s="5">
        <f t="shared" si="41"/>
        <v>1.730358188348174</v>
      </c>
      <c r="P107" s="5">
        <f t="shared" si="42"/>
        <v>3.7182101547243502</v>
      </c>
      <c r="Q107" s="5">
        <f t="shared" si="43"/>
        <v>6.5300422107901337</v>
      </c>
      <c r="R107" s="6">
        <f t="shared" si="44"/>
        <v>0.57791502749763912</v>
      </c>
      <c r="S107" s="6">
        <f t="shared" si="45"/>
        <v>0.26894660559446915</v>
      </c>
      <c r="T107" s="6">
        <f t="shared" si="46"/>
        <v>0.15313836690789173</v>
      </c>
      <c r="U107">
        <f t="shared" si="47"/>
        <v>0.93805535042595667</v>
      </c>
      <c r="V107">
        <f t="shared" si="48"/>
        <v>1.1206685810359152</v>
      </c>
      <c r="W107">
        <f t="shared" si="49"/>
        <v>0.99591821845148298</v>
      </c>
      <c r="X107" t="s">
        <v>239</v>
      </c>
      <c r="Y107" t="s">
        <v>240</v>
      </c>
      <c r="Z107" t="s">
        <v>403</v>
      </c>
      <c r="AA107" s="8" t="s">
        <v>432</v>
      </c>
      <c r="AB107" s="8" t="s">
        <v>421</v>
      </c>
      <c r="AC107" s="28" t="s">
        <v>419</v>
      </c>
      <c r="AD107" s="17" t="s">
        <v>428</v>
      </c>
    </row>
    <row r="108" spans="1:30" x14ac:dyDescent="0.25">
      <c r="A108" s="9">
        <v>0.36870793438952626</v>
      </c>
      <c r="B108" s="9">
        <v>0.26364599672706746</v>
      </c>
      <c r="C108" s="9">
        <v>0.3402959053992502</v>
      </c>
      <c r="D108" s="3">
        <f t="shared" si="38"/>
        <v>2.712173801346887</v>
      </c>
      <c r="E108" s="4">
        <f t="shared" si="39"/>
        <v>3.7929648559588163</v>
      </c>
      <c r="F108" s="4">
        <f t="shared" si="40"/>
        <v>2.9386189611266578</v>
      </c>
      <c r="G108" s="11">
        <v>2.6684847668048572E-2</v>
      </c>
      <c r="H108" s="7">
        <f t="shared" si="34"/>
        <v>1.0266848476680486</v>
      </c>
      <c r="I108" s="5">
        <f t="shared" si="35"/>
        <v>2.6416809476707082</v>
      </c>
      <c r="J108" s="5">
        <f t="shared" si="36"/>
        <v>3.694380865339479</v>
      </c>
      <c r="K108" s="5">
        <f t="shared" si="37"/>
        <v>2.8622405091506549</v>
      </c>
      <c r="L108">
        <v>3.13</v>
      </c>
      <c r="M108">
        <v>3.1</v>
      </c>
      <c r="N108">
        <v>2.6</v>
      </c>
      <c r="O108" s="5">
        <f t="shared" si="41"/>
        <v>3.2135235732009919</v>
      </c>
      <c r="P108" s="5">
        <f t="shared" si="42"/>
        <v>3.1827230277709506</v>
      </c>
      <c r="Q108" s="5">
        <f t="shared" si="43"/>
        <v>2.6693806039369266</v>
      </c>
      <c r="R108" s="6">
        <f t="shared" si="44"/>
        <v>0.31118489633604884</v>
      </c>
      <c r="S108" s="6">
        <f t="shared" si="45"/>
        <v>0.31419636307478482</v>
      </c>
      <c r="T108" s="6">
        <f t="shared" si="46"/>
        <v>0.37461874058916644</v>
      </c>
      <c r="U108">
        <f t="shared" si="47"/>
        <v>1.1848516387869872</v>
      </c>
      <c r="V108">
        <f t="shared" si="48"/>
        <v>0.83911218496286233</v>
      </c>
      <c r="W108">
        <f t="shared" si="49"/>
        <v>0.9083792894719136</v>
      </c>
      <c r="X108" t="s">
        <v>241</v>
      </c>
      <c r="Y108" t="s">
        <v>242</v>
      </c>
      <c r="Z108" t="s">
        <v>403</v>
      </c>
      <c r="AA108" s="8" t="s">
        <v>432</v>
      </c>
      <c r="AB108" s="8" t="s">
        <v>421</v>
      </c>
      <c r="AC108" s="28" t="s">
        <v>419</v>
      </c>
      <c r="AD108" s="17" t="s">
        <v>421</v>
      </c>
    </row>
    <row r="109" spans="1:30" x14ac:dyDescent="0.25">
      <c r="A109" s="9">
        <v>0.16086954478835797</v>
      </c>
      <c r="B109" s="9">
        <v>0.27998429883528692</v>
      </c>
      <c r="C109" s="9">
        <v>0.49841049104676249</v>
      </c>
      <c r="D109" s="3">
        <f t="shared" si="38"/>
        <v>6.2162170056216226</v>
      </c>
      <c r="E109" s="4">
        <f t="shared" si="39"/>
        <v>3.5716288526175322</v>
      </c>
      <c r="F109" s="4">
        <f t="shared" si="40"/>
        <v>2.0063783125828643</v>
      </c>
      <c r="G109" s="11">
        <v>2.7044721647617731E-2</v>
      </c>
      <c r="H109" s="7">
        <f t="shared" si="34"/>
        <v>1.0270447216476177</v>
      </c>
      <c r="I109" s="5">
        <f t="shared" si="35"/>
        <v>6.0525280687382041</v>
      </c>
      <c r="J109" s="5">
        <f t="shared" si="36"/>
        <v>3.4775787045454183</v>
      </c>
      <c r="K109" s="5">
        <f t="shared" si="37"/>
        <v>1.9535452257270438</v>
      </c>
      <c r="L109">
        <v>2.65</v>
      </c>
      <c r="M109">
        <v>3.01</v>
      </c>
      <c r="N109">
        <v>3.15</v>
      </c>
      <c r="O109" s="5">
        <f t="shared" si="41"/>
        <v>2.721668512366187</v>
      </c>
      <c r="P109" s="5">
        <f t="shared" si="42"/>
        <v>3.0914046121593293</v>
      </c>
      <c r="Q109" s="5">
        <f t="shared" si="43"/>
        <v>3.2351908731899957</v>
      </c>
      <c r="R109" s="6">
        <f t="shared" si="44"/>
        <v>0.36742167367421669</v>
      </c>
      <c r="S109" s="6">
        <f t="shared" si="45"/>
        <v>0.32347755323477551</v>
      </c>
      <c r="T109" s="6">
        <f t="shared" si="46"/>
        <v>0.30910077309100775</v>
      </c>
      <c r="U109">
        <f t="shared" si="47"/>
        <v>0.4378335746491559</v>
      </c>
      <c r="V109">
        <f t="shared" si="48"/>
        <v>0.86554475275160181</v>
      </c>
      <c r="W109">
        <f t="shared" si="49"/>
        <v>1.6124530717366299</v>
      </c>
      <c r="X109" t="s">
        <v>243</v>
      </c>
      <c r="Y109" t="s">
        <v>244</v>
      </c>
      <c r="Z109" t="s">
        <v>403</v>
      </c>
      <c r="AA109" s="8" t="s">
        <v>432</v>
      </c>
      <c r="AB109" s="8" t="s">
        <v>421</v>
      </c>
      <c r="AC109" s="28" t="s">
        <v>419</v>
      </c>
      <c r="AD109" s="17" t="s">
        <v>29</v>
      </c>
    </row>
    <row r="110" spans="1:30" x14ac:dyDescent="0.25">
      <c r="A110" s="9">
        <v>0.68830912561173951</v>
      </c>
      <c r="B110" s="9">
        <v>0.20863022306802639</v>
      </c>
      <c r="C110" s="9">
        <v>0.10020429950346023</v>
      </c>
      <c r="D110" s="3">
        <f t="shared" si="38"/>
        <v>1.4528355978300347</v>
      </c>
      <c r="E110" s="4">
        <f t="shared" si="39"/>
        <v>4.7931693946084595</v>
      </c>
      <c r="F110" s="4">
        <f t="shared" si="40"/>
        <v>9.9796117028438314</v>
      </c>
      <c r="G110" s="11">
        <v>3.0536001405196522E-2</v>
      </c>
      <c r="H110" s="7">
        <f t="shared" si="34"/>
        <v>1.0305360014051965</v>
      </c>
      <c r="I110" s="5">
        <f t="shared" si="35"/>
        <v>1.4097863595730842</v>
      </c>
      <c r="J110" s="5">
        <f t="shared" si="36"/>
        <v>4.6511421125246386</v>
      </c>
      <c r="K110" s="5">
        <f t="shared" si="37"/>
        <v>9.6839039967900611</v>
      </c>
      <c r="L110">
        <v>1.94</v>
      </c>
      <c r="M110">
        <v>3.5</v>
      </c>
      <c r="N110">
        <v>4.3600000000000003</v>
      </c>
      <c r="O110" s="5">
        <f t="shared" si="41"/>
        <v>1.9992398427260811</v>
      </c>
      <c r="P110" s="5">
        <f t="shared" si="42"/>
        <v>3.6068760049181878</v>
      </c>
      <c r="Q110" s="5">
        <f t="shared" si="43"/>
        <v>4.4931369661266576</v>
      </c>
      <c r="R110" s="6">
        <f t="shared" si="44"/>
        <v>0.50019011157582838</v>
      </c>
      <c r="S110" s="6">
        <f t="shared" si="45"/>
        <v>0.2772482332734591</v>
      </c>
      <c r="T110" s="6">
        <f t="shared" si="46"/>
        <v>0.22256165515071255</v>
      </c>
      <c r="U110">
        <f t="shared" si="47"/>
        <v>1.3760950280349404</v>
      </c>
      <c r="V110">
        <f t="shared" si="48"/>
        <v>0.75250334548479336</v>
      </c>
      <c r="W110">
        <f t="shared" si="49"/>
        <v>0.45023164226382423</v>
      </c>
      <c r="X110" t="s">
        <v>245</v>
      </c>
      <c r="Y110" t="s">
        <v>246</v>
      </c>
      <c r="Z110" t="s">
        <v>403</v>
      </c>
      <c r="AA110" s="8" t="s">
        <v>430</v>
      </c>
      <c r="AB110" s="8" t="s">
        <v>32</v>
      </c>
      <c r="AC110" s="28" t="s">
        <v>419</v>
      </c>
      <c r="AD110" s="17" t="s">
        <v>424</v>
      </c>
    </row>
    <row r="111" spans="1:30" x14ac:dyDescent="0.25">
      <c r="A111" s="9">
        <v>0.48365587881679467</v>
      </c>
      <c r="B111" s="9">
        <v>0.2576000885887223</v>
      </c>
      <c r="C111" s="9">
        <v>0.24451349037814266</v>
      </c>
      <c r="D111" s="3">
        <f t="shared" si="38"/>
        <v>2.0675857439102745</v>
      </c>
      <c r="E111" s="4">
        <f t="shared" si="39"/>
        <v>3.8819862426234426</v>
      </c>
      <c r="F111" s="4">
        <f t="shared" si="40"/>
        <v>4.0897538964148339</v>
      </c>
      <c r="G111" s="11">
        <v>2.7376847955863148E-2</v>
      </c>
      <c r="H111" s="7">
        <f t="shared" si="34"/>
        <v>1.0273768479558631</v>
      </c>
      <c r="I111" s="5">
        <f t="shared" si="35"/>
        <v>2.0124901082052604</v>
      </c>
      <c r="J111" s="5">
        <f t="shared" si="36"/>
        <v>3.7785416815137491</v>
      </c>
      <c r="K111" s="5">
        <f t="shared" si="37"/>
        <v>3.9807728824647728</v>
      </c>
      <c r="L111">
        <v>2.42</v>
      </c>
      <c r="M111">
        <v>3.48</v>
      </c>
      <c r="N111">
        <v>3.06</v>
      </c>
      <c r="O111" s="5">
        <f t="shared" si="41"/>
        <v>2.4862519720531888</v>
      </c>
      <c r="P111" s="5">
        <f t="shared" si="42"/>
        <v>3.5752714308864038</v>
      </c>
      <c r="Q111" s="5">
        <f t="shared" si="43"/>
        <v>3.1437731547449412</v>
      </c>
      <c r="R111" s="6">
        <f t="shared" si="44"/>
        <v>0.40221184789013287</v>
      </c>
      <c r="S111" s="6">
        <f t="shared" si="45"/>
        <v>0.27969904364773607</v>
      </c>
      <c r="T111" s="6">
        <f t="shared" si="46"/>
        <v>0.31808910846213123</v>
      </c>
      <c r="U111">
        <f t="shared" si="47"/>
        <v>1.2024903825033739</v>
      </c>
      <c r="V111">
        <f t="shared" si="48"/>
        <v>0.92099023732506557</v>
      </c>
      <c r="W111">
        <f t="shared" si="49"/>
        <v>0.76869494702379049</v>
      </c>
      <c r="X111" t="s">
        <v>247</v>
      </c>
      <c r="Y111" t="s">
        <v>248</v>
      </c>
      <c r="Z111" t="s">
        <v>415</v>
      </c>
      <c r="AA111" s="8" t="s">
        <v>430</v>
      </c>
      <c r="AB111" s="8" t="s">
        <v>32</v>
      </c>
      <c r="AC111" s="28" t="s">
        <v>419</v>
      </c>
      <c r="AD111" s="17" t="s">
        <v>424</v>
      </c>
    </row>
    <row r="112" spans="1:30" x14ac:dyDescent="0.25">
      <c r="A112" s="9">
        <v>0.5532844250318536</v>
      </c>
      <c r="B112" s="9">
        <v>0.23515440616181571</v>
      </c>
      <c r="C112" s="9">
        <v>0.2013419282467114</v>
      </c>
      <c r="D112" s="3">
        <f t="shared" si="38"/>
        <v>1.8073886680298803</v>
      </c>
      <c r="E112" s="4">
        <f t="shared" si="39"/>
        <v>4.252525038003645</v>
      </c>
      <c r="F112" s="4">
        <f t="shared" si="40"/>
        <v>4.9666753900094998</v>
      </c>
      <c r="G112" s="11">
        <v>3.1764385548172847E-2</v>
      </c>
      <c r="H112" s="7">
        <f t="shared" si="34"/>
        <v>1.0317643855481728</v>
      </c>
      <c r="I112" s="5">
        <f t="shared" si="35"/>
        <v>1.7517455470898242</v>
      </c>
      <c r="J112" s="5">
        <f t="shared" si="36"/>
        <v>4.1216047942421401</v>
      </c>
      <c r="K112" s="5">
        <f t="shared" si="37"/>
        <v>4.8137689763062737</v>
      </c>
      <c r="L112">
        <v>1.59</v>
      </c>
      <c r="M112">
        <v>3.99</v>
      </c>
      <c r="N112">
        <v>6.57</v>
      </c>
      <c r="O112" s="5">
        <f t="shared" si="41"/>
        <v>1.6405053730215948</v>
      </c>
      <c r="P112" s="5">
        <f t="shared" si="42"/>
        <v>4.1167398983372099</v>
      </c>
      <c r="Q112" s="5">
        <f t="shared" si="43"/>
        <v>6.7786920130514963</v>
      </c>
      <c r="R112" s="6">
        <f t="shared" si="44"/>
        <v>0.60956825649289503</v>
      </c>
      <c r="S112" s="6">
        <f t="shared" si="45"/>
        <v>0.24291065860243186</v>
      </c>
      <c r="T112" s="6">
        <f t="shared" si="46"/>
        <v>0.14752108490467322</v>
      </c>
      <c r="U112">
        <f t="shared" si="47"/>
        <v>0.90766607207391958</v>
      </c>
      <c r="V112">
        <f t="shared" si="48"/>
        <v>0.96806952611614028</v>
      </c>
      <c r="W112">
        <f t="shared" si="49"/>
        <v>1.3648349208983699</v>
      </c>
      <c r="X112" t="s">
        <v>249</v>
      </c>
      <c r="Y112" t="s">
        <v>250</v>
      </c>
      <c r="Z112" t="s">
        <v>415</v>
      </c>
      <c r="AA112" s="8" t="s">
        <v>430</v>
      </c>
      <c r="AB112" s="8" t="s">
        <v>32</v>
      </c>
      <c r="AC112" s="28" t="s">
        <v>419</v>
      </c>
      <c r="AD112" s="17" t="s">
        <v>436</v>
      </c>
    </row>
    <row r="113" spans="1:30" x14ac:dyDescent="0.25">
      <c r="A113" s="9">
        <v>0.28309907432551418</v>
      </c>
      <c r="B113" s="9">
        <v>0.18494467699941247</v>
      </c>
      <c r="C113" s="9">
        <v>0.48024612659958832</v>
      </c>
      <c r="D113" s="3">
        <f t="shared" si="38"/>
        <v>3.5323322846692737</v>
      </c>
      <c r="E113" s="4">
        <f t="shared" si="39"/>
        <v>5.4070223389190959</v>
      </c>
      <c r="F113" s="4">
        <f t="shared" si="40"/>
        <v>2.0822656230057706</v>
      </c>
      <c r="G113" s="11">
        <v>2.771411594941009E-2</v>
      </c>
      <c r="H113" s="7">
        <f t="shared" si="34"/>
        <v>1.0277141159494101</v>
      </c>
      <c r="I113" s="5">
        <f t="shared" si="35"/>
        <v>3.4370767413329517</v>
      </c>
      <c r="J113" s="5">
        <f t="shared" si="36"/>
        <v>5.2612124860463236</v>
      </c>
      <c r="K113" s="5">
        <f t="shared" si="37"/>
        <v>2.0261136737254581</v>
      </c>
      <c r="L113">
        <v>2.04</v>
      </c>
      <c r="M113">
        <v>3.85</v>
      </c>
      <c r="N113">
        <v>3.6</v>
      </c>
      <c r="O113" s="5">
        <f t="shared" si="41"/>
        <v>2.0965367965367965</v>
      </c>
      <c r="P113" s="5">
        <f t="shared" si="42"/>
        <v>3.9566993464052289</v>
      </c>
      <c r="Q113" s="5">
        <f t="shared" si="43"/>
        <v>3.6997708174178765</v>
      </c>
      <c r="R113" s="6">
        <f t="shared" si="44"/>
        <v>0.47697708032211439</v>
      </c>
      <c r="S113" s="6">
        <f t="shared" si="45"/>
        <v>0.25273590749535413</v>
      </c>
      <c r="T113" s="6">
        <f t="shared" si="46"/>
        <v>0.27028701218253148</v>
      </c>
      <c r="U113">
        <f t="shared" si="47"/>
        <v>0.59352762638894596</v>
      </c>
      <c r="V113">
        <f t="shared" si="48"/>
        <v>0.73177048260470157</v>
      </c>
      <c r="W113">
        <f t="shared" si="49"/>
        <v>1.7768006043711277</v>
      </c>
      <c r="X113" t="s">
        <v>251</v>
      </c>
      <c r="Y113" t="s">
        <v>252</v>
      </c>
      <c r="Z113" t="s">
        <v>415</v>
      </c>
      <c r="AA113" s="8" t="s">
        <v>431</v>
      </c>
      <c r="AB113" s="8" t="s">
        <v>34</v>
      </c>
      <c r="AC113" s="28" t="s">
        <v>419</v>
      </c>
      <c r="AD113" s="17" t="s">
        <v>30</v>
      </c>
    </row>
    <row r="114" spans="1:30" x14ac:dyDescent="0.25">
      <c r="A114" s="9">
        <v>0.822715378815565</v>
      </c>
      <c r="B114" s="9">
        <v>0.15438433558359216</v>
      </c>
      <c r="C114" s="9">
        <v>1.9775026764489497E-2</v>
      </c>
      <c r="D114" s="3">
        <f t="shared" si="38"/>
        <v>1.215487185178993</v>
      </c>
      <c r="E114" s="4">
        <f t="shared" si="39"/>
        <v>6.4773410865802834</v>
      </c>
      <c r="F114" s="4">
        <f t="shared" si="40"/>
        <v>50.568831683996741</v>
      </c>
      <c r="G114" s="11">
        <v>3.3017709195807488E-2</v>
      </c>
      <c r="H114" s="7">
        <f t="shared" si="34"/>
        <v>1.0330177091958075</v>
      </c>
      <c r="I114" s="5">
        <f t="shared" si="35"/>
        <v>1.1766373164359747</v>
      </c>
      <c r="J114" s="5">
        <f t="shared" si="36"/>
        <v>6.2703098203638925</v>
      </c>
      <c r="K114" s="5">
        <f t="shared" si="37"/>
        <v>48.952531243016153</v>
      </c>
      <c r="L114">
        <v>1.37</v>
      </c>
      <c r="M114">
        <v>5.33</v>
      </c>
      <c r="N114">
        <v>8.66</v>
      </c>
      <c r="O114" s="5">
        <f t="shared" si="41"/>
        <v>1.4152342615982563</v>
      </c>
      <c r="P114" s="5">
        <f t="shared" si="42"/>
        <v>5.505984390013654</v>
      </c>
      <c r="Q114" s="5">
        <f t="shared" si="43"/>
        <v>8.9459333616356922</v>
      </c>
      <c r="R114" s="6">
        <f t="shared" si="44"/>
        <v>0.70659679964974653</v>
      </c>
      <c r="S114" s="6">
        <f t="shared" si="45"/>
        <v>0.18162056576363089</v>
      </c>
      <c r="T114" s="6">
        <f t="shared" si="46"/>
        <v>0.11178263458662273</v>
      </c>
      <c r="U114">
        <f t="shared" si="47"/>
        <v>1.1643349916435759</v>
      </c>
      <c r="V114">
        <f t="shared" si="48"/>
        <v>0.85003774178588798</v>
      </c>
      <c r="W114">
        <f t="shared" si="49"/>
        <v>0.17690607165968533</v>
      </c>
      <c r="X114" t="s">
        <v>253</v>
      </c>
      <c r="Y114" t="s">
        <v>254</v>
      </c>
      <c r="Z114" t="s">
        <v>415</v>
      </c>
      <c r="AA114" s="8" t="s">
        <v>430</v>
      </c>
      <c r="AB114" s="8" t="s">
        <v>423</v>
      </c>
      <c r="AC114" s="28" t="s">
        <v>419</v>
      </c>
      <c r="AD114" s="17" t="s">
        <v>421</v>
      </c>
    </row>
    <row r="115" spans="1:30" x14ac:dyDescent="0.25">
      <c r="A115" s="9">
        <v>0.36582454806724979</v>
      </c>
      <c r="B115" s="9">
        <v>0.28995787117498917</v>
      </c>
      <c r="C115" s="9">
        <v>0.32089872606252196</v>
      </c>
      <c r="D115" s="3">
        <f t="shared" si="38"/>
        <v>2.7335508381907965</v>
      </c>
      <c r="E115" s="4">
        <f t="shared" si="39"/>
        <v>3.4487768721287839</v>
      </c>
      <c r="F115" s="4">
        <f t="shared" si="40"/>
        <v>3.1162479585698515</v>
      </c>
      <c r="G115" s="11">
        <v>2.7240364376611037E-2</v>
      </c>
      <c r="H115" s="7">
        <f t="shared" si="34"/>
        <v>1.027240364376611</v>
      </c>
      <c r="I115" s="5">
        <f t="shared" si="35"/>
        <v>2.6610625253707525</v>
      </c>
      <c r="J115" s="5">
        <f t="shared" si="36"/>
        <v>3.357322192281357</v>
      </c>
      <c r="K115" s="5">
        <f t="shared" si="37"/>
        <v>3.0336112818745895</v>
      </c>
      <c r="L115">
        <v>3.09</v>
      </c>
      <c r="M115">
        <v>2.93</v>
      </c>
      <c r="N115">
        <v>2.76</v>
      </c>
      <c r="O115" s="5">
        <f t="shared" si="41"/>
        <v>3.1741727259237278</v>
      </c>
      <c r="P115" s="5">
        <f t="shared" si="42"/>
        <v>3.0098142676234705</v>
      </c>
      <c r="Q115" s="5">
        <f t="shared" si="43"/>
        <v>2.8351834056794463</v>
      </c>
      <c r="R115" s="6">
        <f t="shared" si="44"/>
        <v>0.3150427170622816</v>
      </c>
      <c r="S115" s="6">
        <f t="shared" si="45"/>
        <v>0.33224641492233786</v>
      </c>
      <c r="T115" s="6">
        <f t="shared" si="46"/>
        <v>0.35271086801538043</v>
      </c>
      <c r="U115">
        <f t="shared" si="47"/>
        <v>1.1611903029484381</v>
      </c>
      <c r="V115">
        <f t="shared" si="48"/>
        <v>0.87271933767221066</v>
      </c>
      <c r="W115">
        <f t="shared" si="49"/>
        <v>0.90980674303613662</v>
      </c>
      <c r="X115" t="s">
        <v>255</v>
      </c>
      <c r="Y115" t="s">
        <v>256</v>
      </c>
      <c r="Z115" t="s">
        <v>404</v>
      </c>
      <c r="AA115" s="8" t="s">
        <v>432</v>
      </c>
      <c r="AB115" s="8" t="s">
        <v>421</v>
      </c>
      <c r="AC115" s="28" t="s">
        <v>419</v>
      </c>
      <c r="AD115" s="17" t="s">
        <v>32</v>
      </c>
    </row>
    <row r="116" spans="1:30" x14ac:dyDescent="0.25">
      <c r="A116" s="9">
        <v>0.60355824876839137</v>
      </c>
      <c r="B116" s="9">
        <v>0.28759093467547509</v>
      </c>
      <c r="C116" s="9">
        <v>0.10713947921729312</v>
      </c>
      <c r="D116" s="3">
        <f t="shared" si="38"/>
        <v>1.6568409131025541</v>
      </c>
      <c r="E116" s="4">
        <f t="shared" si="39"/>
        <v>3.477161062564178</v>
      </c>
      <c r="F116" s="4">
        <f t="shared" si="40"/>
        <v>9.3336275974598202</v>
      </c>
      <c r="G116" s="11">
        <v>2.7013556618819656E-2</v>
      </c>
      <c r="H116" s="7">
        <f t="shared" si="34"/>
        <v>1.0270135566188197</v>
      </c>
      <c r="I116" s="5">
        <f t="shared" si="35"/>
        <v>1.6132609958502209</v>
      </c>
      <c r="J116" s="5">
        <f t="shared" si="36"/>
        <v>3.3857012306749334</v>
      </c>
      <c r="K116" s="5">
        <f t="shared" si="37"/>
        <v>9.0881250177343418</v>
      </c>
      <c r="L116">
        <v>2.75</v>
      </c>
      <c r="M116">
        <v>3.2</v>
      </c>
      <c r="N116">
        <v>2.85</v>
      </c>
      <c r="O116" s="5">
        <f t="shared" si="41"/>
        <v>2.8242872807017543</v>
      </c>
      <c r="P116" s="5">
        <f t="shared" si="42"/>
        <v>3.2864433811802232</v>
      </c>
      <c r="Q116" s="5">
        <f t="shared" si="43"/>
        <v>2.9269886363636362</v>
      </c>
      <c r="R116" s="6">
        <f t="shared" si="44"/>
        <v>0.3540716296224401</v>
      </c>
      <c r="S116" s="6">
        <f t="shared" si="45"/>
        <v>0.30428030670678446</v>
      </c>
      <c r="T116" s="6">
        <f t="shared" si="46"/>
        <v>0.34164806367077555</v>
      </c>
      <c r="U116">
        <f t="shared" si="47"/>
        <v>1.7046218851591928</v>
      </c>
      <c r="V116">
        <f t="shared" si="48"/>
        <v>0.9451513237516489</v>
      </c>
      <c r="W116">
        <f t="shared" si="49"/>
        <v>0.31359603817493498</v>
      </c>
      <c r="X116" t="s">
        <v>257</v>
      </c>
      <c r="Y116" t="s">
        <v>258</v>
      </c>
      <c r="Z116" t="s">
        <v>404</v>
      </c>
      <c r="AA116" s="8" t="s">
        <v>430</v>
      </c>
      <c r="AB116" s="8" t="s">
        <v>424</v>
      </c>
      <c r="AC116" s="28" t="s">
        <v>419</v>
      </c>
      <c r="AD116" s="17" t="s">
        <v>423</v>
      </c>
    </row>
    <row r="117" spans="1:30" x14ac:dyDescent="0.25">
      <c r="A117" s="9">
        <v>0.46563216548784375</v>
      </c>
      <c r="B117" s="9">
        <v>0.3249172972375568</v>
      </c>
      <c r="C117" s="9">
        <v>0.20221687963319224</v>
      </c>
      <c r="D117" s="3">
        <f t="shared" si="38"/>
        <v>2.14761795708915</v>
      </c>
      <c r="E117" s="4">
        <f t="shared" si="39"/>
        <v>3.0777062609531369</v>
      </c>
      <c r="F117" s="4">
        <f t="shared" si="40"/>
        <v>4.945185593872937</v>
      </c>
      <c r="G117" s="11">
        <v>2.8731979564974308E-2</v>
      </c>
      <c r="H117" s="7">
        <f t="shared" si="34"/>
        <v>1.0287319795649743</v>
      </c>
      <c r="I117" s="5">
        <f t="shared" si="35"/>
        <v>2.0876360410194748</v>
      </c>
      <c r="J117" s="5">
        <f t="shared" si="36"/>
        <v>2.9917474347930972</v>
      </c>
      <c r="K117" s="5">
        <f t="shared" si="37"/>
        <v>4.80706898599977</v>
      </c>
      <c r="L117">
        <v>2.34</v>
      </c>
      <c r="M117">
        <v>3.21</v>
      </c>
      <c r="N117">
        <v>3.45</v>
      </c>
      <c r="O117" s="5">
        <f t="shared" si="41"/>
        <v>2.4072328321820398</v>
      </c>
      <c r="P117" s="5">
        <f t="shared" si="42"/>
        <v>3.3022296544035674</v>
      </c>
      <c r="Q117" s="5">
        <f t="shared" si="43"/>
        <v>3.5491253294991614</v>
      </c>
      <c r="R117" s="6">
        <f t="shared" si="44"/>
        <v>0.41541473954289188</v>
      </c>
      <c r="S117" s="6">
        <f t="shared" si="45"/>
        <v>0.30282569798453801</v>
      </c>
      <c r="T117" s="6">
        <f t="shared" si="46"/>
        <v>0.28175956247257011</v>
      </c>
      <c r="U117">
        <f t="shared" si="47"/>
        <v>1.1208850364823582</v>
      </c>
      <c r="V117">
        <f t="shared" si="48"/>
        <v>1.0729515341665186</v>
      </c>
      <c r="W117">
        <f t="shared" si="49"/>
        <v>0.71769304955844571</v>
      </c>
      <c r="X117" t="s">
        <v>259</v>
      </c>
      <c r="Y117" t="s">
        <v>260</v>
      </c>
      <c r="Z117" t="s">
        <v>404</v>
      </c>
      <c r="AA117" s="8" t="s">
        <v>432</v>
      </c>
      <c r="AB117" s="8" t="s">
        <v>421</v>
      </c>
      <c r="AC117" s="28" t="s">
        <v>419</v>
      </c>
      <c r="AD117" s="17" t="s">
        <v>29</v>
      </c>
    </row>
    <row r="118" spans="1:30" x14ac:dyDescent="0.25">
      <c r="A118" s="9">
        <v>0.68900742587868025</v>
      </c>
      <c r="B118" s="9">
        <v>0.23331481616788333</v>
      </c>
      <c r="C118" s="9">
        <v>7.6443427857122687E-2</v>
      </c>
      <c r="D118" s="3">
        <f t="shared" si="38"/>
        <v>1.4513631674211869</v>
      </c>
      <c r="E118" s="4">
        <f t="shared" si="39"/>
        <v>4.286054423909551</v>
      </c>
      <c r="F118" s="4">
        <f t="shared" si="40"/>
        <v>13.081569312525591</v>
      </c>
      <c r="G118" s="11">
        <v>3.1826150383642782E-2</v>
      </c>
      <c r="H118" s="7">
        <f t="shared" si="34"/>
        <v>1.0318261503836428</v>
      </c>
      <c r="I118" s="5">
        <f t="shared" si="35"/>
        <v>1.4065966121148958</v>
      </c>
      <c r="J118" s="5">
        <f t="shared" si="36"/>
        <v>4.1538532652191025</v>
      </c>
      <c r="K118" s="5">
        <f t="shared" si="37"/>
        <v>12.678074991278075</v>
      </c>
      <c r="L118">
        <v>1.35</v>
      </c>
      <c r="M118">
        <v>5.53</v>
      </c>
      <c r="N118">
        <v>9.07</v>
      </c>
      <c r="O118" s="5">
        <f t="shared" si="41"/>
        <v>1.3929653030179179</v>
      </c>
      <c r="P118" s="5">
        <f t="shared" si="42"/>
        <v>5.7059986116215446</v>
      </c>
      <c r="Q118" s="5">
        <f t="shared" si="43"/>
        <v>9.3586631839796404</v>
      </c>
      <c r="R118" s="6">
        <f t="shared" si="44"/>
        <v>0.71789297108367167</v>
      </c>
      <c r="S118" s="6">
        <f t="shared" si="45"/>
        <v>0.17525416111445874</v>
      </c>
      <c r="T118" s="6">
        <f t="shared" si="46"/>
        <v>0.10685286780186955</v>
      </c>
      <c r="U118">
        <f t="shared" si="47"/>
        <v>0.95976343777069129</v>
      </c>
      <c r="V118">
        <f t="shared" si="48"/>
        <v>1.3312940171246781</v>
      </c>
      <c r="W118">
        <f t="shared" si="49"/>
        <v>0.71540829394365768</v>
      </c>
      <c r="X118" t="s">
        <v>261</v>
      </c>
      <c r="Y118" t="s">
        <v>262</v>
      </c>
      <c r="Z118" t="s">
        <v>416</v>
      </c>
      <c r="AA118" s="8" t="s">
        <v>430</v>
      </c>
      <c r="AB118" s="8" t="s">
        <v>423</v>
      </c>
      <c r="AC118" s="28" t="s">
        <v>419</v>
      </c>
      <c r="AD118" s="17" t="s">
        <v>29</v>
      </c>
    </row>
    <row r="119" spans="1:30" x14ac:dyDescent="0.25">
      <c r="A119" s="9">
        <v>0.1788844213830236</v>
      </c>
      <c r="B119" s="9">
        <v>0.29785187879999631</v>
      </c>
      <c r="C119" s="9">
        <v>0.47146146344022977</v>
      </c>
      <c r="D119" s="3">
        <f t="shared" si="38"/>
        <v>5.5902017194600795</v>
      </c>
      <c r="E119" s="4">
        <f t="shared" si="39"/>
        <v>3.357373483856676</v>
      </c>
      <c r="F119" s="4">
        <f t="shared" si="40"/>
        <v>2.1210641325868971</v>
      </c>
      <c r="G119" s="11">
        <v>2.855966678066979E-2</v>
      </c>
      <c r="H119" s="7">
        <f t="shared" si="34"/>
        <v>1.0285596667806698</v>
      </c>
      <c r="I119" s="5">
        <f t="shared" si="35"/>
        <v>5.4349804877699279</v>
      </c>
      <c r="J119" s="5">
        <f t="shared" si="36"/>
        <v>3.2641504351080131</v>
      </c>
      <c r="K119" s="5">
        <f t="shared" si="37"/>
        <v>2.0621692655183543</v>
      </c>
      <c r="L119">
        <v>4.47</v>
      </c>
      <c r="M119">
        <v>3.87</v>
      </c>
      <c r="N119">
        <v>1.83</v>
      </c>
      <c r="O119" s="5">
        <f t="shared" si="41"/>
        <v>4.5976617105095938</v>
      </c>
      <c r="P119" s="5">
        <f t="shared" si="42"/>
        <v>3.9805259104411923</v>
      </c>
      <c r="Q119" s="5">
        <f t="shared" si="43"/>
        <v>1.8822641902086259</v>
      </c>
      <c r="R119" s="6">
        <f t="shared" si="44"/>
        <v>0.21750186572320965</v>
      </c>
      <c r="S119" s="6">
        <f t="shared" si="45"/>
        <v>0.25122308521518011</v>
      </c>
      <c r="T119" s="6">
        <f t="shared" si="46"/>
        <v>0.53127504906161038</v>
      </c>
      <c r="U119">
        <f t="shared" si="47"/>
        <v>0.82245005479939126</v>
      </c>
      <c r="V119">
        <f t="shared" si="48"/>
        <v>1.1856071210369747</v>
      </c>
      <c r="W119">
        <f t="shared" si="49"/>
        <v>0.88741502969689767</v>
      </c>
      <c r="X119" t="s">
        <v>263</v>
      </c>
      <c r="Y119" t="s">
        <v>264</v>
      </c>
      <c r="Z119" t="s">
        <v>416</v>
      </c>
      <c r="AA119" s="8" t="s">
        <v>432</v>
      </c>
      <c r="AB119" s="8" t="s">
        <v>421</v>
      </c>
      <c r="AC119" s="28" t="s">
        <v>419</v>
      </c>
      <c r="AD119" s="17" t="s">
        <v>437</v>
      </c>
    </row>
    <row r="120" spans="1:30" x14ac:dyDescent="0.25">
      <c r="A120" s="9">
        <v>0.53829178954379187</v>
      </c>
      <c r="B120" s="9">
        <v>0.22503094614420363</v>
      </c>
      <c r="C120" s="9">
        <v>0.22369781013197987</v>
      </c>
      <c r="D120" s="3">
        <f t="shared" si="38"/>
        <v>1.8577285023193664</v>
      </c>
      <c r="E120" s="4">
        <f t="shared" si="39"/>
        <v>4.4438332466468102</v>
      </c>
      <c r="F120" s="4">
        <f t="shared" si="40"/>
        <v>4.4703164479348647</v>
      </c>
      <c r="G120" s="11">
        <v>2.725228620239184E-2</v>
      </c>
      <c r="H120" s="7">
        <f t="shared" si="34"/>
        <v>1.0272522862023918</v>
      </c>
      <c r="I120" s="5">
        <f t="shared" si="35"/>
        <v>1.8084442617179555</v>
      </c>
      <c r="J120" s="5">
        <f t="shared" si="36"/>
        <v>4.3259414520994071</v>
      </c>
      <c r="K120" s="5">
        <f t="shared" si="37"/>
        <v>4.3517220725407189</v>
      </c>
      <c r="L120">
        <v>3.2</v>
      </c>
      <c r="M120">
        <v>3.21</v>
      </c>
      <c r="N120">
        <v>2.48</v>
      </c>
      <c r="O120" s="5">
        <f t="shared" si="41"/>
        <v>3.2872073158476542</v>
      </c>
      <c r="P120" s="5">
        <f t="shared" si="42"/>
        <v>3.2974798387096778</v>
      </c>
      <c r="Q120" s="5">
        <f t="shared" si="43"/>
        <v>2.5475856697819319</v>
      </c>
      <c r="R120" s="6">
        <f t="shared" si="44"/>
        <v>0.30420959310323736</v>
      </c>
      <c r="S120" s="6">
        <f t="shared" si="45"/>
        <v>0.30326189966677874</v>
      </c>
      <c r="T120" s="6">
        <f t="shared" si="46"/>
        <v>0.39252850722998373</v>
      </c>
      <c r="U120">
        <f t="shared" si="47"/>
        <v>1.7694767086490784</v>
      </c>
      <c r="V120">
        <f t="shared" si="48"/>
        <v>0.74203500799627475</v>
      </c>
      <c r="W120">
        <f t="shared" si="49"/>
        <v>0.56988933545383136</v>
      </c>
      <c r="X120" t="s">
        <v>265</v>
      </c>
      <c r="Y120" t="s">
        <v>266</v>
      </c>
      <c r="Z120" t="s">
        <v>416</v>
      </c>
      <c r="AA120" s="8" t="s">
        <v>430</v>
      </c>
      <c r="AB120" s="8" t="s">
        <v>32</v>
      </c>
      <c r="AC120" s="28" t="s">
        <v>419</v>
      </c>
      <c r="AD120" s="17" t="s">
        <v>34</v>
      </c>
    </row>
    <row r="121" spans="1:30" x14ac:dyDescent="0.25">
      <c r="A121" s="9">
        <v>0.3055960079443879</v>
      </c>
      <c r="B121" s="9">
        <v>0.3113644354529953</v>
      </c>
      <c r="C121" s="9">
        <v>0.35556888874674203</v>
      </c>
      <c r="D121" s="3">
        <f t="shared" si="38"/>
        <v>3.2722940549078743</v>
      </c>
      <c r="E121" s="4">
        <f t="shared" si="39"/>
        <v>3.2116705896263595</v>
      </c>
      <c r="F121" s="4">
        <f t="shared" si="40"/>
        <v>2.8123945363292493</v>
      </c>
      <c r="G121" s="11">
        <v>2.7447272950870127E-2</v>
      </c>
      <c r="H121" s="7">
        <f t="shared" si="34"/>
        <v>1.0274472729508701</v>
      </c>
      <c r="I121" s="5">
        <f t="shared" si="35"/>
        <v>3.1848778434242306</v>
      </c>
      <c r="J121" s="5">
        <f t="shared" si="36"/>
        <v>3.1258738761380052</v>
      </c>
      <c r="K121" s="5">
        <f t="shared" si="37"/>
        <v>2.7372641013995183</v>
      </c>
      <c r="L121">
        <v>2.88</v>
      </c>
      <c r="M121">
        <v>3.12</v>
      </c>
      <c r="N121">
        <v>2.78</v>
      </c>
      <c r="O121" s="5">
        <f t="shared" si="41"/>
        <v>2.9590481460985059</v>
      </c>
      <c r="P121" s="5">
        <f t="shared" si="42"/>
        <v>3.2056354916067149</v>
      </c>
      <c r="Q121" s="5">
        <f t="shared" si="43"/>
        <v>2.8563034188034186</v>
      </c>
      <c r="R121" s="6">
        <f t="shared" si="44"/>
        <v>0.33794651206283899</v>
      </c>
      <c r="S121" s="6">
        <f t="shared" si="45"/>
        <v>0.31195062651954364</v>
      </c>
      <c r="T121" s="6">
        <f t="shared" si="46"/>
        <v>0.35010286141761737</v>
      </c>
      <c r="U121">
        <f t="shared" si="47"/>
        <v>0.90427330076294532</v>
      </c>
      <c r="V121">
        <f t="shared" si="48"/>
        <v>0.99812088511220987</v>
      </c>
      <c r="W121">
        <f t="shared" si="49"/>
        <v>1.0156126325474517</v>
      </c>
      <c r="X121" t="s">
        <v>267</v>
      </c>
      <c r="Y121" t="s">
        <v>268</v>
      </c>
      <c r="Z121" t="s">
        <v>416</v>
      </c>
      <c r="AA121" s="8" t="s">
        <v>432</v>
      </c>
      <c r="AB121" s="8" t="s">
        <v>421</v>
      </c>
      <c r="AC121" s="28" t="s">
        <v>419</v>
      </c>
      <c r="AD121" s="17" t="s">
        <v>422</v>
      </c>
    </row>
    <row r="122" spans="1:30" x14ac:dyDescent="0.25">
      <c r="A122" s="9">
        <v>0.59483621646800056</v>
      </c>
      <c r="B122" s="9">
        <v>0.37204598873105427</v>
      </c>
      <c r="C122" s="9">
        <v>3.3040410276080255E-2</v>
      </c>
      <c r="D122" s="3">
        <f t="shared" si="38"/>
        <v>1.6811350289627085</v>
      </c>
      <c r="E122" s="4">
        <f t="shared" si="39"/>
        <v>2.6878397571513211</v>
      </c>
      <c r="F122" s="4">
        <f t="shared" si="40"/>
        <v>30.265967996285877</v>
      </c>
      <c r="G122" s="11">
        <v>4.1600226781474792E-2</v>
      </c>
      <c r="H122" s="7">
        <f t="shared" si="34"/>
        <v>1.0416002267814748</v>
      </c>
      <c r="I122" s="5">
        <f t="shared" si="35"/>
        <v>1.6139925719461337</v>
      </c>
      <c r="J122" s="5">
        <f t="shared" si="36"/>
        <v>2.5804907564744832</v>
      </c>
      <c r="K122" s="5">
        <f t="shared" si="37"/>
        <v>29.057182610075991</v>
      </c>
      <c r="L122">
        <v>1.8</v>
      </c>
      <c r="M122">
        <v>4.09</v>
      </c>
      <c r="N122">
        <v>4.1399999999999997</v>
      </c>
      <c r="O122" s="5">
        <f t="shared" si="41"/>
        <v>1.8748804082066546</v>
      </c>
      <c r="P122" s="5">
        <f t="shared" si="42"/>
        <v>4.2601449275362313</v>
      </c>
      <c r="Q122" s="5">
        <f t="shared" si="43"/>
        <v>4.3122249388753051</v>
      </c>
      <c r="R122" s="6">
        <f t="shared" si="44"/>
        <v>0.53336735272438629</v>
      </c>
      <c r="S122" s="6">
        <f t="shared" si="45"/>
        <v>0.23473379826501109</v>
      </c>
      <c r="T122" s="6">
        <f t="shared" si="46"/>
        <v>0.23189884901060273</v>
      </c>
      <c r="U122">
        <f t="shared" si="47"/>
        <v>1.1152467683476268</v>
      </c>
      <c r="V122">
        <f t="shared" si="48"/>
        <v>1.5849698317028027</v>
      </c>
      <c r="W122">
        <f t="shared" si="49"/>
        <v>0.14247768118318518</v>
      </c>
      <c r="X122" t="s">
        <v>269</v>
      </c>
      <c r="Y122" t="s">
        <v>270</v>
      </c>
      <c r="Z122" t="s">
        <v>417</v>
      </c>
      <c r="AA122" s="8" t="s">
        <v>430</v>
      </c>
      <c r="AB122" s="8" t="s">
        <v>424</v>
      </c>
      <c r="AC122" s="28" t="s">
        <v>419</v>
      </c>
      <c r="AD122" s="17" t="s">
        <v>426</v>
      </c>
    </row>
    <row r="123" spans="1:30" x14ac:dyDescent="0.25">
      <c r="A123" s="9">
        <v>0.58562198345936833</v>
      </c>
      <c r="B123" s="9">
        <v>0.19546641422560782</v>
      </c>
      <c r="C123" s="9">
        <v>0.2037501003522374</v>
      </c>
      <c r="D123" s="3">
        <f t="shared" si="38"/>
        <v>1.7075861703360766</v>
      </c>
      <c r="E123" s="4">
        <f t="shared" si="39"/>
        <v>5.1159684079833658</v>
      </c>
      <c r="F123" s="4">
        <f t="shared" si="40"/>
        <v>4.9079730428168054</v>
      </c>
      <c r="G123" s="11">
        <v>4.5187751048898717E-2</v>
      </c>
      <c r="H123" s="7">
        <f t="shared" si="34"/>
        <v>1.0451877510488987</v>
      </c>
      <c r="I123" s="5">
        <f t="shared" si="35"/>
        <v>1.633760220230698</v>
      </c>
      <c r="J123" s="5">
        <f t="shared" si="36"/>
        <v>4.8947841216558778</v>
      </c>
      <c r="K123" s="5">
        <f t="shared" si="37"/>
        <v>4.6957812487674166</v>
      </c>
      <c r="L123">
        <v>1.52</v>
      </c>
      <c r="M123">
        <v>4.38</v>
      </c>
      <c r="N123">
        <v>6.29</v>
      </c>
      <c r="O123" s="5">
        <f t="shared" si="41"/>
        <v>1.588685381594326</v>
      </c>
      <c r="P123" s="5">
        <f t="shared" si="42"/>
        <v>4.5779223495941759</v>
      </c>
      <c r="Q123" s="5">
        <f t="shared" si="43"/>
        <v>6.5742309540975725</v>
      </c>
      <c r="R123" s="6">
        <f t="shared" si="44"/>
        <v>0.62945125043981298</v>
      </c>
      <c r="S123" s="6">
        <f t="shared" si="45"/>
        <v>0.21843970334897622</v>
      </c>
      <c r="T123" s="6">
        <f t="shared" si="46"/>
        <v>0.15210904621121077</v>
      </c>
      <c r="U123">
        <f t="shared" si="47"/>
        <v>0.93036908426217269</v>
      </c>
      <c r="V123">
        <f t="shared" si="48"/>
        <v>0.89483006627844308</v>
      </c>
      <c r="W123">
        <f t="shared" si="49"/>
        <v>1.3395002166361658</v>
      </c>
      <c r="X123" t="s">
        <v>271</v>
      </c>
      <c r="Y123" t="s">
        <v>272</v>
      </c>
      <c r="Z123" t="s">
        <v>417</v>
      </c>
      <c r="AA123" s="8" t="s">
        <v>430</v>
      </c>
      <c r="AB123" s="8" t="s">
        <v>32</v>
      </c>
      <c r="AC123" s="28" t="s">
        <v>419</v>
      </c>
      <c r="AD123" s="17" t="s">
        <v>424</v>
      </c>
    </row>
    <row r="124" spans="1:30" x14ac:dyDescent="0.25">
      <c r="A124" s="9">
        <v>0.74189085328907878</v>
      </c>
      <c r="B124" s="9">
        <v>0.17013679219515984</v>
      </c>
      <c r="C124" s="9">
        <v>8.3177728661058867E-2</v>
      </c>
      <c r="D124" s="3">
        <f t="shared" si="38"/>
        <v>1.3479071693182725</v>
      </c>
      <c r="E124" s="4">
        <f t="shared" si="39"/>
        <v>5.8776234528562403</v>
      </c>
      <c r="F124" s="4">
        <f t="shared" si="40"/>
        <v>12.022448990821839</v>
      </c>
      <c r="G124" s="11">
        <v>4.158874518527278E-2</v>
      </c>
      <c r="H124" s="7">
        <f t="shared" si="34"/>
        <v>1.0415887451852728</v>
      </c>
      <c r="I124" s="5">
        <f t="shared" si="35"/>
        <v>1.2940876862859279</v>
      </c>
      <c r="J124" s="5">
        <f t="shared" si="36"/>
        <v>5.6429406327837741</v>
      </c>
      <c r="K124" s="5">
        <f t="shared" si="37"/>
        <v>11.542414457140994</v>
      </c>
      <c r="L124">
        <v>1.8</v>
      </c>
      <c r="M124">
        <v>4.13</v>
      </c>
      <c r="N124">
        <v>4.0999999999999996</v>
      </c>
      <c r="O124" s="5">
        <f t="shared" si="41"/>
        <v>1.8748597413334911</v>
      </c>
      <c r="P124" s="5">
        <f t="shared" si="42"/>
        <v>4.3017615176151764</v>
      </c>
      <c r="Q124" s="5">
        <f t="shared" si="43"/>
        <v>4.270513855259618</v>
      </c>
      <c r="R124" s="6">
        <f t="shared" si="44"/>
        <v>0.5333732321164204</v>
      </c>
      <c r="S124" s="6">
        <f t="shared" si="45"/>
        <v>0.2324629098812486</v>
      </c>
      <c r="T124" s="6">
        <f t="shared" si="46"/>
        <v>0.23416385800233092</v>
      </c>
      <c r="U124">
        <f t="shared" si="47"/>
        <v>1.3909412932952452</v>
      </c>
      <c r="V124">
        <f t="shared" si="48"/>
        <v>0.73188790539562865</v>
      </c>
      <c r="W124">
        <f t="shared" si="49"/>
        <v>0.35521164269607691</v>
      </c>
      <c r="X124" t="s">
        <v>273</v>
      </c>
      <c r="Y124" t="s">
        <v>274</v>
      </c>
      <c r="Z124" t="s">
        <v>417</v>
      </c>
      <c r="AA124" s="8" t="s">
        <v>430</v>
      </c>
      <c r="AB124" s="8" t="s">
        <v>32</v>
      </c>
      <c r="AC124" s="28" t="s">
        <v>419</v>
      </c>
      <c r="AD124" s="17" t="s">
        <v>440</v>
      </c>
    </row>
    <row r="125" spans="1:30" x14ac:dyDescent="0.25">
      <c r="A125" s="9">
        <v>0.6648096147592929</v>
      </c>
      <c r="B125" s="9">
        <v>0.26145311834397994</v>
      </c>
      <c r="C125" s="9">
        <v>7.2902898148703793E-2</v>
      </c>
      <c r="D125" s="3">
        <f t="shared" si="38"/>
        <v>1.50419003846999</v>
      </c>
      <c r="E125" s="4">
        <f t="shared" si="39"/>
        <v>3.8247774833741062</v>
      </c>
      <c r="F125" s="4">
        <f t="shared" si="40"/>
        <v>13.716875808698971</v>
      </c>
      <c r="G125" s="11">
        <v>3.8235382679896901E-2</v>
      </c>
      <c r="H125" s="7">
        <f t="shared" si="34"/>
        <v>1.0382353826798969</v>
      </c>
      <c r="I125" s="5">
        <f t="shared" si="35"/>
        <v>1.4487948143198215</v>
      </c>
      <c r="J125" s="5">
        <f t="shared" si="36"/>
        <v>3.6839213411332379</v>
      </c>
      <c r="K125" s="5">
        <f t="shared" si="37"/>
        <v>13.211720615119976</v>
      </c>
      <c r="L125">
        <v>2.4700000000000002</v>
      </c>
      <c r="M125">
        <v>3.48</v>
      </c>
      <c r="N125">
        <v>2.89</v>
      </c>
      <c r="O125" s="5">
        <f t="shared" si="41"/>
        <v>2.5644413952193457</v>
      </c>
      <c r="P125" s="5">
        <f t="shared" si="42"/>
        <v>3.613059131726041</v>
      </c>
      <c r="Q125" s="5">
        <f t="shared" si="43"/>
        <v>3.0005002559449023</v>
      </c>
      <c r="R125" s="6">
        <f t="shared" si="44"/>
        <v>0.389948470596446</v>
      </c>
      <c r="S125" s="6">
        <f t="shared" si="45"/>
        <v>0.27677377079690285</v>
      </c>
      <c r="T125" s="6">
        <f t="shared" si="46"/>
        <v>0.3332777586066511</v>
      </c>
      <c r="U125">
        <f t="shared" si="47"/>
        <v>1.7048652960285566</v>
      </c>
      <c r="V125">
        <f t="shared" si="48"/>
        <v>0.94464557675096605</v>
      </c>
      <c r="W125">
        <f t="shared" si="49"/>
        <v>0.21874516455431084</v>
      </c>
      <c r="X125" t="s">
        <v>275</v>
      </c>
      <c r="Y125" t="s">
        <v>276</v>
      </c>
      <c r="Z125" t="s">
        <v>417</v>
      </c>
      <c r="AA125" s="8" t="s">
        <v>430</v>
      </c>
      <c r="AB125" s="8" t="s">
        <v>424</v>
      </c>
      <c r="AC125" s="28" t="s">
        <v>419</v>
      </c>
      <c r="AD125" s="17" t="s">
        <v>33</v>
      </c>
    </row>
    <row r="126" spans="1:30" x14ac:dyDescent="0.25">
      <c r="A126" s="9">
        <v>0.76516859724442321</v>
      </c>
      <c r="B126" s="9">
        <v>0.13105308930465701</v>
      </c>
      <c r="C126" s="9">
        <v>6.7664911633187261E-2</v>
      </c>
      <c r="D126" s="3">
        <f t="shared" si="38"/>
        <v>1.3069015163472044</v>
      </c>
      <c r="E126" s="4">
        <f t="shared" si="39"/>
        <v>7.6304954374277747</v>
      </c>
      <c r="F126" s="4">
        <f t="shared" si="40"/>
        <v>14.778708430464205</v>
      </c>
      <c r="G126" s="11">
        <v>3.8851908749140129E-2</v>
      </c>
      <c r="H126" s="7">
        <f t="shared" si="34"/>
        <v>1.0388519087491401</v>
      </c>
      <c r="I126" s="5">
        <f t="shared" si="35"/>
        <v>1.2580248496831634</v>
      </c>
      <c r="J126" s="5">
        <f t="shared" si="36"/>
        <v>7.3451233743368629</v>
      </c>
      <c r="K126" s="5">
        <f t="shared" si="37"/>
        <v>14.226001132595442</v>
      </c>
      <c r="L126">
        <v>2.87</v>
      </c>
      <c r="M126">
        <v>3.63</v>
      </c>
      <c r="N126">
        <v>2.41</v>
      </c>
      <c r="O126" s="5">
        <f t="shared" si="41"/>
        <v>2.9815049781100322</v>
      </c>
      <c r="P126" s="5">
        <f t="shared" si="42"/>
        <v>3.7710324287593786</v>
      </c>
      <c r="Q126" s="5">
        <f t="shared" si="43"/>
        <v>2.5036331000854277</v>
      </c>
      <c r="R126" s="6">
        <f t="shared" si="44"/>
        <v>0.33540108346017161</v>
      </c>
      <c r="S126" s="6">
        <f t="shared" si="45"/>
        <v>0.26517936901671968</v>
      </c>
      <c r="T126" s="6">
        <f t="shared" si="46"/>
        <v>0.39941954752310893</v>
      </c>
      <c r="U126">
        <f t="shared" si="47"/>
        <v>2.281353981777718</v>
      </c>
      <c r="V126">
        <f t="shared" si="48"/>
        <v>0.49420544965696045</v>
      </c>
      <c r="W126">
        <f t="shared" si="49"/>
        <v>0.16940811247920315</v>
      </c>
      <c r="X126" t="s">
        <v>277</v>
      </c>
      <c r="Y126" t="s">
        <v>278</v>
      </c>
      <c r="Z126" t="s">
        <v>417</v>
      </c>
      <c r="AA126" s="8" t="s">
        <v>430</v>
      </c>
      <c r="AB126" s="8" t="s">
        <v>428</v>
      </c>
      <c r="AC126" s="28" t="s">
        <v>419</v>
      </c>
      <c r="AD126" s="17" t="s">
        <v>428</v>
      </c>
    </row>
    <row r="127" spans="1:30" x14ac:dyDescent="0.25">
      <c r="A127" s="9">
        <v>0.14092807766340068</v>
      </c>
      <c r="B127" s="9">
        <v>0.40867367481672512</v>
      </c>
      <c r="C127" s="9">
        <v>0.42143595223852282</v>
      </c>
      <c r="D127" s="3">
        <f t="shared" si="38"/>
        <v>7.0958180696145412</v>
      </c>
      <c r="E127" s="4">
        <f t="shared" si="39"/>
        <v>2.4469400933359915</v>
      </c>
      <c r="F127" s="4">
        <f t="shared" si="40"/>
        <v>2.3728397985229877</v>
      </c>
      <c r="G127" s="11">
        <v>2.3445325155498464E-2</v>
      </c>
      <c r="H127" s="7">
        <f t="shared" si="34"/>
        <v>1.0234453251554985</v>
      </c>
      <c r="I127" s="5">
        <f t="shared" si="35"/>
        <v>6.9332654077406914</v>
      </c>
      <c r="J127" s="5">
        <f t="shared" si="36"/>
        <v>2.3908850167098206</v>
      </c>
      <c r="K127" s="5">
        <f t="shared" si="37"/>
        <v>2.3184822288014919</v>
      </c>
      <c r="L127">
        <v>4.26</v>
      </c>
      <c r="M127">
        <v>3.35</v>
      </c>
      <c r="N127">
        <v>2.04</v>
      </c>
      <c r="O127" s="5">
        <f t="shared" si="41"/>
        <v>4.3598770851624229</v>
      </c>
      <c r="P127" s="5">
        <f t="shared" si="42"/>
        <v>3.4285418392709199</v>
      </c>
      <c r="Q127" s="5">
        <f t="shared" si="43"/>
        <v>2.0878284633172171</v>
      </c>
      <c r="R127" s="6">
        <f t="shared" si="44"/>
        <v>0.22936426428240603</v>
      </c>
      <c r="S127" s="6">
        <f t="shared" si="45"/>
        <v>0.29166918383374613</v>
      </c>
      <c r="T127" s="6">
        <f t="shared" si="46"/>
        <v>0.47896655188384779</v>
      </c>
      <c r="U127">
        <f t="shared" si="47"/>
        <v>0.61442909646065091</v>
      </c>
      <c r="V127">
        <f t="shared" si="48"/>
        <v>1.4011547927177406</v>
      </c>
      <c r="W127">
        <f t="shared" si="49"/>
        <v>0.8798859765487832</v>
      </c>
      <c r="X127" t="s">
        <v>279</v>
      </c>
      <c r="Y127" t="s">
        <v>280</v>
      </c>
      <c r="Z127" t="s">
        <v>405</v>
      </c>
      <c r="AA127" s="8" t="s">
        <v>431</v>
      </c>
      <c r="AB127" s="8" t="s">
        <v>33</v>
      </c>
      <c r="AC127" s="28" t="s">
        <v>419</v>
      </c>
      <c r="AD127" s="17" t="s">
        <v>437</v>
      </c>
    </row>
    <row r="128" spans="1:30" x14ac:dyDescent="0.25">
      <c r="A128" s="9">
        <v>0.76200085482344282</v>
      </c>
      <c r="B128" s="9">
        <v>0.16623115957937726</v>
      </c>
      <c r="C128" s="9">
        <v>6.7865536068106552E-2</v>
      </c>
      <c r="D128" s="3">
        <f t="shared" si="38"/>
        <v>1.3123344858080273</v>
      </c>
      <c r="E128" s="4">
        <f t="shared" si="39"/>
        <v>6.0157193304212537</v>
      </c>
      <c r="F128" s="4">
        <f t="shared" si="40"/>
        <v>14.735019539172999</v>
      </c>
      <c r="G128" s="11">
        <v>2.5894569556252911E-2</v>
      </c>
      <c r="H128" s="7">
        <f t="shared" si="34"/>
        <v>1.0258945695562529</v>
      </c>
      <c r="I128" s="5">
        <f t="shared" si="35"/>
        <v>1.2792098961744898</v>
      </c>
      <c r="J128" s="5">
        <f t="shared" si="36"/>
        <v>5.8638767656439903</v>
      </c>
      <c r="K128" s="5">
        <f t="shared" si="37"/>
        <v>14.36309341762729</v>
      </c>
      <c r="L128">
        <v>1.36</v>
      </c>
      <c r="M128">
        <v>5.81</v>
      </c>
      <c r="N128">
        <v>8.44</v>
      </c>
      <c r="O128" s="5">
        <f t="shared" si="41"/>
        <v>1.3952166145965041</v>
      </c>
      <c r="P128" s="5">
        <f t="shared" si="42"/>
        <v>5.9604474491218289</v>
      </c>
      <c r="Q128" s="5">
        <f t="shared" si="43"/>
        <v>8.6585501670547735</v>
      </c>
      <c r="R128" s="6">
        <f t="shared" si="44"/>
        <v>0.71673458410556512</v>
      </c>
      <c r="S128" s="6">
        <f t="shared" si="45"/>
        <v>0.16777263930870376</v>
      </c>
      <c r="T128" s="6">
        <f t="shared" si="46"/>
        <v>0.11549277658573091</v>
      </c>
      <c r="U128">
        <f t="shared" si="47"/>
        <v>1.063156252986406</v>
      </c>
      <c r="V128">
        <f t="shared" si="48"/>
        <v>0.99081209107946289</v>
      </c>
      <c r="W128">
        <f t="shared" si="49"/>
        <v>0.58761714865976589</v>
      </c>
      <c r="X128" t="s">
        <v>281</v>
      </c>
      <c r="Y128" t="s">
        <v>282</v>
      </c>
      <c r="Z128" t="s">
        <v>405</v>
      </c>
      <c r="AA128" s="8" t="s">
        <v>430</v>
      </c>
      <c r="AB128" s="8" t="s">
        <v>32</v>
      </c>
      <c r="AC128" s="28" t="s">
        <v>419</v>
      </c>
      <c r="AD128" s="17" t="s">
        <v>29</v>
      </c>
    </row>
    <row r="129" spans="1:30" x14ac:dyDescent="0.25">
      <c r="A129" s="9">
        <v>0.45138493344600766</v>
      </c>
      <c r="B129" s="9">
        <v>0.26869850335379464</v>
      </c>
      <c r="C129" s="9">
        <v>0.26369514815609435</v>
      </c>
      <c r="D129" s="3">
        <f t="shared" si="38"/>
        <v>2.2154040285875309</v>
      </c>
      <c r="E129" s="4">
        <f t="shared" si="39"/>
        <v>3.7216433568418599</v>
      </c>
      <c r="F129" s="4">
        <f t="shared" si="40"/>
        <v>3.7922578666788742</v>
      </c>
      <c r="G129" s="11">
        <v>2.5786774984639216E-2</v>
      </c>
      <c r="H129" s="7">
        <f t="shared" si="34"/>
        <v>1.0257867749846392</v>
      </c>
      <c r="I129" s="5">
        <f t="shared" si="35"/>
        <v>2.1597120206786697</v>
      </c>
      <c r="J129" s="5">
        <f t="shared" si="36"/>
        <v>3.6280867014468869</v>
      </c>
      <c r="K129" s="5">
        <f t="shared" si="37"/>
        <v>3.6969260660780714</v>
      </c>
      <c r="L129">
        <v>1.67</v>
      </c>
      <c r="M129">
        <v>3.79</v>
      </c>
      <c r="N129">
        <v>6.13</v>
      </c>
      <c r="O129" s="5">
        <f t="shared" si="41"/>
        <v>1.7130639142243473</v>
      </c>
      <c r="P129" s="5">
        <f t="shared" si="42"/>
        <v>3.8877318771917828</v>
      </c>
      <c r="Q129" s="5">
        <f t="shared" si="43"/>
        <v>6.2880729306558383</v>
      </c>
      <c r="R129" s="6">
        <f t="shared" si="44"/>
        <v>0.58374938126741571</v>
      </c>
      <c r="S129" s="6">
        <f t="shared" si="45"/>
        <v>0.25721938435793773</v>
      </c>
      <c r="T129" s="6">
        <f t="shared" si="46"/>
        <v>0.15903123437464667</v>
      </c>
      <c r="U129">
        <f t="shared" si="47"/>
        <v>0.77325124091091446</v>
      </c>
      <c r="V129">
        <f t="shared" si="48"/>
        <v>1.0446277368422705</v>
      </c>
      <c r="W129">
        <f t="shared" si="49"/>
        <v>1.6581343230656176</v>
      </c>
      <c r="X129" t="s">
        <v>283</v>
      </c>
      <c r="Y129" t="s">
        <v>284</v>
      </c>
      <c r="Z129" t="s">
        <v>405</v>
      </c>
      <c r="AA129" s="8" t="s">
        <v>432</v>
      </c>
      <c r="AB129" s="8" t="s">
        <v>421</v>
      </c>
      <c r="AC129" s="28" t="s">
        <v>419</v>
      </c>
      <c r="AD129" s="17" t="s">
        <v>424</v>
      </c>
    </row>
    <row r="130" spans="1:30" x14ac:dyDescent="0.25">
      <c r="A130" s="9">
        <v>0.33858454951807909</v>
      </c>
      <c r="B130" s="9">
        <v>0.29050374874111506</v>
      </c>
      <c r="C130" s="9">
        <v>0.34396732566868482</v>
      </c>
      <c r="D130" s="3">
        <f t="shared" si="38"/>
        <v>2.9534720394753391</v>
      </c>
      <c r="E130" s="4">
        <f t="shared" si="39"/>
        <v>3.4422963708160568</v>
      </c>
      <c r="F130" s="4">
        <f t="shared" si="40"/>
        <v>2.9072528853023005</v>
      </c>
      <c r="G130" s="11">
        <v>2.238194025633633E-2</v>
      </c>
      <c r="H130" s="7">
        <f t="shared" ref="H130:H193" si="50">(G130/100%) + 1</f>
        <v>1.0223819402563363</v>
      </c>
      <c r="I130" s="5">
        <f t="shared" si="35"/>
        <v>2.8888147601030894</v>
      </c>
      <c r="J130" s="5">
        <f t="shared" si="36"/>
        <v>3.3669377707835766</v>
      </c>
      <c r="K130" s="5">
        <f t="shared" si="37"/>
        <v>2.8436074336107509</v>
      </c>
      <c r="L130">
        <v>2.4300000000000002</v>
      </c>
      <c r="M130">
        <v>3.22</v>
      </c>
      <c r="N130">
        <v>3.33</v>
      </c>
      <c r="O130" s="5">
        <f t="shared" si="41"/>
        <v>2.4843881148228975</v>
      </c>
      <c r="P130" s="5">
        <f t="shared" si="42"/>
        <v>3.2920698476254033</v>
      </c>
      <c r="Q130" s="5">
        <f t="shared" si="43"/>
        <v>3.4045318610536</v>
      </c>
      <c r="R130" s="6">
        <f t="shared" si="44"/>
        <v>0.40251359843237949</v>
      </c>
      <c r="S130" s="6">
        <f t="shared" si="45"/>
        <v>0.30376026217101926</v>
      </c>
      <c r="T130" s="6">
        <f t="shared" si="46"/>
        <v>0.29372613939660125</v>
      </c>
      <c r="U130">
        <f t="shared" si="47"/>
        <v>0.84117543068538048</v>
      </c>
      <c r="V130">
        <f t="shared" si="48"/>
        <v>0.95635863185277104</v>
      </c>
      <c r="W130">
        <f t="shared" si="49"/>
        <v>1.1710477194004372</v>
      </c>
      <c r="X130" t="s">
        <v>285</v>
      </c>
      <c r="Y130" t="s">
        <v>286</v>
      </c>
      <c r="Z130" t="s">
        <v>405</v>
      </c>
      <c r="AA130" s="8" t="s">
        <v>432</v>
      </c>
      <c r="AB130" s="8" t="s">
        <v>421</v>
      </c>
      <c r="AC130" s="28" t="s">
        <v>419</v>
      </c>
      <c r="AD130" s="17" t="s">
        <v>421</v>
      </c>
    </row>
    <row r="131" spans="1:30" x14ac:dyDescent="0.25">
      <c r="A131" s="9">
        <v>0.73966985606803548</v>
      </c>
      <c r="B131" s="9">
        <v>0.20269015780421706</v>
      </c>
      <c r="C131" s="9">
        <v>5.6295539687102929E-2</v>
      </c>
      <c r="D131" s="3">
        <f t="shared" si="38"/>
        <v>1.3519545129442441</v>
      </c>
      <c r="E131" s="4">
        <f t="shared" si="39"/>
        <v>4.9336386671814738</v>
      </c>
      <c r="F131" s="4">
        <f t="shared" si="40"/>
        <v>17.76339663067651</v>
      </c>
      <c r="G131" s="11">
        <v>3.4204984302643737E-2</v>
      </c>
      <c r="H131" s="7">
        <f t="shared" si="50"/>
        <v>1.0342049843026437</v>
      </c>
      <c r="I131" s="5">
        <f t="shared" ref="I131:I189" si="51">D131/H131</f>
        <v>1.3072403763900406</v>
      </c>
      <c r="J131" s="5">
        <f t="shared" ref="J131:J189" si="52">E131/H131</f>
        <v>4.7704649871787144</v>
      </c>
      <c r="K131" s="5">
        <f t="shared" ref="K131:K189" si="53">F131/H131</f>
        <v>17.175895398197319</v>
      </c>
      <c r="L131">
        <v>1.83</v>
      </c>
      <c r="M131">
        <v>3.52</v>
      </c>
      <c r="N131">
        <v>4.91</v>
      </c>
      <c r="O131" s="5">
        <f t="shared" si="41"/>
        <v>1.8925951212738381</v>
      </c>
      <c r="P131" s="5">
        <f t="shared" si="42"/>
        <v>3.640401544745306</v>
      </c>
      <c r="Q131" s="5">
        <f t="shared" si="43"/>
        <v>5.0779464729259809</v>
      </c>
      <c r="R131" s="6">
        <f t="shared" si="44"/>
        <v>0.52837502789658242</v>
      </c>
      <c r="S131" s="6">
        <f t="shared" si="45"/>
        <v>0.27469497188941644</v>
      </c>
      <c r="T131" s="6">
        <f t="shared" si="46"/>
        <v>0.1969300002140012</v>
      </c>
      <c r="U131">
        <f t="shared" si="47"/>
        <v>1.399895560947686</v>
      </c>
      <c r="V131">
        <f t="shared" si="48"/>
        <v>0.73787356357514156</v>
      </c>
      <c r="W131">
        <f t="shared" si="49"/>
        <v>0.28586573719558894</v>
      </c>
      <c r="X131" t="s">
        <v>287</v>
      </c>
      <c r="Y131" t="s">
        <v>288</v>
      </c>
      <c r="Z131" t="s">
        <v>406</v>
      </c>
      <c r="AA131" s="8" t="s">
        <v>430</v>
      </c>
      <c r="AB131" s="8" t="s">
        <v>423</v>
      </c>
      <c r="AC131" s="28" t="s">
        <v>419</v>
      </c>
      <c r="AD131" s="17" t="s">
        <v>33</v>
      </c>
    </row>
    <row r="132" spans="1:30" x14ac:dyDescent="0.25">
      <c r="A132" s="9">
        <v>0.31834856791763982</v>
      </c>
      <c r="B132" s="9">
        <v>0.3240418722025748</v>
      </c>
      <c r="C132" s="9">
        <v>0.3344291605894894</v>
      </c>
      <c r="D132" s="3">
        <f t="shared" si="38"/>
        <v>3.141210926567481</v>
      </c>
      <c r="E132" s="4">
        <f t="shared" si="39"/>
        <v>3.0860209305754474</v>
      </c>
      <c r="F132" s="4">
        <f t="shared" si="40"/>
        <v>2.9901698710642535</v>
      </c>
      <c r="G132" s="11">
        <v>3.2885606424668978E-2</v>
      </c>
      <c r="H132" s="7">
        <f t="shared" si="50"/>
        <v>1.032885606424669</v>
      </c>
      <c r="I132" s="5">
        <f t="shared" si="51"/>
        <v>3.0411992451330354</v>
      </c>
      <c r="J132" s="5">
        <f t="shared" si="52"/>
        <v>2.9877664199985334</v>
      </c>
      <c r="K132" s="5">
        <f t="shared" si="53"/>
        <v>2.894967121688063</v>
      </c>
      <c r="L132">
        <v>2.41</v>
      </c>
      <c r="M132">
        <v>2.92</v>
      </c>
      <c r="N132">
        <v>3.63</v>
      </c>
      <c r="O132" s="5">
        <f t="shared" si="41"/>
        <v>2.4892543114834522</v>
      </c>
      <c r="P132" s="5">
        <f t="shared" si="42"/>
        <v>3.0160259707600332</v>
      </c>
      <c r="Q132" s="5">
        <f t="shared" si="43"/>
        <v>3.7493747513215481</v>
      </c>
      <c r="R132" s="6">
        <f t="shared" si="44"/>
        <v>0.40172673213290833</v>
      </c>
      <c r="S132" s="6">
        <f t="shared" si="45"/>
        <v>0.33156213165764015</v>
      </c>
      <c r="T132" s="6">
        <f t="shared" si="46"/>
        <v>0.26671113620945158</v>
      </c>
      <c r="U132">
        <f t="shared" si="47"/>
        <v>0.79245054524356762</v>
      </c>
      <c r="V132">
        <f t="shared" si="48"/>
        <v>0.97731870217666927</v>
      </c>
      <c r="W132">
        <f t="shared" si="49"/>
        <v>1.2539002508198909</v>
      </c>
      <c r="X132" t="s">
        <v>289</v>
      </c>
      <c r="Y132" t="s">
        <v>290</v>
      </c>
      <c r="Z132" t="s">
        <v>406</v>
      </c>
      <c r="AA132" s="8" t="s">
        <v>432</v>
      </c>
      <c r="AB132" s="8" t="s">
        <v>421</v>
      </c>
      <c r="AC132" s="28" t="s">
        <v>419</v>
      </c>
      <c r="AD132" s="17" t="s">
        <v>33</v>
      </c>
    </row>
    <row r="133" spans="1:30" x14ac:dyDescent="0.25">
      <c r="A133" s="9">
        <v>0.64903907760550628</v>
      </c>
      <c r="B133" s="9">
        <v>0.24616199999069632</v>
      </c>
      <c r="C133" s="9">
        <v>0.10275247250713838</v>
      </c>
      <c r="D133" s="3">
        <f t="shared" ref="D133:D189" si="54">(100%/A133)</f>
        <v>1.540739278271642</v>
      </c>
      <c r="E133" s="4">
        <f t="shared" ref="E133:E189" si="55">(100%/B133)</f>
        <v>4.0623654342985311</v>
      </c>
      <c r="F133" s="4">
        <f t="shared" ref="F133:F189" si="56">(100%/C133)</f>
        <v>9.7321259099680386</v>
      </c>
      <c r="G133" s="11">
        <v>3.7493288174796691E-2</v>
      </c>
      <c r="H133" s="7">
        <f t="shared" si="50"/>
        <v>1.0374932881747967</v>
      </c>
      <c r="I133" s="5">
        <f t="shared" si="51"/>
        <v>1.485059513958088</v>
      </c>
      <c r="J133" s="5">
        <f t="shared" si="52"/>
        <v>3.9155582793650847</v>
      </c>
      <c r="K133" s="5">
        <f t="shared" si="53"/>
        <v>9.3804230069663568</v>
      </c>
      <c r="L133">
        <v>1.76</v>
      </c>
      <c r="M133">
        <v>3.41</v>
      </c>
      <c r="N133">
        <v>5.68</v>
      </c>
      <c r="O133" s="5">
        <f t="shared" si="41"/>
        <v>1.8259881871876422</v>
      </c>
      <c r="P133" s="5">
        <f t="shared" si="42"/>
        <v>3.5378521126760569</v>
      </c>
      <c r="Q133" s="5">
        <f t="shared" si="43"/>
        <v>5.8929618768328451</v>
      </c>
      <c r="R133" s="6">
        <f t="shared" si="44"/>
        <v>0.54764866882309027</v>
      </c>
      <c r="S133" s="6">
        <f t="shared" si="45"/>
        <v>0.28265737745707881</v>
      </c>
      <c r="T133" s="6">
        <f t="shared" si="46"/>
        <v>0.16969395371983079</v>
      </c>
      <c r="U133">
        <f t="shared" si="47"/>
        <v>1.1851376887308178</v>
      </c>
      <c r="V133">
        <f t="shared" si="48"/>
        <v>0.87088475172764845</v>
      </c>
      <c r="W133">
        <f t="shared" si="49"/>
        <v>0.60551640323488143</v>
      </c>
      <c r="X133" t="s">
        <v>291</v>
      </c>
      <c r="Y133" t="s">
        <v>292</v>
      </c>
      <c r="Z133" t="s">
        <v>406</v>
      </c>
      <c r="AA133" s="8" t="s">
        <v>430</v>
      </c>
      <c r="AB133" s="8" t="s">
        <v>423</v>
      </c>
      <c r="AC133" s="28" t="s">
        <v>419</v>
      </c>
      <c r="AD133" s="17" t="s">
        <v>424</v>
      </c>
    </row>
    <row r="134" spans="1:30" x14ac:dyDescent="0.25">
      <c r="A134" s="9">
        <v>0.77109534527571522</v>
      </c>
      <c r="B134" s="9">
        <v>0.15926019564265181</v>
      </c>
      <c r="C134" s="9">
        <v>6.4990093198541307E-2</v>
      </c>
      <c r="D134" s="3">
        <f t="shared" si="54"/>
        <v>1.2968564862007266</v>
      </c>
      <c r="E134" s="4">
        <f t="shared" si="55"/>
        <v>6.2790328491357688</v>
      </c>
      <c r="F134" s="4">
        <f t="shared" si="56"/>
        <v>15.386960547126048</v>
      </c>
      <c r="G134" s="11">
        <v>3.6541088040585867E-2</v>
      </c>
      <c r="H134" s="7">
        <f t="shared" si="50"/>
        <v>1.0365410880405859</v>
      </c>
      <c r="I134" s="5">
        <f t="shared" si="51"/>
        <v>1.2511385232709156</v>
      </c>
      <c r="J134" s="5">
        <f t="shared" si="52"/>
        <v>6.057678679197628</v>
      </c>
      <c r="K134" s="5">
        <f t="shared" si="53"/>
        <v>14.844525436239696</v>
      </c>
      <c r="L134">
        <v>1.78</v>
      </c>
      <c r="M134">
        <v>3.41</v>
      </c>
      <c r="N134">
        <v>5.51</v>
      </c>
      <c r="O134" s="5">
        <f t="shared" si="41"/>
        <v>1.8450431367122428</v>
      </c>
      <c r="P134" s="5">
        <f t="shared" si="42"/>
        <v>3.534605110218398</v>
      </c>
      <c r="Q134" s="5">
        <f t="shared" si="43"/>
        <v>5.711341395103628</v>
      </c>
      <c r="R134" s="6">
        <f t="shared" si="44"/>
        <v>0.54199274808389608</v>
      </c>
      <c r="S134" s="6">
        <f t="shared" si="45"/>
        <v>0.28291703565669646</v>
      </c>
      <c r="T134" s="6">
        <f t="shared" si="46"/>
        <v>0.17509021625940743</v>
      </c>
      <c r="U134">
        <f t="shared" si="47"/>
        <v>1.4227041745517153</v>
      </c>
      <c r="V134">
        <f t="shared" si="48"/>
        <v>0.56292190137289899</v>
      </c>
      <c r="W134">
        <f t="shared" si="49"/>
        <v>0.37118060955647175</v>
      </c>
      <c r="X134" t="s">
        <v>293</v>
      </c>
      <c r="Y134" t="s">
        <v>294</v>
      </c>
      <c r="Z134" t="s">
        <v>406</v>
      </c>
      <c r="AA134" s="8" t="s">
        <v>430</v>
      </c>
      <c r="AB134" s="8" t="s">
        <v>32</v>
      </c>
      <c r="AC134" s="28" t="s">
        <v>419</v>
      </c>
      <c r="AD134" s="17" t="s">
        <v>428</v>
      </c>
    </row>
    <row r="135" spans="1:30" x14ac:dyDescent="0.25">
      <c r="A135" s="9">
        <v>0.42184660043867356</v>
      </c>
      <c r="B135" s="9">
        <v>0.32798732334232444</v>
      </c>
      <c r="C135" s="9">
        <v>0.23943864401963053</v>
      </c>
      <c r="D135" s="3">
        <f t="shared" si="54"/>
        <v>2.3705299484696836</v>
      </c>
      <c r="E135" s="4">
        <f t="shared" si="55"/>
        <v>3.0488983226839155</v>
      </c>
      <c r="F135" s="4">
        <f t="shared" si="56"/>
        <v>4.1764352788350001</v>
      </c>
      <c r="G135" s="11">
        <v>3.9711464438125565E-2</v>
      </c>
      <c r="H135" s="7">
        <f t="shared" si="50"/>
        <v>1.0397114644381256</v>
      </c>
      <c r="I135" s="5">
        <f t="shared" si="51"/>
        <v>2.2799882751612732</v>
      </c>
      <c r="J135" s="5">
        <f t="shared" si="52"/>
        <v>2.932446574811582</v>
      </c>
      <c r="K135" s="5">
        <f t="shared" si="53"/>
        <v>4.0169175984723831</v>
      </c>
      <c r="L135">
        <v>2.0499999999999998</v>
      </c>
      <c r="M135">
        <v>3.48</v>
      </c>
      <c r="N135">
        <v>3.78</v>
      </c>
      <c r="O135" s="5">
        <f t="shared" si="41"/>
        <v>2.1314085020981572</v>
      </c>
      <c r="P135" s="5">
        <f t="shared" si="42"/>
        <v>3.6181958962446767</v>
      </c>
      <c r="Q135" s="5">
        <f t="shared" si="43"/>
        <v>3.9301093355761143</v>
      </c>
      <c r="R135" s="6">
        <f t="shared" si="44"/>
        <v>0.46917331849600891</v>
      </c>
      <c r="S135" s="6">
        <f t="shared" si="45"/>
        <v>0.2763808341714995</v>
      </c>
      <c r="T135" s="6">
        <f t="shared" si="46"/>
        <v>0.25444584733249159</v>
      </c>
      <c r="U135">
        <f t="shared" si="47"/>
        <v>0.89912743075619306</v>
      </c>
      <c r="V135">
        <f t="shared" si="48"/>
        <v>1.1867223873374744</v>
      </c>
      <c r="W135">
        <f t="shared" si="49"/>
        <v>0.94102005015923607</v>
      </c>
      <c r="X135" t="s">
        <v>295</v>
      </c>
      <c r="Y135" t="s">
        <v>296</v>
      </c>
      <c r="Z135" t="s">
        <v>411</v>
      </c>
      <c r="AA135" s="8" t="s">
        <v>432</v>
      </c>
      <c r="AB135" s="8" t="s">
        <v>421</v>
      </c>
      <c r="AC135" s="28" t="s">
        <v>419</v>
      </c>
      <c r="AD135" s="17" t="s">
        <v>33</v>
      </c>
    </row>
    <row r="136" spans="1:30" x14ac:dyDescent="0.25">
      <c r="A136" s="9">
        <v>0.66096142425894333</v>
      </c>
      <c r="B136" s="9">
        <v>0.23575421503215144</v>
      </c>
      <c r="C136" s="9">
        <v>0.10112932260727663</v>
      </c>
      <c r="D136" s="3">
        <f t="shared" si="54"/>
        <v>1.5129475992054755</v>
      </c>
      <c r="E136" s="4">
        <f t="shared" si="55"/>
        <v>4.2417057097520949</v>
      </c>
      <c r="F136" s="4">
        <f t="shared" si="56"/>
        <v>9.888328866627317</v>
      </c>
      <c r="G136" s="11">
        <v>4.0748603457430477E-2</v>
      </c>
      <c r="H136" s="7">
        <f t="shared" si="50"/>
        <v>1.0407486034574305</v>
      </c>
      <c r="I136" s="5">
        <f t="shared" si="51"/>
        <v>1.4537109098002832</v>
      </c>
      <c r="J136" s="5">
        <f t="shared" si="52"/>
        <v>4.0756294994400077</v>
      </c>
      <c r="K136" s="5">
        <f t="shared" si="53"/>
        <v>9.5011694791399997</v>
      </c>
      <c r="L136">
        <v>1.95</v>
      </c>
      <c r="M136">
        <v>3.59</v>
      </c>
      <c r="N136">
        <v>4.01</v>
      </c>
      <c r="O136" s="5">
        <f t="shared" si="41"/>
        <v>2.0294597767419895</v>
      </c>
      <c r="P136" s="5">
        <f t="shared" si="42"/>
        <v>3.7362874864121753</v>
      </c>
      <c r="Q136" s="5">
        <f t="shared" si="43"/>
        <v>4.1734018998642961</v>
      </c>
      <c r="R136" s="6">
        <f t="shared" si="44"/>
        <v>0.49274196584736379</v>
      </c>
      <c r="S136" s="6">
        <f t="shared" si="45"/>
        <v>0.26764535749369345</v>
      </c>
      <c r="T136" s="6">
        <f t="shared" si="46"/>
        <v>0.23961267665894251</v>
      </c>
      <c r="U136">
        <f t="shared" si="47"/>
        <v>1.3413946245116224</v>
      </c>
      <c r="V136">
        <f t="shared" si="48"/>
        <v>0.88084552349355272</v>
      </c>
      <c r="W136">
        <f t="shared" si="49"/>
        <v>0.42205330710119759</v>
      </c>
      <c r="X136" t="s">
        <v>297</v>
      </c>
      <c r="Y136" t="s">
        <v>298</v>
      </c>
      <c r="Z136" t="s">
        <v>411</v>
      </c>
      <c r="AA136" s="8" t="s">
        <v>430</v>
      </c>
      <c r="AB136" s="8" t="s">
        <v>423</v>
      </c>
      <c r="AC136" s="28" t="s">
        <v>419</v>
      </c>
      <c r="AD136" s="17" t="s">
        <v>440</v>
      </c>
    </row>
    <row r="137" spans="1:30" x14ac:dyDescent="0.25">
      <c r="A137" s="9">
        <v>0.49755805103113071</v>
      </c>
      <c r="B137" s="9">
        <v>0.2570660908961161</v>
      </c>
      <c r="C137" s="9">
        <v>0.23253073054305798</v>
      </c>
      <c r="D137" s="3">
        <f t="shared" si="54"/>
        <v>2.0098157349230252</v>
      </c>
      <c r="E137" s="4">
        <f t="shared" si="55"/>
        <v>3.8900502065988687</v>
      </c>
      <c r="F137" s="4">
        <f t="shared" si="56"/>
        <v>4.3005068519957579</v>
      </c>
      <c r="G137" s="11">
        <v>4.0684155979866521E-2</v>
      </c>
      <c r="H137" s="7">
        <f t="shared" si="50"/>
        <v>1.0406841559798665</v>
      </c>
      <c r="I137" s="5">
        <f t="shared" si="51"/>
        <v>1.9312446753171362</v>
      </c>
      <c r="J137" s="5">
        <f t="shared" si="52"/>
        <v>3.7379738936605151</v>
      </c>
      <c r="K137" s="5">
        <f t="shared" si="53"/>
        <v>4.1323842851691852</v>
      </c>
      <c r="L137">
        <v>1.93</v>
      </c>
      <c r="M137">
        <v>3.73</v>
      </c>
      <c r="N137">
        <v>3.93</v>
      </c>
      <c r="O137" s="5">
        <f t="shared" si="41"/>
        <v>2.0085204210411423</v>
      </c>
      <c r="P137" s="5">
        <f t="shared" si="42"/>
        <v>3.8817519018049023</v>
      </c>
      <c r="Q137" s="5">
        <f t="shared" si="43"/>
        <v>4.0898887330008753</v>
      </c>
      <c r="R137" s="6">
        <f t="shared" si="44"/>
        <v>0.49787893094043684</v>
      </c>
      <c r="S137" s="6">
        <f t="shared" si="45"/>
        <v>0.2576156398699847</v>
      </c>
      <c r="T137" s="6">
        <f t="shared" si="46"/>
        <v>0.2445054291895784</v>
      </c>
      <c r="U137">
        <f t="shared" si="47"/>
        <v>0.99935550614945678</v>
      </c>
      <c r="V137">
        <f t="shared" si="48"/>
        <v>0.99786678722555056</v>
      </c>
      <c r="W137">
        <f t="shared" si="49"/>
        <v>0.9510248149245154</v>
      </c>
      <c r="X137" t="s">
        <v>299</v>
      </c>
      <c r="Y137" t="s">
        <v>300</v>
      </c>
      <c r="Z137" t="s">
        <v>411</v>
      </c>
      <c r="AA137" s="8" t="s">
        <v>430</v>
      </c>
      <c r="AB137" s="8" t="s">
        <v>32</v>
      </c>
      <c r="AC137" s="28" t="s">
        <v>419</v>
      </c>
      <c r="AD137" s="17" t="s">
        <v>442</v>
      </c>
    </row>
    <row r="138" spans="1:30" x14ac:dyDescent="0.25">
      <c r="A138" s="9">
        <v>0.69658081339035716</v>
      </c>
      <c r="B138" s="9">
        <v>0.17897816764103483</v>
      </c>
      <c r="C138" s="9">
        <v>0.1170178819632086</v>
      </c>
      <c r="D138" s="3">
        <f t="shared" si="54"/>
        <v>1.4355836118035736</v>
      </c>
      <c r="E138" s="4">
        <f t="shared" si="55"/>
        <v>5.5872736500780178</v>
      </c>
      <c r="F138" s="4">
        <f t="shared" si="56"/>
        <v>8.5457024449853609</v>
      </c>
      <c r="G138" s="11">
        <v>4.5001805918372551E-2</v>
      </c>
      <c r="H138" s="7">
        <f t="shared" si="50"/>
        <v>1.0450018059183726</v>
      </c>
      <c r="I138" s="5">
        <f t="shared" si="51"/>
        <v>1.3737618477529314</v>
      </c>
      <c r="J138" s="5">
        <f t="shared" si="52"/>
        <v>5.3466641095110727</v>
      </c>
      <c r="K138" s="5">
        <f t="shared" si="53"/>
        <v>8.1776915566908457</v>
      </c>
      <c r="L138">
        <v>1.37</v>
      </c>
      <c r="M138">
        <v>5</v>
      </c>
      <c r="N138">
        <v>8.69</v>
      </c>
      <c r="O138" s="5">
        <f t="shared" si="41"/>
        <v>1.4316524741081704</v>
      </c>
      <c r="P138" s="5">
        <f t="shared" si="42"/>
        <v>5.2250090295918632</v>
      </c>
      <c r="Q138" s="5">
        <f t="shared" si="43"/>
        <v>9.0810656934306575</v>
      </c>
      <c r="R138" s="6">
        <f t="shared" si="44"/>
        <v>0.69849353672436265</v>
      </c>
      <c r="S138" s="6">
        <f t="shared" si="45"/>
        <v>0.19138722906247535</v>
      </c>
      <c r="T138" s="6">
        <f t="shared" si="46"/>
        <v>0.11011923421316189</v>
      </c>
      <c r="U138">
        <f t="shared" si="47"/>
        <v>0.99726164490658653</v>
      </c>
      <c r="V138">
        <f t="shared" si="48"/>
        <v>0.93516254202421301</v>
      </c>
      <c r="W138">
        <f t="shared" si="49"/>
        <v>1.0626470734140117</v>
      </c>
      <c r="X138" t="s">
        <v>301</v>
      </c>
      <c r="Y138" t="s">
        <v>302</v>
      </c>
      <c r="Z138" t="s">
        <v>411</v>
      </c>
      <c r="AA138" s="8" t="s">
        <v>430</v>
      </c>
      <c r="AB138" s="8" t="s">
        <v>32</v>
      </c>
      <c r="AC138" s="28" t="s">
        <v>419</v>
      </c>
      <c r="AD138" s="17" t="s">
        <v>424</v>
      </c>
    </row>
    <row r="139" spans="1:30" x14ac:dyDescent="0.25">
      <c r="A139" s="9">
        <v>0.4179542737656004</v>
      </c>
      <c r="B139" s="9">
        <v>0.32715649461332219</v>
      </c>
      <c r="C139" s="9">
        <v>0.24367300540164505</v>
      </c>
      <c r="D139" s="3">
        <f t="shared" si="54"/>
        <v>2.3926062317544954</v>
      </c>
      <c r="E139" s="4">
        <f t="shared" si="55"/>
        <v>3.056641138003191</v>
      </c>
      <c r="F139" s="4">
        <f t="shared" si="56"/>
        <v>4.1038604106011034</v>
      </c>
      <c r="G139" s="11">
        <v>4.186788401968955E-2</v>
      </c>
      <c r="H139" s="7">
        <f t="shared" si="50"/>
        <v>1.0418678840196895</v>
      </c>
      <c r="I139" s="5">
        <f t="shared" si="51"/>
        <v>2.2964583786990782</v>
      </c>
      <c r="J139" s="5">
        <f t="shared" si="52"/>
        <v>2.9338087725769899</v>
      </c>
      <c r="K139" s="5">
        <f t="shared" si="53"/>
        <v>3.938945113432009</v>
      </c>
      <c r="L139">
        <v>1.61</v>
      </c>
      <c r="M139">
        <v>3.75</v>
      </c>
      <c r="N139">
        <v>6.49</v>
      </c>
      <c r="O139" s="5">
        <f t="shared" si="41"/>
        <v>1.6774072932717004</v>
      </c>
      <c r="P139" s="5">
        <f t="shared" si="42"/>
        <v>3.9070045650738359</v>
      </c>
      <c r="Q139" s="5">
        <f t="shared" si="43"/>
        <v>6.7617225672877854</v>
      </c>
      <c r="R139" s="6">
        <f t="shared" si="44"/>
        <v>0.59615813285844799</v>
      </c>
      <c r="S139" s="6">
        <f t="shared" si="45"/>
        <v>0.25595055837389369</v>
      </c>
      <c r="T139" s="6">
        <f t="shared" si="46"/>
        <v>0.14789130876765816</v>
      </c>
      <c r="U139">
        <f t="shared" si="47"/>
        <v>0.70107954706849496</v>
      </c>
      <c r="V139">
        <f t="shared" si="48"/>
        <v>1.2782019179478037</v>
      </c>
      <c r="W139">
        <f t="shared" si="49"/>
        <v>1.647649259663142</v>
      </c>
      <c r="X139" t="s">
        <v>303</v>
      </c>
      <c r="Y139" t="s">
        <v>304</v>
      </c>
      <c r="Z139" t="s">
        <v>407</v>
      </c>
      <c r="AA139" s="8" t="s">
        <v>432</v>
      </c>
      <c r="AB139" s="8" t="s">
        <v>421</v>
      </c>
      <c r="AC139" s="28" t="s">
        <v>420</v>
      </c>
      <c r="AD139" s="17" t="s">
        <v>428</v>
      </c>
    </row>
    <row r="140" spans="1:30" x14ac:dyDescent="0.25">
      <c r="A140" s="9">
        <v>0.25874058497866348</v>
      </c>
      <c r="B140" s="9">
        <v>0.29088181176551392</v>
      </c>
      <c r="C140" s="9">
        <v>0.41117013741419156</v>
      </c>
      <c r="D140" s="3">
        <f t="shared" si="54"/>
        <v>3.8648749290045199</v>
      </c>
      <c r="E140" s="4">
        <f t="shared" si="55"/>
        <v>3.4378223716721124</v>
      </c>
      <c r="F140" s="4">
        <f t="shared" si="56"/>
        <v>2.4320832400156815</v>
      </c>
      <c r="G140" s="11">
        <v>3.9882755177814477E-2</v>
      </c>
      <c r="H140" s="7">
        <f t="shared" si="50"/>
        <v>1.0398827551778145</v>
      </c>
      <c r="I140" s="5">
        <f t="shared" si="51"/>
        <v>3.7166448907440981</v>
      </c>
      <c r="J140" s="5">
        <f t="shared" si="52"/>
        <v>3.3059711342979843</v>
      </c>
      <c r="K140" s="5">
        <f t="shared" si="53"/>
        <v>2.3388052430966684</v>
      </c>
      <c r="L140">
        <v>3.31</v>
      </c>
      <c r="M140">
        <v>4.12</v>
      </c>
      <c r="N140">
        <v>2.02</v>
      </c>
      <c r="O140" s="5">
        <f t="shared" si="41"/>
        <v>3.4420119196385661</v>
      </c>
      <c r="P140" s="5">
        <f t="shared" si="42"/>
        <v>4.2843169513325954</v>
      </c>
      <c r="Q140" s="5">
        <f t="shared" si="43"/>
        <v>2.1005631654591852</v>
      </c>
      <c r="R140" s="6">
        <f t="shared" si="44"/>
        <v>0.29052775625048</v>
      </c>
      <c r="S140" s="6">
        <f t="shared" si="45"/>
        <v>0.2334094352400701</v>
      </c>
      <c r="T140" s="6">
        <f t="shared" si="46"/>
        <v>0.47606280850944988</v>
      </c>
      <c r="U140">
        <f t="shared" si="47"/>
        <v>0.89058817759081499</v>
      </c>
      <c r="V140">
        <f t="shared" si="48"/>
        <v>1.2462298769813285</v>
      </c>
      <c r="W140">
        <f t="shared" si="49"/>
        <v>0.86368884538904234</v>
      </c>
      <c r="X140" t="s">
        <v>305</v>
      </c>
      <c r="Y140" t="s">
        <v>306</v>
      </c>
      <c r="Z140" t="s">
        <v>407</v>
      </c>
      <c r="AA140" s="8" t="s">
        <v>432</v>
      </c>
      <c r="AB140" s="8" t="s">
        <v>421</v>
      </c>
      <c r="AC140" s="28" t="s">
        <v>420</v>
      </c>
      <c r="AD140" s="17" t="s">
        <v>32</v>
      </c>
    </row>
    <row r="141" spans="1:30" x14ac:dyDescent="0.25">
      <c r="A141" s="9">
        <v>0.55942392550610265</v>
      </c>
      <c r="B141" s="9">
        <v>0.31035342157247897</v>
      </c>
      <c r="C141" s="9">
        <v>0.12782568639723652</v>
      </c>
      <c r="D141" s="3">
        <f t="shared" si="54"/>
        <v>1.787553149599947</v>
      </c>
      <c r="E141" s="4">
        <f t="shared" si="55"/>
        <v>3.2221329957738618</v>
      </c>
      <c r="F141" s="4">
        <f t="shared" si="56"/>
        <v>7.8231537665470272</v>
      </c>
      <c r="G141" s="11">
        <v>3.9121224135100219E-2</v>
      </c>
      <c r="H141" s="7">
        <f t="shared" si="50"/>
        <v>1.0391212241351002</v>
      </c>
      <c r="I141" s="5">
        <f t="shared" si="51"/>
        <v>1.7202546806680761</v>
      </c>
      <c r="J141" s="5">
        <f t="shared" si="52"/>
        <v>3.1008249287331848</v>
      </c>
      <c r="K141" s="5">
        <f t="shared" si="53"/>
        <v>7.528624750262928</v>
      </c>
      <c r="L141">
        <v>2.35</v>
      </c>
      <c r="M141">
        <v>3.3</v>
      </c>
      <c r="N141">
        <v>3.22</v>
      </c>
      <c r="O141" s="5">
        <f t="shared" si="41"/>
        <v>2.4419348767174855</v>
      </c>
      <c r="P141" s="5">
        <f t="shared" si="42"/>
        <v>3.4291000396458307</v>
      </c>
      <c r="Q141" s="5">
        <f t="shared" si="43"/>
        <v>3.3459703417150228</v>
      </c>
      <c r="R141" s="6">
        <f t="shared" si="44"/>
        <v>0.40951133035301368</v>
      </c>
      <c r="S141" s="6">
        <f t="shared" si="45"/>
        <v>0.29162170494835826</v>
      </c>
      <c r="T141" s="6">
        <f t="shared" si="46"/>
        <v>0.298866964698628</v>
      </c>
      <c r="U141">
        <f t="shared" si="47"/>
        <v>1.3660767945635566</v>
      </c>
      <c r="V141">
        <f t="shared" si="48"/>
        <v>1.0642329302184068</v>
      </c>
      <c r="W141">
        <f t="shared" si="49"/>
        <v>0.42770095559451887</v>
      </c>
      <c r="X141" t="s">
        <v>307</v>
      </c>
      <c r="Y141" t="s">
        <v>308</v>
      </c>
      <c r="Z141" t="s">
        <v>407</v>
      </c>
      <c r="AA141" s="8" t="s">
        <v>430</v>
      </c>
      <c r="AB141" s="8" t="s">
        <v>424</v>
      </c>
      <c r="AC141" s="28" t="s">
        <v>420</v>
      </c>
      <c r="AD141" s="17" t="s">
        <v>422</v>
      </c>
    </row>
    <row r="142" spans="1:30" x14ac:dyDescent="0.25">
      <c r="A142" s="9">
        <v>0.42509581576766781</v>
      </c>
      <c r="B142" s="9">
        <v>0.31960712911804778</v>
      </c>
      <c r="C142" s="9">
        <v>0.24373841009480207</v>
      </c>
      <c r="D142" s="3">
        <f t="shared" si="54"/>
        <v>2.352410828119138</v>
      </c>
      <c r="E142" s="4">
        <f t="shared" si="55"/>
        <v>3.1288413458094273</v>
      </c>
      <c r="F142" s="4">
        <f t="shared" si="56"/>
        <v>4.1027591819075617</v>
      </c>
      <c r="G142" s="11">
        <v>3.9381931989078911E-2</v>
      </c>
      <c r="H142" s="7">
        <f t="shared" si="50"/>
        <v>1.0393819319890789</v>
      </c>
      <c r="I142" s="5">
        <f t="shared" si="51"/>
        <v>2.2632785463350307</v>
      </c>
      <c r="J142" s="5">
        <f t="shared" si="52"/>
        <v>3.0102902980252142</v>
      </c>
      <c r="K142" s="5">
        <f t="shared" si="53"/>
        <v>3.9473066210185674</v>
      </c>
      <c r="L142">
        <v>2.1800000000000002</v>
      </c>
      <c r="M142">
        <v>3.31</v>
      </c>
      <c r="N142">
        <v>3.59</v>
      </c>
      <c r="O142" s="5">
        <f t="shared" si="41"/>
        <v>2.2658526117361921</v>
      </c>
      <c r="P142" s="5">
        <f t="shared" si="42"/>
        <v>3.4403541948838514</v>
      </c>
      <c r="Q142" s="5">
        <f t="shared" si="43"/>
        <v>3.7313811358407931</v>
      </c>
      <c r="R142" s="6">
        <f t="shared" si="44"/>
        <v>0.44133497246043629</v>
      </c>
      <c r="S142" s="6">
        <f t="shared" si="45"/>
        <v>0.2906677462126136</v>
      </c>
      <c r="T142" s="6">
        <f t="shared" si="46"/>
        <v>0.26799728132695022</v>
      </c>
      <c r="U142">
        <f t="shared" si="47"/>
        <v>0.96320446439529728</v>
      </c>
      <c r="V142">
        <f t="shared" si="48"/>
        <v>1.0995617273760603</v>
      </c>
      <c r="W142">
        <f t="shared" si="49"/>
        <v>0.90948090550757166</v>
      </c>
      <c r="X142" t="s">
        <v>309</v>
      </c>
      <c r="Y142" t="s">
        <v>310</v>
      </c>
      <c r="Z142" t="s">
        <v>407</v>
      </c>
      <c r="AA142" s="8" t="s">
        <v>432</v>
      </c>
      <c r="AB142" s="8" t="s">
        <v>421</v>
      </c>
      <c r="AC142" s="28" t="s">
        <v>420</v>
      </c>
      <c r="AD142" s="17" t="s">
        <v>427</v>
      </c>
    </row>
    <row r="143" spans="1:30" x14ac:dyDescent="0.25">
      <c r="A143" s="9">
        <v>0.39869035494539401</v>
      </c>
      <c r="B143" s="9">
        <v>0.36044961943342746</v>
      </c>
      <c r="C143" s="9">
        <v>0.23213107113033077</v>
      </c>
      <c r="D143" s="3">
        <f t="shared" si="54"/>
        <v>2.5082121691581012</v>
      </c>
      <c r="E143" s="4">
        <f t="shared" si="55"/>
        <v>2.7743128195608846</v>
      </c>
      <c r="F143" s="4">
        <f t="shared" si="56"/>
        <v>4.3079110225556434</v>
      </c>
      <c r="G143" s="11">
        <v>2.255916602642305E-2</v>
      </c>
      <c r="H143" s="7">
        <f t="shared" si="50"/>
        <v>1.022559166026423</v>
      </c>
      <c r="I143" s="5">
        <f t="shared" si="51"/>
        <v>2.4528773028408692</v>
      </c>
      <c r="J143" s="5">
        <f t="shared" si="52"/>
        <v>2.7131073797339527</v>
      </c>
      <c r="K143" s="5">
        <f t="shared" si="53"/>
        <v>4.2128721404902318</v>
      </c>
      <c r="L143">
        <v>2.3199999999999998</v>
      </c>
      <c r="M143">
        <v>3.27</v>
      </c>
      <c r="N143">
        <v>3.5</v>
      </c>
      <c r="O143" s="5">
        <f t="shared" si="41"/>
        <v>2.3723372651813013</v>
      </c>
      <c r="P143" s="5">
        <f t="shared" si="42"/>
        <v>3.3437684729064032</v>
      </c>
      <c r="Q143" s="5">
        <f t="shared" si="43"/>
        <v>3.5789570810924807</v>
      </c>
      <c r="R143" s="6">
        <f t="shared" si="44"/>
        <v>0.42152522521858921</v>
      </c>
      <c r="S143" s="6">
        <f t="shared" si="45"/>
        <v>0.29906376835080334</v>
      </c>
      <c r="T143" s="6">
        <f t="shared" si="46"/>
        <v>0.27941100643060768</v>
      </c>
      <c r="U143">
        <f t="shared" si="47"/>
        <v>0.94582798630531828</v>
      </c>
      <c r="V143">
        <f t="shared" si="48"/>
        <v>1.205260073532606</v>
      </c>
      <c r="W143">
        <f t="shared" si="49"/>
        <v>0.83078714076347959</v>
      </c>
      <c r="X143" t="s">
        <v>311</v>
      </c>
      <c r="Y143" t="s">
        <v>312</v>
      </c>
      <c r="Z143" t="s">
        <v>27</v>
      </c>
      <c r="AA143" s="8" t="s">
        <v>432</v>
      </c>
      <c r="AB143" s="8" t="s">
        <v>421</v>
      </c>
      <c r="AC143" s="28" t="s">
        <v>420</v>
      </c>
      <c r="AD143" s="17" t="s">
        <v>428</v>
      </c>
    </row>
    <row r="144" spans="1:30" x14ac:dyDescent="0.25">
      <c r="A144" s="9">
        <v>0.61615604931433798</v>
      </c>
      <c r="B144" s="9">
        <v>0.22038143781743774</v>
      </c>
      <c r="C144" s="9">
        <v>0.15684753084432473</v>
      </c>
      <c r="D144" s="3">
        <f t="shared" si="54"/>
        <v>1.6229654827097872</v>
      </c>
      <c r="E144" s="4">
        <f t="shared" si="55"/>
        <v>4.5375872392138223</v>
      </c>
      <c r="F144" s="4">
        <f t="shared" si="56"/>
        <v>6.3756183767567629</v>
      </c>
      <c r="G144" s="11">
        <v>2.1485431130885413E-2</v>
      </c>
      <c r="H144" s="7">
        <f t="shared" si="50"/>
        <v>1.0214854311308854</v>
      </c>
      <c r="I144" s="5">
        <f t="shared" si="51"/>
        <v>1.5888288107183319</v>
      </c>
      <c r="J144" s="5">
        <f t="shared" si="52"/>
        <v>4.4421458211012022</v>
      </c>
      <c r="K144" s="5">
        <f t="shared" si="53"/>
        <v>6.2415166995561773</v>
      </c>
      <c r="L144">
        <v>1.88</v>
      </c>
      <c r="M144">
        <v>3.82</v>
      </c>
      <c r="N144">
        <v>4.3899999999999997</v>
      </c>
      <c r="O144" s="5">
        <f t="shared" si="41"/>
        <v>1.9203926105260645</v>
      </c>
      <c r="P144" s="5">
        <f t="shared" si="42"/>
        <v>3.9020743469199819</v>
      </c>
      <c r="Q144" s="5">
        <f t="shared" si="43"/>
        <v>4.484321042664587</v>
      </c>
      <c r="R144" s="6">
        <f t="shared" si="44"/>
        <v>0.52072685268564123</v>
      </c>
      <c r="S144" s="6">
        <f t="shared" si="45"/>
        <v>0.25627394844214807</v>
      </c>
      <c r="T144" s="6">
        <f t="shared" si="46"/>
        <v>0.22299919887221081</v>
      </c>
      <c r="U144">
        <f t="shared" si="47"/>
        <v>1.1832615240341879</v>
      </c>
      <c r="V144">
        <f t="shared" si="48"/>
        <v>0.85994475504476497</v>
      </c>
      <c r="W144">
        <f t="shared" si="49"/>
        <v>0.70335468305518822</v>
      </c>
      <c r="X144" t="s">
        <v>313</v>
      </c>
      <c r="Y144" t="s">
        <v>314</v>
      </c>
      <c r="Z144" t="s">
        <v>27</v>
      </c>
      <c r="AA144" s="34">
        <v>1</v>
      </c>
      <c r="AB144" s="8" t="s">
        <v>32</v>
      </c>
      <c r="AC144" s="28" t="s">
        <v>420</v>
      </c>
      <c r="AD144" s="17" t="s">
        <v>427</v>
      </c>
    </row>
    <row r="145" spans="1:30" x14ac:dyDescent="0.25">
      <c r="A145" s="9">
        <v>0.68319041970759442</v>
      </c>
      <c r="B145" s="9">
        <v>0.19423484858846965</v>
      </c>
      <c r="C145" s="9">
        <v>0.11754913483726982</v>
      </c>
      <c r="D145" s="3">
        <f t="shared" si="54"/>
        <v>1.46372075947435</v>
      </c>
      <c r="E145" s="4">
        <f t="shared" si="55"/>
        <v>5.1484067213846139</v>
      </c>
      <c r="F145" s="4">
        <f t="shared" si="56"/>
        <v>8.5070809018233842</v>
      </c>
      <c r="G145" s="11">
        <v>2.8142785952212312E-2</v>
      </c>
      <c r="H145" s="7">
        <f t="shared" si="50"/>
        <v>1.0281427859522123</v>
      </c>
      <c r="I145" s="5">
        <f t="shared" si="51"/>
        <v>1.4236551376652691</v>
      </c>
      <c r="J145" s="5">
        <f t="shared" si="52"/>
        <v>5.0074822210773258</v>
      </c>
      <c r="K145" s="5">
        <f t="shared" si="53"/>
        <v>8.2742212638729633</v>
      </c>
      <c r="L145">
        <v>2.13</v>
      </c>
      <c r="M145">
        <v>3.58</v>
      </c>
      <c r="N145">
        <v>3.58</v>
      </c>
      <c r="O145" s="5">
        <f t="shared" si="41"/>
        <v>2.1899441340782122</v>
      </c>
      <c r="P145" s="5">
        <f t="shared" si="42"/>
        <v>3.68075117370892</v>
      </c>
      <c r="Q145" s="5">
        <f t="shared" si="43"/>
        <v>3.68075117370892</v>
      </c>
      <c r="R145" s="6">
        <f t="shared" si="44"/>
        <v>0.45663265306122452</v>
      </c>
      <c r="S145" s="6">
        <f t="shared" si="45"/>
        <v>0.27168367346938777</v>
      </c>
      <c r="T145" s="6">
        <f t="shared" si="46"/>
        <v>0.27168367346938777</v>
      </c>
      <c r="U145">
        <f t="shared" si="47"/>
        <v>1.496148852097078</v>
      </c>
      <c r="V145">
        <f t="shared" si="48"/>
        <v>0.71493014691718415</v>
      </c>
      <c r="W145">
        <f t="shared" si="49"/>
        <v>0.43266911602074903</v>
      </c>
      <c r="X145" t="s">
        <v>315</v>
      </c>
      <c r="Y145" t="s">
        <v>23</v>
      </c>
      <c r="Z145" t="s">
        <v>28</v>
      </c>
      <c r="AA145" s="8" t="s">
        <v>430</v>
      </c>
      <c r="AB145" s="8" t="s">
        <v>32</v>
      </c>
      <c r="AC145" s="28" t="s">
        <v>420</v>
      </c>
      <c r="AD145" s="17" t="s">
        <v>29</v>
      </c>
    </row>
    <row r="146" spans="1:30" x14ac:dyDescent="0.25">
      <c r="A146" s="9">
        <v>0.75046682006311094</v>
      </c>
      <c r="B146" s="9">
        <v>0.18754859225076415</v>
      </c>
      <c r="C146" s="9">
        <v>6.00429052145963E-2</v>
      </c>
      <c r="D146" s="3">
        <f t="shared" si="54"/>
        <v>1.3325039472310107</v>
      </c>
      <c r="E146" s="4">
        <f t="shared" si="55"/>
        <v>5.3319515118670564</v>
      </c>
      <c r="F146" s="4">
        <f t="shared" si="56"/>
        <v>16.654757067899208</v>
      </c>
      <c r="G146" s="11">
        <v>2.827437821705403E-2</v>
      </c>
      <c r="H146" s="7">
        <f t="shared" si="50"/>
        <v>1.028274378217054</v>
      </c>
      <c r="I146" s="5">
        <f t="shared" si="51"/>
        <v>1.2958641929223857</v>
      </c>
      <c r="J146" s="5">
        <f t="shared" si="52"/>
        <v>5.185339268213836</v>
      </c>
      <c r="K146" s="5">
        <f t="shared" si="53"/>
        <v>16.196802546784479</v>
      </c>
      <c r="L146">
        <v>2.0299999999999998</v>
      </c>
      <c r="M146">
        <v>3.4</v>
      </c>
      <c r="N146">
        <v>4.1399999999999997</v>
      </c>
      <c r="O146" s="5">
        <f t="shared" si="41"/>
        <v>2.0873969877806196</v>
      </c>
      <c r="P146" s="5">
        <f t="shared" si="42"/>
        <v>3.4961328859379837</v>
      </c>
      <c r="Q146" s="5">
        <f t="shared" si="43"/>
        <v>4.2570559258186034</v>
      </c>
      <c r="R146" s="6">
        <f t="shared" si="44"/>
        <v>0.47906555669759243</v>
      </c>
      <c r="S146" s="6">
        <f t="shared" si="45"/>
        <v>0.28603031767532722</v>
      </c>
      <c r="T146" s="6">
        <f t="shared" si="46"/>
        <v>0.23490412562708035</v>
      </c>
      <c r="U146">
        <f t="shared" si="47"/>
        <v>1.5665221796290378</v>
      </c>
      <c r="V146">
        <f t="shared" si="48"/>
        <v>0.65569480107927025</v>
      </c>
      <c r="W146">
        <f t="shared" si="49"/>
        <v>0.25560600544716194</v>
      </c>
      <c r="X146" t="s">
        <v>22</v>
      </c>
      <c r="Y146" t="s">
        <v>316</v>
      </c>
      <c r="Z146" t="s">
        <v>28</v>
      </c>
      <c r="AA146" s="8" t="s">
        <v>430</v>
      </c>
      <c r="AB146" s="8" t="s">
        <v>423</v>
      </c>
      <c r="AC146" s="28" t="s">
        <v>420</v>
      </c>
      <c r="AD146" s="17" t="s">
        <v>443</v>
      </c>
    </row>
    <row r="147" spans="1:30" x14ac:dyDescent="0.25">
      <c r="A147" s="9">
        <v>0.35917123477091162</v>
      </c>
      <c r="B147" s="9">
        <v>0.24471649572310261</v>
      </c>
      <c r="C147" s="9">
        <v>0.36490501215265947</v>
      </c>
      <c r="D147" s="3">
        <f t="shared" si="54"/>
        <v>2.7841873267992217</v>
      </c>
      <c r="E147" s="4">
        <f t="shared" si="55"/>
        <v>4.0863612281025095</v>
      </c>
      <c r="F147" s="4">
        <f t="shared" si="56"/>
        <v>2.740439201152014</v>
      </c>
      <c r="G147" s="11">
        <v>2.7561225368086362E-2</v>
      </c>
      <c r="H147" s="7">
        <f t="shared" si="50"/>
        <v>1.0275612253680864</v>
      </c>
      <c r="I147" s="5">
        <f t="shared" si="51"/>
        <v>2.7095099134378957</v>
      </c>
      <c r="J147" s="5">
        <f t="shared" si="52"/>
        <v>3.9767569340101554</v>
      </c>
      <c r="K147" s="5">
        <f t="shared" si="53"/>
        <v>2.6669351990878711</v>
      </c>
      <c r="L147">
        <v>3.02</v>
      </c>
      <c r="M147">
        <v>3.27</v>
      </c>
      <c r="N147">
        <v>2.56</v>
      </c>
      <c r="O147" s="5">
        <f t="shared" si="41"/>
        <v>3.1032349006116209</v>
      </c>
      <c r="P147" s="5">
        <f t="shared" si="42"/>
        <v>3.3601252069536423</v>
      </c>
      <c r="Q147" s="5">
        <f t="shared" si="43"/>
        <v>2.6305567369423013</v>
      </c>
      <c r="R147" s="6">
        <f t="shared" si="44"/>
        <v>0.32224437789189231</v>
      </c>
      <c r="S147" s="6">
        <f t="shared" si="45"/>
        <v>0.29760795756376601</v>
      </c>
      <c r="T147" s="6">
        <f t="shared" si="46"/>
        <v>0.38014766454434168</v>
      </c>
      <c r="U147">
        <f t="shared" si="47"/>
        <v>1.114592711036863</v>
      </c>
      <c r="V147">
        <f t="shared" si="48"/>
        <v>0.82227806583656027</v>
      </c>
      <c r="W147">
        <f t="shared" si="49"/>
        <v>0.95990333806219053</v>
      </c>
      <c r="X147" t="s">
        <v>26</v>
      </c>
      <c r="Y147" t="s">
        <v>317</v>
      </c>
      <c r="Z147" t="s">
        <v>28</v>
      </c>
      <c r="AA147" s="8" t="s">
        <v>431</v>
      </c>
      <c r="AB147" s="8" t="s">
        <v>29</v>
      </c>
      <c r="AC147" s="28" t="s">
        <v>420</v>
      </c>
      <c r="AD147" s="17" t="s">
        <v>423</v>
      </c>
    </row>
    <row r="148" spans="1:30" x14ac:dyDescent="0.25">
      <c r="A148" s="9">
        <v>0.76685931473433278</v>
      </c>
      <c r="B148" s="9">
        <v>0.16855969621673417</v>
      </c>
      <c r="C148" s="9">
        <v>6.1371474673288622E-2</v>
      </c>
      <c r="D148" s="3">
        <f t="shared" si="54"/>
        <v>1.3040201517881223</v>
      </c>
      <c r="E148" s="4">
        <f t="shared" si="55"/>
        <v>5.9326162922968217</v>
      </c>
      <c r="F148" s="4">
        <f t="shared" si="56"/>
        <v>16.294214947962477</v>
      </c>
      <c r="G148" s="11">
        <v>2.557070732484612E-2</v>
      </c>
      <c r="H148" s="7">
        <f t="shared" si="50"/>
        <v>1.0255707073248461</v>
      </c>
      <c r="I148" s="5">
        <f t="shared" si="51"/>
        <v>1.2715068229567503</v>
      </c>
      <c r="J148" s="5">
        <f t="shared" si="52"/>
        <v>5.7846974859215488</v>
      </c>
      <c r="K148" s="5">
        <f t="shared" si="53"/>
        <v>15.887948857729356</v>
      </c>
      <c r="L148">
        <v>1.36</v>
      </c>
      <c r="M148">
        <v>5.25</v>
      </c>
      <c r="N148">
        <v>10.02</v>
      </c>
      <c r="O148" s="5">
        <f t="shared" si="41"/>
        <v>1.3947761619617909</v>
      </c>
      <c r="P148" s="5">
        <f t="shared" si="42"/>
        <v>5.3842462134554419</v>
      </c>
      <c r="Q148" s="5">
        <f t="shared" si="43"/>
        <v>10.276218487394958</v>
      </c>
      <c r="R148" s="6">
        <f t="shared" si="44"/>
        <v>0.71696091980341314</v>
      </c>
      <c r="S148" s="6">
        <f t="shared" si="45"/>
        <v>0.18572701922526516</v>
      </c>
      <c r="T148" s="6">
        <f t="shared" si="46"/>
        <v>9.7312060971321557E-2</v>
      </c>
      <c r="U148">
        <f t="shared" si="47"/>
        <v>1.0695970917698014</v>
      </c>
      <c r="V148">
        <f t="shared" si="48"/>
        <v>0.90756690609615043</v>
      </c>
      <c r="W148">
        <f t="shared" si="49"/>
        <v>0.63066668263633996</v>
      </c>
      <c r="X148" t="s">
        <v>318</v>
      </c>
      <c r="Y148" t="s">
        <v>319</v>
      </c>
      <c r="Z148" t="s">
        <v>412</v>
      </c>
      <c r="AA148" s="8" t="s">
        <v>430</v>
      </c>
      <c r="AB148" s="8" t="s">
        <v>423</v>
      </c>
      <c r="AC148" s="28" t="s">
        <v>420</v>
      </c>
      <c r="AD148" s="17" t="s">
        <v>423</v>
      </c>
    </row>
    <row r="149" spans="1:30" x14ac:dyDescent="0.25">
      <c r="A149" s="9">
        <v>0.53643384475851785</v>
      </c>
      <c r="B149" s="9">
        <v>0.19996431099333473</v>
      </c>
      <c r="C149" s="9">
        <v>0.24482984751309314</v>
      </c>
      <c r="D149" s="3">
        <f t="shared" si="54"/>
        <v>1.8641627663335858</v>
      </c>
      <c r="E149" s="4">
        <f t="shared" si="55"/>
        <v>5.0008923844081972</v>
      </c>
      <c r="F149" s="4">
        <f t="shared" si="56"/>
        <v>4.0844693167834505</v>
      </c>
      <c r="G149" s="11">
        <v>2.5912675076795511E-2</v>
      </c>
      <c r="H149" s="7">
        <f t="shared" si="50"/>
        <v>1.0259126750767955</v>
      </c>
      <c r="I149" s="5">
        <f t="shared" si="51"/>
        <v>1.8170774293182823</v>
      </c>
      <c r="J149" s="5">
        <f t="shared" si="52"/>
        <v>4.8745790025782183</v>
      </c>
      <c r="K149" s="5">
        <f t="shared" si="53"/>
        <v>3.9813031030908204</v>
      </c>
      <c r="L149">
        <v>1.81</v>
      </c>
      <c r="M149">
        <v>4.18</v>
      </c>
      <c r="N149">
        <v>4.2699999999999996</v>
      </c>
      <c r="O149" s="5">
        <f t="shared" si="41"/>
        <v>1.8569019418889998</v>
      </c>
      <c r="P149" s="5">
        <f t="shared" si="42"/>
        <v>4.2883149818210047</v>
      </c>
      <c r="Q149" s="5">
        <f t="shared" si="43"/>
        <v>4.3806471225779164</v>
      </c>
      <c r="R149" s="6">
        <f t="shared" si="44"/>
        <v>0.53853139869233713</v>
      </c>
      <c r="S149" s="6">
        <f t="shared" si="45"/>
        <v>0.23319182574955272</v>
      </c>
      <c r="T149" s="6">
        <f t="shared" si="46"/>
        <v>0.22827677555811013</v>
      </c>
      <c r="U149">
        <f t="shared" si="47"/>
        <v>0.99610504802707411</v>
      </c>
      <c r="V149">
        <f t="shared" si="48"/>
        <v>0.8575099506622319</v>
      </c>
      <c r="W149">
        <f t="shared" si="49"/>
        <v>1.0725131670294217</v>
      </c>
      <c r="X149" t="s">
        <v>320</v>
      </c>
      <c r="Y149" t="s">
        <v>321</v>
      </c>
      <c r="Z149" t="s">
        <v>412</v>
      </c>
      <c r="AA149" s="8" t="s">
        <v>432</v>
      </c>
      <c r="AB149" s="8" t="s">
        <v>425</v>
      </c>
      <c r="AC149" s="28" t="s">
        <v>420</v>
      </c>
      <c r="AD149" s="17" t="s">
        <v>429</v>
      </c>
    </row>
    <row r="150" spans="1:30" x14ac:dyDescent="0.25">
      <c r="A150" s="9">
        <v>0.4100000631270414</v>
      </c>
      <c r="B150" s="9">
        <v>0.24398751360430807</v>
      </c>
      <c r="C150" s="9">
        <v>0.32153345522384447</v>
      </c>
      <c r="D150" s="3">
        <f t="shared" si="54"/>
        <v>2.4390240147112929</v>
      </c>
      <c r="E150" s="4">
        <f t="shared" si="55"/>
        <v>4.0985703949660772</v>
      </c>
      <c r="F150" s="4">
        <f t="shared" si="56"/>
        <v>3.1100962707094419</v>
      </c>
      <c r="G150" s="11">
        <v>2.3927953877679986E-2</v>
      </c>
      <c r="H150" s="7">
        <f t="shared" si="50"/>
        <v>1.02392795387768</v>
      </c>
      <c r="I150" s="5">
        <f t="shared" si="51"/>
        <v>2.3820269829283931</v>
      </c>
      <c r="J150" s="5">
        <f t="shared" si="52"/>
        <v>4.0027917779220026</v>
      </c>
      <c r="K150" s="5">
        <f t="shared" si="53"/>
        <v>3.0374170945634509</v>
      </c>
      <c r="L150">
        <v>4.6500000000000004</v>
      </c>
      <c r="M150">
        <v>4.0999999999999996</v>
      </c>
      <c r="N150">
        <v>1.77</v>
      </c>
      <c r="O150" s="5">
        <f t="shared" si="41"/>
        <v>4.7612649855312119</v>
      </c>
      <c r="P150" s="5">
        <f t="shared" si="42"/>
        <v>4.1981046108984872</v>
      </c>
      <c r="Q150" s="5">
        <f t="shared" si="43"/>
        <v>1.8123524783634937</v>
      </c>
      <c r="R150" s="6">
        <f t="shared" si="44"/>
        <v>0.21002821792923809</v>
      </c>
      <c r="S150" s="6">
        <f t="shared" si="45"/>
        <v>0.23820273496852618</v>
      </c>
      <c r="T150" s="6">
        <f t="shared" si="46"/>
        <v>0.55176904710223562</v>
      </c>
      <c r="U150">
        <f t="shared" si="47"/>
        <v>1.9521189446323688</v>
      </c>
      <c r="V150">
        <f t="shared" si="48"/>
        <v>1.0242851058639031</v>
      </c>
      <c r="W150">
        <f t="shared" si="49"/>
        <v>0.58273195445171189</v>
      </c>
      <c r="X150" t="s">
        <v>322</v>
      </c>
      <c r="Y150" t="s">
        <v>323</v>
      </c>
      <c r="Z150" t="s">
        <v>412</v>
      </c>
      <c r="AA150" s="8" t="s">
        <v>430</v>
      </c>
      <c r="AB150" s="8" t="s">
        <v>32</v>
      </c>
      <c r="AC150" s="28" t="s">
        <v>420</v>
      </c>
      <c r="AD150" s="17" t="s">
        <v>429</v>
      </c>
    </row>
    <row r="151" spans="1:30" x14ac:dyDescent="0.25">
      <c r="A151" s="9">
        <v>8.2455138576907908E-2</v>
      </c>
      <c r="B151" s="9">
        <v>0.14565156746634392</v>
      </c>
      <c r="C151" s="9">
        <v>0.65056254169909322</v>
      </c>
      <c r="D151" s="3">
        <f t="shared" si="54"/>
        <v>12.12780691730056</v>
      </c>
      <c r="E151" s="4">
        <f t="shared" si="55"/>
        <v>6.8657002282592847</v>
      </c>
      <c r="F151" s="4">
        <f t="shared" si="56"/>
        <v>1.5371312301324185</v>
      </c>
      <c r="G151" s="11">
        <v>2.1892791686497937E-2</v>
      </c>
      <c r="H151" s="7">
        <f t="shared" si="50"/>
        <v>1.0218927916864979</v>
      </c>
      <c r="I151" s="5">
        <f t="shared" si="51"/>
        <v>11.867983624079812</v>
      </c>
      <c r="J151" s="5">
        <f t="shared" si="52"/>
        <v>6.7186110755594637</v>
      </c>
      <c r="K151" s="5">
        <f t="shared" si="53"/>
        <v>1.5042000908878006</v>
      </c>
      <c r="L151">
        <v>3.18</v>
      </c>
      <c r="M151">
        <v>3.46</v>
      </c>
      <c r="N151">
        <v>2.39</v>
      </c>
      <c r="O151" s="5">
        <f t="shared" si="41"/>
        <v>3.2496190775630636</v>
      </c>
      <c r="P151" s="5">
        <f t="shared" si="42"/>
        <v>3.5357490592352829</v>
      </c>
      <c r="Q151" s="5">
        <f t="shared" si="43"/>
        <v>2.44232377213073</v>
      </c>
      <c r="R151" s="6">
        <f t="shared" si="44"/>
        <v>0.30772837558238197</v>
      </c>
      <c r="S151" s="6">
        <f t="shared" si="45"/>
        <v>0.28282550125779615</v>
      </c>
      <c r="T151" s="6">
        <f t="shared" si="46"/>
        <v>0.40944612315982204</v>
      </c>
      <c r="U151">
        <f t="shared" si="47"/>
        <v>0.26794779136262603</v>
      </c>
      <c r="V151">
        <f t="shared" si="48"/>
        <v>0.51498739264526983</v>
      </c>
      <c r="W151">
        <f t="shared" si="49"/>
        <v>1.5888843608494849</v>
      </c>
      <c r="X151" t="s">
        <v>324</v>
      </c>
      <c r="Y151" t="s">
        <v>325</v>
      </c>
      <c r="Z151" t="s">
        <v>412</v>
      </c>
      <c r="AA151" s="8" t="s">
        <v>431</v>
      </c>
      <c r="AB151" s="8" t="s">
        <v>429</v>
      </c>
      <c r="AC151" s="28" t="s">
        <v>420</v>
      </c>
      <c r="AD151" s="17" t="s">
        <v>424</v>
      </c>
    </row>
    <row r="152" spans="1:30" x14ac:dyDescent="0.25">
      <c r="A152" s="9">
        <v>0.31222646087469613</v>
      </c>
      <c r="B152" s="9">
        <v>0.25509146574359465</v>
      </c>
      <c r="C152" s="9">
        <v>0.39555115809560715</v>
      </c>
      <c r="D152" s="3">
        <f t="shared" si="54"/>
        <v>3.2028034946125969</v>
      </c>
      <c r="E152" s="4">
        <f t="shared" si="55"/>
        <v>3.9201625075342608</v>
      </c>
      <c r="F152" s="4">
        <f t="shared" si="56"/>
        <v>2.5281179931681401</v>
      </c>
      <c r="G152" s="11">
        <v>2.2181956852864504E-2</v>
      </c>
      <c r="H152" s="7">
        <f t="shared" si="50"/>
        <v>1.0221819568528645</v>
      </c>
      <c r="I152" s="5">
        <f t="shared" si="51"/>
        <v>3.133300752513299</v>
      </c>
      <c r="J152" s="5">
        <f t="shared" si="52"/>
        <v>3.8350926478919831</v>
      </c>
      <c r="K152" s="5">
        <f t="shared" si="53"/>
        <v>2.4732563280140583</v>
      </c>
      <c r="L152">
        <v>2.2200000000000002</v>
      </c>
      <c r="M152">
        <v>3.66</v>
      </c>
      <c r="N152">
        <v>3.35</v>
      </c>
      <c r="O152" s="5">
        <f t="shared" si="41"/>
        <v>2.2692439442133594</v>
      </c>
      <c r="P152" s="5">
        <f t="shared" si="42"/>
        <v>3.741185962081484</v>
      </c>
      <c r="Q152" s="5">
        <f t="shared" si="43"/>
        <v>3.4243095554570964</v>
      </c>
      <c r="R152" s="6">
        <f t="shared" si="44"/>
        <v>0.44067540757353574</v>
      </c>
      <c r="S152" s="6">
        <f t="shared" si="45"/>
        <v>0.26729491934788235</v>
      </c>
      <c r="T152" s="6">
        <f t="shared" si="46"/>
        <v>0.29202967307858191</v>
      </c>
      <c r="U152">
        <f t="shared" si="47"/>
        <v>0.70851800556307354</v>
      </c>
      <c r="V152">
        <f t="shared" si="48"/>
        <v>0.95434461068672605</v>
      </c>
      <c r="W152">
        <f t="shared" si="49"/>
        <v>1.3544896103389079</v>
      </c>
      <c r="X152" t="s">
        <v>326</v>
      </c>
      <c r="Y152" t="s">
        <v>327</v>
      </c>
      <c r="Z152" t="s">
        <v>409</v>
      </c>
      <c r="AA152" s="8" t="s">
        <v>432</v>
      </c>
      <c r="AB152" s="8" t="s">
        <v>421</v>
      </c>
      <c r="AC152" s="28" t="s">
        <v>420</v>
      </c>
      <c r="AD152" s="17" t="s">
        <v>33</v>
      </c>
    </row>
    <row r="153" spans="1:30" x14ac:dyDescent="0.25">
      <c r="A153" s="9">
        <v>0.47797308924287901</v>
      </c>
      <c r="B153" s="9">
        <v>0.31400415334187737</v>
      </c>
      <c r="C153" s="9">
        <v>0.20058863480884312</v>
      </c>
      <c r="D153" s="3">
        <f t="shared" si="54"/>
        <v>2.0921679954493344</v>
      </c>
      <c r="E153" s="4">
        <f t="shared" si="55"/>
        <v>3.1846712515016735</v>
      </c>
      <c r="F153" s="4">
        <f t="shared" si="56"/>
        <v>4.9853273140473764</v>
      </c>
      <c r="G153" s="11">
        <v>2.4080614605447304E-2</v>
      </c>
      <c r="H153" s="7">
        <f t="shared" si="50"/>
        <v>1.0240806146054473</v>
      </c>
      <c r="I153" s="5">
        <f t="shared" si="51"/>
        <v>2.0429719746773984</v>
      </c>
      <c r="J153" s="5">
        <f t="shared" si="52"/>
        <v>3.1097857005414049</v>
      </c>
      <c r="K153" s="5">
        <f t="shared" si="53"/>
        <v>4.8681004629387488</v>
      </c>
      <c r="L153">
        <v>1.67</v>
      </c>
      <c r="M153">
        <v>4.08</v>
      </c>
      <c r="N153">
        <v>5.55</v>
      </c>
      <c r="O153" s="5">
        <f t="shared" si="41"/>
        <v>1.7102146263910969</v>
      </c>
      <c r="P153" s="5">
        <f t="shared" si="42"/>
        <v>4.1782489075902252</v>
      </c>
      <c r="Q153" s="5">
        <f t="shared" si="43"/>
        <v>5.6836474110602326</v>
      </c>
      <c r="R153" s="6">
        <f t="shared" si="44"/>
        <v>0.5847219317204676</v>
      </c>
      <c r="S153" s="6">
        <f t="shared" si="45"/>
        <v>0.23933471224832864</v>
      </c>
      <c r="T153" s="6">
        <f t="shared" si="46"/>
        <v>0.17594335603120376</v>
      </c>
      <c r="U153">
        <f t="shared" si="47"/>
        <v>0.81743656824450872</v>
      </c>
      <c r="V153">
        <f t="shared" si="48"/>
        <v>1.3119875106794927</v>
      </c>
      <c r="W153">
        <f t="shared" si="49"/>
        <v>1.1400750749193878</v>
      </c>
      <c r="X153" t="s">
        <v>328</v>
      </c>
      <c r="Y153" t="s">
        <v>329</v>
      </c>
      <c r="Z153" t="s">
        <v>409</v>
      </c>
      <c r="AA153" s="8" t="s">
        <v>432</v>
      </c>
      <c r="AB153" s="8" t="s">
        <v>421</v>
      </c>
      <c r="AC153" s="28" t="s">
        <v>420</v>
      </c>
      <c r="AD153" s="17" t="s">
        <v>428</v>
      </c>
    </row>
    <row r="154" spans="1:30" x14ac:dyDescent="0.25">
      <c r="A154" s="9">
        <v>0.38262456770105929</v>
      </c>
      <c r="B154" s="9">
        <v>0.29436287717312731</v>
      </c>
      <c r="C154" s="9">
        <v>0.30263797370626472</v>
      </c>
      <c r="D154" s="3">
        <f t="shared" si="54"/>
        <v>2.6135279446595545</v>
      </c>
      <c r="E154" s="4">
        <f t="shared" si="55"/>
        <v>3.3971675015659586</v>
      </c>
      <c r="F154" s="4">
        <f t="shared" si="56"/>
        <v>3.3042780050152696</v>
      </c>
      <c r="G154" s="11">
        <v>2.2528858438716659E-2</v>
      </c>
      <c r="H154" s="7">
        <f t="shared" si="50"/>
        <v>1.0225288584387167</v>
      </c>
      <c r="I154" s="5">
        <f t="shared" si="51"/>
        <v>2.5559454122890082</v>
      </c>
      <c r="J154" s="5">
        <f t="shared" si="52"/>
        <v>3.3223194372753846</v>
      </c>
      <c r="K154" s="5">
        <f t="shared" si="53"/>
        <v>3.2314765277730353</v>
      </c>
      <c r="L154">
        <v>2.19</v>
      </c>
      <c r="M154">
        <v>3.48</v>
      </c>
      <c r="N154">
        <v>3.59</v>
      </c>
      <c r="O154" s="5">
        <f t="shared" ref="O154:O189" si="57">(L154*H154)</f>
        <v>2.2393381999807893</v>
      </c>
      <c r="P154" s="5">
        <f t="shared" ref="P154:P189" si="58">(M154*H154)</f>
        <v>3.5584004273667338</v>
      </c>
      <c r="Q154" s="5">
        <f t="shared" ref="Q154:Q189" si="59">(N154*H154)</f>
        <v>3.6708786017949926</v>
      </c>
      <c r="R154" s="6">
        <f t="shared" ref="R154:R189" si="60">(1/O154)</f>
        <v>0.44656050613908105</v>
      </c>
      <c r="S154" s="6">
        <f t="shared" ref="S154:S189" si="61">(1/P154)</f>
        <v>0.28102514610476653</v>
      </c>
      <c r="T154" s="6">
        <f t="shared" ref="T154:T189" si="62">(1/Q154)</f>
        <v>0.27241434775615253</v>
      </c>
      <c r="U154">
        <f t="shared" ref="U154:U189" si="63">(L154/I154)</f>
        <v>0.85682581070411779</v>
      </c>
      <c r="V154">
        <f t="shared" ref="V154:V189" si="64">(M154/J154)</f>
        <v>1.0474609879337575</v>
      </c>
      <c r="W154">
        <f t="shared" ref="W154:W189" si="65">(N154/K154)</f>
        <v>1.1109472617689227</v>
      </c>
      <c r="X154" t="s">
        <v>330</v>
      </c>
      <c r="Y154" t="s">
        <v>331</v>
      </c>
      <c r="Z154" t="s">
        <v>409</v>
      </c>
      <c r="AA154" s="8" t="s">
        <v>432</v>
      </c>
      <c r="AB154" s="8" t="s">
        <v>421</v>
      </c>
      <c r="AC154" s="28" t="s">
        <v>420</v>
      </c>
      <c r="AD154" s="17" t="s">
        <v>444</v>
      </c>
    </row>
    <row r="155" spans="1:30" x14ac:dyDescent="0.25">
      <c r="A155" s="9">
        <v>5.6277913987504237E-2</v>
      </c>
      <c r="B155" s="9">
        <v>0.13243743964584437</v>
      </c>
      <c r="C155" s="9">
        <v>0.66829664705853675</v>
      </c>
      <c r="D155" s="3">
        <f t="shared" si="54"/>
        <v>17.768959955090672</v>
      </c>
      <c r="E155" s="4">
        <f t="shared" si="55"/>
        <v>7.5507349181178318</v>
      </c>
      <c r="F155" s="4">
        <f t="shared" si="56"/>
        <v>1.4963414890699116</v>
      </c>
      <c r="G155" s="11">
        <v>2.8617489474617619E-2</v>
      </c>
      <c r="H155" s="7">
        <f t="shared" si="50"/>
        <v>1.0286174894746176</v>
      </c>
      <c r="I155" s="5">
        <f t="shared" si="51"/>
        <v>17.274604152576138</v>
      </c>
      <c r="J155" s="5">
        <f t="shared" si="52"/>
        <v>7.3406635560654205</v>
      </c>
      <c r="K155" s="5">
        <f t="shared" si="53"/>
        <v>1.4547113036491255</v>
      </c>
      <c r="L155">
        <v>13.76</v>
      </c>
      <c r="M155">
        <v>8.65</v>
      </c>
      <c r="N155">
        <v>1.19</v>
      </c>
      <c r="O155" s="5">
        <f t="shared" si="57"/>
        <v>14.153776655170738</v>
      </c>
      <c r="P155" s="5">
        <f t="shared" si="58"/>
        <v>8.8975412839554426</v>
      </c>
      <c r="Q155" s="5">
        <f t="shared" si="59"/>
        <v>1.224054812474795</v>
      </c>
      <c r="R155" s="6">
        <f t="shared" si="60"/>
        <v>7.0652520833347637E-2</v>
      </c>
      <c r="S155" s="6">
        <f t="shared" si="61"/>
        <v>0.1123905996146663</v>
      </c>
      <c r="T155" s="6">
        <f t="shared" si="62"/>
        <v>0.81695687955198604</v>
      </c>
      <c r="U155">
        <f t="shared" si="63"/>
        <v>0.79654502519804427</v>
      </c>
      <c r="V155">
        <f t="shared" si="64"/>
        <v>1.1783675867902577</v>
      </c>
      <c r="W155">
        <f t="shared" si="65"/>
        <v>0.81803172699277138</v>
      </c>
      <c r="X155" t="s">
        <v>332</v>
      </c>
      <c r="Y155" t="s">
        <v>333</v>
      </c>
      <c r="Z155" t="s">
        <v>409</v>
      </c>
      <c r="AA155" s="8" t="s">
        <v>431</v>
      </c>
      <c r="AB155" s="8" t="s">
        <v>429</v>
      </c>
      <c r="AC155" s="28" t="s">
        <v>420</v>
      </c>
      <c r="AD155" s="17" t="s">
        <v>30</v>
      </c>
    </row>
    <row r="156" spans="1:30" x14ac:dyDescent="0.25">
      <c r="A156" s="9">
        <v>0.34649899282107338</v>
      </c>
      <c r="B156" s="9">
        <v>0.2322522157752159</v>
      </c>
      <c r="C156" s="9">
        <v>0.38699472337374069</v>
      </c>
      <c r="D156" s="3">
        <f t="shared" si="54"/>
        <v>2.8860112748332987</v>
      </c>
      <c r="E156" s="4">
        <f t="shared" si="55"/>
        <v>4.3056639811257806</v>
      </c>
      <c r="F156" s="4">
        <f t="shared" si="56"/>
        <v>2.5840145604110694</v>
      </c>
      <c r="G156" s="11">
        <v>2.2948425337443012E-2</v>
      </c>
      <c r="H156" s="7">
        <f t="shared" si="50"/>
        <v>1.022948425337443</v>
      </c>
      <c r="I156" s="5">
        <f t="shared" si="51"/>
        <v>2.8212676253754254</v>
      </c>
      <c r="J156" s="5">
        <f t="shared" si="52"/>
        <v>4.2090723974724913</v>
      </c>
      <c r="K156" s="5">
        <f t="shared" si="53"/>
        <v>2.5260457872630995</v>
      </c>
      <c r="L156">
        <v>2.13</v>
      </c>
      <c r="M156">
        <v>3.33</v>
      </c>
      <c r="N156">
        <v>3.95</v>
      </c>
      <c r="O156" s="5">
        <f t="shared" si="57"/>
        <v>2.1788801459687535</v>
      </c>
      <c r="P156" s="5">
        <f t="shared" si="58"/>
        <v>3.4064182563736853</v>
      </c>
      <c r="Q156" s="5">
        <f t="shared" si="59"/>
        <v>4.0406462800828997</v>
      </c>
      <c r="R156" s="6">
        <f t="shared" si="60"/>
        <v>0.45895135712266966</v>
      </c>
      <c r="S156" s="6">
        <f t="shared" si="61"/>
        <v>0.29356348068206795</v>
      </c>
      <c r="T156" s="6">
        <f t="shared" si="62"/>
        <v>0.24748516219526237</v>
      </c>
      <c r="U156">
        <f t="shared" si="63"/>
        <v>0.75497977605600652</v>
      </c>
      <c r="V156">
        <f t="shared" si="64"/>
        <v>0.79114818789993591</v>
      </c>
      <c r="W156">
        <f t="shared" si="65"/>
        <v>1.5637087894118165</v>
      </c>
      <c r="X156" t="s">
        <v>334</v>
      </c>
      <c r="Y156" t="s">
        <v>335</v>
      </c>
      <c r="Z156" t="s">
        <v>409</v>
      </c>
      <c r="AA156" s="8" t="s">
        <v>432</v>
      </c>
      <c r="AB156" s="8" t="s">
        <v>425</v>
      </c>
      <c r="AC156" s="28" t="s">
        <v>420</v>
      </c>
      <c r="AD156" s="17" t="s">
        <v>33</v>
      </c>
    </row>
    <row r="157" spans="1:30" x14ac:dyDescent="0.25">
      <c r="A157" s="9">
        <v>0.78184962691572557</v>
      </c>
      <c r="B157" s="9">
        <v>0.15690089437380103</v>
      </c>
      <c r="C157" s="9">
        <v>5.6983873040615703E-2</v>
      </c>
      <c r="D157" s="3">
        <f t="shared" si="54"/>
        <v>1.279018324719094</v>
      </c>
      <c r="E157" s="4">
        <f t="shared" si="55"/>
        <v>6.3734499665604059</v>
      </c>
      <c r="F157" s="4">
        <f t="shared" si="56"/>
        <v>17.548824722518283</v>
      </c>
      <c r="G157" s="11">
        <v>2.6273180163340459E-2</v>
      </c>
      <c r="H157" s="7">
        <f t="shared" si="50"/>
        <v>1.0262731801633405</v>
      </c>
      <c r="I157" s="5">
        <f t="shared" si="51"/>
        <v>1.2462747243531465</v>
      </c>
      <c r="J157" s="5">
        <f t="shared" si="52"/>
        <v>6.2102860035239491</v>
      </c>
      <c r="K157" s="5">
        <f t="shared" si="53"/>
        <v>17.099564776432366</v>
      </c>
      <c r="L157">
        <v>1.38</v>
      </c>
      <c r="M157">
        <v>4.9400000000000004</v>
      </c>
      <c r="N157">
        <v>10.08</v>
      </c>
      <c r="O157" s="5">
        <f t="shared" si="57"/>
        <v>1.4162569886254097</v>
      </c>
      <c r="P157" s="5">
        <f t="shared" si="58"/>
        <v>5.0697895100069026</v>
      </c>
      <c r="Q157" s="5">
        <f t="shared" si="59"/>
        <v>10.344833656046472</v>
      </c>
      <c r="R157" s="6">
        <f t="shared" si="60"/>
        <v>0.70608654222464218</v>
      </c>
      <c r="S157" s="6">
        <f t="shared" si="61"/>
        <v>0.19724684782793644</v>
      </c>
      <c r="T157" s="6">
        <f t="shared" si="62"/>
        <v>9.6666609947421253E-2</v>
      </c>
      <c r="U157">
        <f t="shared" si="63"/>
        <v>1.1072999981735654</v>
      </c>
      <c r="V157">
        <f t="shared" si="64"/>
        <v>0.7954545084069975</v>
      </c>
      <c r="W157">
        <f t="shared" si="65"/>
        <v>0.58948868768244056</v>
      </c>
      <c r="X157" t="s">
        <v>336</v>
      </c>
      <c r="Y157" t="s">
        <v>337</v>
      </c>
      <c r="Z157" t="s">
        <v>409</v>
      </c>
      <c r="AA157" s="8" t="s">
        <v>430</v>
      </c>
      <c r="AB157" s="8" t="s">
        <v>423</v>
      </c>
      <c r="AC157" s="28" t="s">
        <v>420</v>
      </c>
      <c r="AD157" s="17" t="s">
        <v>424</v>
      </c>
    </row>
    <row r="158" spans="1:30" x14ac:dyDescent="0.25">
      <c r="A158" s="9">
        <v>0.27959809164389871</v>
      </c>
      <c r="B158" s="9">
        <v>0.2382331293184784</v>
      </c>
      <c r="C158" s="9">
        <v>0.43713557500413169</v>
      </c>
      <c r="D158" s="3">
        <f t="shared" si="54"/>
        <v>3.5765623224410934</v>
      </c>
      <c r="E158" s="4">
        <f t="shared" si="55"/>
        <v>4.1975690067151197</v>
      </c>
      <c r="F158" s="4">
        <f t="shared" si="56"/>
        <v>2.2876198076318732</v>
      </c>
      <c r="G158" s="11">
        <v>2.4047098038039394E-2</v>
      </c>
      <c r="H158" s="7">
        <f t="shared" si="50"/>
        <v>1.0240470980380394</v>
      </c>
      <c r="I158" s="5">
        <f t="shared" si="51"/>
        <v>3.4925760048472281</v>
      </c>
      <c r="J158" s="5">
        <f t="shared" si="52"/>
        <v>4.0989999529877057</v>
      </c>
      <c r="K158" s="5">
        <f t="shared" si="53"/>
        <v>2.2339009719520702</v>
      </c>
      <c r="L158">
        <v>4.29</v>
      </c>
      <c r="M158">
        <v>4.09</v>
      </c>
      <c r="N158">
        <v>1.83</v>
      </c>
      <c r="O158" s="5">
        <f t="shared" si="57"/>
        <v>4.3931620505831894</v>
      </c>
      <c r="P158" s="5">
        <f t="shared" si="58"/>
        <v>4.1883526309755812</v>
      </c>
      <c r="Q158" s="5">
        <f t="shared" si="59"/>
        <v>1.8740061894096121</v>
      </c>
      <c r="R158" s="6">
        <f t="shared" si="60"/>
        <v>0.22762647689430229</v>
      </c>
      <c r="S158" s="6">
        <f t="shared" si="61"/>
        <v>0.23875735596003836</v>
      </c>
      <c r="T158" s="6">
        <f t="shared" si="62"/>
        <v>0.53361616714565951</v>
      </c>
      <c r="U158">
        <f t="shared" si="63"/>
        <v>1.2283197256254565</v>
      </c>
      <c r="V158">
        <f t="shared" si="64"/>
        <v>0.99780435396659473</v>
      </c>
      <c r="W158">
        <f t="shared" si="65"/>
        <v>0.81919477316887257</v>
      </c>
      <c r="X158" t="s">
        <v>338</v>
      </c>
      <c r="Y158" t="s">
        <v>339</v>
      </c>
      <c r="Z158" t="s">
        <v>409</v>
      </c>
      <c r="AA158" s="8" t="s">
        <v>431</v>
      </c>
      <c r="AB158" s="8" t="s">
        <v>29</v>
      </c>
      <c r="AC158" s="28" t="s">
        <v>420</v>
      </c>
      <c r="AD158" s="17" t="s">
        <v>29</v>
      </c>
    </row>
    <row r="159" spans="1:30" x14ac:dyDescent="0.25">
      <c r="A159" s="9">
        <v>0.15215184927731162</v>
      </c>
      <c r="B159" s="9">
        <v>0.1955721141917329</v>
      </c>
      <c r="C159" s="9">
        <v>0.56974111060140409</v>
      </c>
      <c r="D159" s="3">
        <f t="shared" si="54"/>
        <v>6.5723815040683613</v>
      </c>
      <c r="E159" s="4">
        <f t="shared" si="55"/>
        <v>5.1132034039353416</v>
      </c>
      <c r="F159" s="4">
        <f t="shared" si="56"/>
        <v>1.7551831549322914</v>
      </c>
      <c r="G159" s="11">
        <v>5.4237939597055584E-2</v>
      </c>
      <c r="H159" s="7">
        <f t="shared" si="50"/>
        <v>1.0542379395970556</v>
      </c>
      <c r="I159" s="5">
        <f t="shared" si="51"/>
        <v>6.2342486996630164</v>
      </c>
      <c r="J159" s="5">
        <f t="shared" si="52"/>
        <v>4.8501417107884386</v>
      </c>
      <c r="K159" s="5">
        <f t="shared" si="53"/>
        <v>1.6648833142953923</v>
      </c>
      <c r="L159">
        <v>4.32</v>
      </c>
      <c r="M159">
        <v>3.7</v>
      </c>
      <c r="N159">
        <v>1.81</v>
      </c>
      <c r="O159" s="5">
        <f t="shared" si="57"/>
        <v>4.55430789905928</v>
      </c>
      <c r="P159" s="5">
        <f t="shared" si="58"/>
        <v>3.900680376509106</v>
      </c>
      <c r="Q159" s="5">
        <f t="shared" si="59"/>
        <v>1.9081706706706707</v>
      </c>
      <c r="R159" s="6">
        <f t="shared" si="60"/>
        <v>0.2195723306732415</v>
      </c>
      <c r="S159" s="6">
        <f t="shared" si="61"/>
        <v>0.25636553202929813</v>
      </c>
      <c r="T159" s="6">
        <f t="shared" si="62"/>
        <v>0.52406213729746032</v>
      </c>
      <c r="U159">
        <f t="shared" si="63"/>
        <v>0.6929463690201374</v>
      </c>
      <c r="V159">
        <f t="shared" si="64"/>
        <v>0.76286430802009053</v>
      </c>
      <c r="W159">
        <f t="shared" si="65"/>
        <v>1.087163277124934</v>
      </c>
      <c r="X159" t="s">
        <v>340</v>
      </c>
      <c r="Y159" t="s">
        <v>341</v>
      </c>
      <c r="Z159" t="s">
        <v>414</v>
      </c>
      <c r="AA159" s="8" t="s">
        <v>431</v>
      </c>
      <c r="AB159" s="8" t="s">
        <v>29</v>
      </c>
      <c r="AC159" s="28" t="s">
        <v>420</v>
      </c>
      <c r="AD159" s="17" t="s">
        <v>437</v>
      </c>
    </row>
    <row r="160" spans="1:30" x14ac:dyDescent="0.25">
      <c r="A160" s="9">
        <v>0.44087340671219422</v>
      </c>
      <c r="B160" s="9">
        <v>0.3485845692410155</v>
      </c>
      <c r="C160" s="9">
        <v>0.20387752070889065</v>
      </c>
      <c r="D160" s="3">
        <f t="shared" si="54"/>
        <v>2.2682248118739632</v>
      </c>
      <c r="E160" s="4">
        <f t="shared" si="55"/>
        <v>2.8687443112508753</v>
      </c>
      <c r="F160" s="4">
        <f t="shared" si="56"/>
        <v>4.9049056341422945</v>
      </c>
      <c r="G160" s="11">
        <v>4.9199183584485162E-2</v>
      </c>
      <c r="H160" s="7">
        <f t="shared" si="50"/>
        <v>1.0491991835844852</v>
      </c>
      <c r="I160" s="5">
        <f t="shared" si="51"/>
        <v>2.1618629211326659</v>
      </c>
      <c r="J160" s="5">
        <f t="shared" si="52"/>
        <v>2.7342227826084406</v>
      </c>
      <c r="K160" s="5">
        <f t="shared" si="53"/>
        <v>4.6749041658469173</v>
      </c>
      <c r="L160">
        <v>2.58</v>
      </c>
      <c r="M160">
        <v>2.69</v>
      </c>
      <c r="N160">
        <v>3.45</v>
      </c>
      <c r="O160" s="5">
        <f t="shared" si="57"/>
        <v>2.7069338936479719</v>
      </c>
      <c r="P160" s="5">
        <f t="shared" si="58"/>
        <v>2.8223458038422651</v>
      </c>
      <c r="Q160" s="5">
        <f t="shared" si="59"/>
        <v>3.6197371833664742</v>
      </c>
      <c r="R160" s="6">
        <f t="shared" si="60"/>
        <v>0.36942165538160232</v>
      </c>
      <c r="S160" s="6">
        <f t="shared" si="61"/>
        <v>0.35431519363737324</v>
      </c>
      <c r="T160" s="6">
        <f t="shared" si="62"/>
        <v>0.27626315098102433</v>
      </c>
      <c r="U160">
        <f t="shared" si="63"/>
        <v>1.1934151674372857</v>
      </c>
      <c r="V160">
        <f t="shared" si="64"/>
        <v>0.98382619628154355</v>
      </c>
      <c r="W160">
        <f t="shared" si="65"/>
        <v>0.73798304256253977</v>
      </c>
      <c r="X160" t="s">
        <v>342</v>
      </c>
      <c r="Y160" t="s">
        <v>343</v>
      </c>
      <c r="Z160" t="s">
        <v>414</v>
      </c>
      <c r="AA160" s="8" t="s">
        <v>432</v>
      </c>
      <c r="AB160" s="8" t="s">
        <v>421</v>
      </c>
      <c r="AC160" s="28" t="s">
        <v>420</v>
      </c>
      <c r="AD160" s="17" t="s">
        <v>33</v>
      </c>
    </row>
    <row r="161" spans="1:30" x14ac:dyDescent="0.25">
      <c r="A161" s="9">
        <v>0.78018378590734005</v>
      </c>
      <c r="B161" s="9">
        <v>0.19152858494846267</v>
      </c>
      <c r="C161" s="9">
        <v>2.6872155801039504E-2</v>
      </c>
      <c r="D161" s="3">
        <f t="shared" si="54"/>
        <v>1.2817492724961177</v>
      </c>
      <c r="E161" s="4">
        <f t="shared" si="55"/>
        <v>5.2211527604043244</v>
      </c>
      <c r="F161" s="4">
        <f t="shared" si="56"/>
        <v>37.213240627360335</v>
      </c>
      <c r="G161" s="11">
        <v>5.5131889183613447E-2</v>
      </c>
      <c r="H161" s="7">
        <f t="shared" si="50"/>
        <v>1.0551318891836134</v>
      </c>
      <c r="I161" s="5">
        <f t="shared" si="51"/>
        <v>1.2147763569991661</v>
      </c>
      <c r="J161" s="5">
        <f t="shared" si="52"/>
        <v>4.9483413532729861</v>
      </c>
      <c r="K161" s="5">
        <f t="shared" si="53"/>
        <v>35.268804790037493</v>
      </c>
      <c r="L161">
        <v>1.17</v>
      </c>
      <c r="M161">
        <v>7.25</v>
      </c>
      <c r="N161">
        <v>16</v>
      </c>
      <c r="O161" s="5">
        <f t="shared" si="57"/>
        <v>1.2345043103448277</v>
      </c>
      <c r="P161" s="5">
        <f t="shared" si="58"/>
        <v>7.6497061965811977</v>
      </c>
      <c r="Q161" s="5">
        <f t="shared" si="59"/>
        <v>16.882110226937815</v>
      </c>
      <c r="R161" s="6">
        <f t="shared" si="60"/>
        <v>0.81004172413191111</v>
      </c>
      <c r="S161" s="6">
        <f t="shared" si="61"/>
        <v>0.13072397479094289</v>
      </c>
      <c r="T161" s="6">
        <f t="shared" si="62"/>
        <v>5.9234301077145994E-2</v>
      </c>
      <c r="U161">
        <f t="shared" si="63"/>
        <v>0.96314024656375752</v>
      </c>
      <c r="V161">
        <f t="shared" si="64"/>
        <v>1.4651374031026831</v>
      </c>
      <c r="W161">
        <f t="shared" si="65"/>
        <v>0.45365869626859534</v>
      </c>
      <c r="X161" t="s">
        <v>344</v>
      </c>
      <c r="Y161" t="s">
        <v>345</v>
      </c>
      <c r="Z161" t="s">
        <v>414</v>
      </c>
      <c r="AA161" s="8" t="s">
        <v>430</v>
      </c>
      <c r="AB161" s="8" t="s">
        <v>423</v>
      </c>
      <c r="AC161" s="28" t="s">
        <v>420</v>
      </c>
      <c r="AD161" s="17" t="s">
        <v>445</v>
      </c>
    </row>
    <row r="162" spans="1:30" x14ac:dyDescent="0.25">
      <c r="A162" s="9">
        <v>2.6603011489156749E-2</v>
      </c>
      <c r="B162" s="9">
        <v>6.9951801966820687E-2</v>
      </c>
      <c r="C162" s="9">
        <v>0.71148325036625382</v>
      </c>
      <c r="D162" s="3">
        <f t="shared" si="54"/>
        <v>37.589729283378119</v>
      </c>
      <c r="E162" s="4">
        <f t="shared" si="55"/>
        <v>14.295557396424423</v>
      </c>
      <c r="F162" s="4">
        <f t="shared" si="56"/>
        <v>1.4055144650070468</v>
      </c>
      <c r="G162" s="11">
        <v>6.2050579627717539E-2</v>
      </c>
      <c r="H162" s="7">
        <f t="shared" si="50"/>
        <v>1.0620505796277175</v>
      </c>
      <c r="I162" s="5">
        <f t="shared" si="51"/>
        <v>35.393539634011134</v>
      </c>
      <c r="J162" s="5">
        <f t="shared" si="52"/>
        <v>13.460335760501604</v>
      </c>
      <c r="K162" s="5">
        <f t="shared" si="53"/>
        <v>1.3233969190993937</v>
      </c>
      <c r="L162">
        <v>17.07</v>
      </c>
      <c r="M162">
        <v>6.13</v>
      </c>
      <c r="N162">
        <v>1.19</v>
      </c>
      <c r="O162" s="5">
        <f t="shared" si="57"/>
        <v>18.129203394245138</v>
      </c>
      <c r="P162" s="5">
        <f t="shared" si="58"/>
        <v>6.5103700531179083</v>
      </c>
      <c r="Q162" s="5">
        <f t="shared" si="59"/>
        <v>1.2638401897569838</v>
      </c>
      <c r="R162" s="6">
        <f t="shared" si="60"/>
        <v>5.5159621647658051E-2</v>
      </c>
      <c r="S162" s="6">
        <f t="shared" si="61"/>
        <v>0.15360109975946543</v>
      </c>
      <c r="T162" s="6">
        <f t="shared" si="62"/>
        <v>0.79123927859287657</v>
      </c>
      <c r="U162">
        <f t="shared" si="63"/>
        <v>0.48229140618636296</v>
      </c>
      <c r="V162">
        <f t="shared" si="64"/>
        <v>0.45541211668642384</v>
      </c>
      <c r="W162">
        <f t="shared" si="65"/>
        <v>0.89920112615180192</v>
      </c>
      <c r="X162" t="s">
        <v>346</v>
      </c>
      <c r="Y162" t="s">
        <v>347</v>
      </c>
      <c r="Z162" t="s">
        <v>414</v>
      </c>
      <c r="AA162" s="8" t="s">
        <v>431</v>
      </c>
      <c r="AB162" s="8" t="s">
        <v>429</v>
      </c>
      <c r="AC162" s="28" t="s">
        <v>420</v>
      </c>
      <c r="AD162" s="17" t="s">
        <v>429</v>
      </c>
    </row>
    <row r="163" spans="1:30" x14ac:dyDescent="0.25">
      <c r="A163" s="9">
        <v>0.26248353883053016</v>
      </c>
      <c r="B163" s="9">
        <v>0.23291823174995063</v>
      </c>
      <c r="C163" s="9">
        <v>0.45564278881086173</v>
      </c>
      <c r="D163" s="3">
        <f t="shared" si="54"/>
        <v>3.8097627167608401</v>
      </c>
      <c r="E163" s="4">
        <f t="shared" si="55"/>
        <v>4.293352188391804</v>
      </c>
      <c r="F163" s="4">
        <f t="shared" si="56"/>
        <v>2.1947016929858667</v>
      </c>
      <c r="G163" s="11">
        <v>2.2587488546228274E-2</v>
      </c>
      <c r="H163" s="7">
        <f t="shared" si="50"/>
        <v>1.0225874885462283</v>
      </c>
      <c r="I163" s="5">
        <f t="shared" si="51"/>
        <v>3.7256105315517085</v>
      </c>
      <c r="J163" s="5">
        <f t="shared" si="52"/>
        <v>4.1985182064915456</v>
      </c>
      <c r="K163" s="5">
        <f t="shared" si="53"/>
        <v>2.1462238855532902</v>
      </c>
      <c r="L163">
        <v>4.07</v>
      </c>
      <c r="M163">
        <v>3.23</v>
      </c>
      <c r="N163">
        <v>2.14</v>
      </c>
      <c r="O163" s="5">
        <f t="shared" si="57"/>
        <v>4.1619310783831498</v>
      </c>
      <c r="P163" s="5">
        <f t="shared" si="58"/>
        <v>3.3029575880043174</v>
      </c>
      <c r="Q163" s="5">
        <f t="shared" si="59"/>
        <v>2.1883372254889286</v>
      </c>
      <c r="R163" s="6">
        <f t="shared" si="60"/>
        <v>0.24027308025208471</v>
      </c>
      <c r="S163" s="6">
        <f t="shared" si="61"/>
        <v>0.30275895870773528</v>
      </c>
      <c r="T163" s="6">
        <f t="shared" si="62"/>
        <v>0.45696796104017984</v>
      </c>
      <c r="U163">
        <f t="shared" si="63"/>
        <v>1.0924383978227736</v>
      </c>
      <c r="V163">
        <f t="shared" si="64"/>
        <v>0.76931904094304759</v>
      </c>
      <c r="W163">
        <f t="shared" si="65"/>
        <v>0.99710007628039909</v>
      </c>
      <c r="X163" t="s">
        <v>348</v>
      </c>
      <c r="Y163" t="s">
        <v>349</v>
      </c>
      <c r="Z163" t="s">
        <v>410</v>
      </c>
      <c r="AA163" s="8" t="s">
        <v>431</v>
      </c>
      <c r="AB163" s="8" t="s">
        <v>29</v>
      </c>
      <c r="AC163" s="28" t="s">
        <v>420</v>
      </c>
      <c r="AD163" s="17" t="s">
        <v>33</v>
      </c>
    </row>
    <row r="164" spans="1:30" x14ac:dyDescent="0.25">
      <c r="A164" s="9">
        <v>0.5543949185547139</v>
      </c>
      <c r="B164" s="9">
        <v>0.21837492330619446</v>
      </c>
      <c r="C164" s="9">
        <v>0.21479288954020501</v>
      </c>
      <c r="D164" s="3">
        <f t="shared" si="54"/>
        <v>1.8037683364900987</v>
      </c>
      <c r="E164" s="4">
        <f t="shared" si="55"/>
        <v>4.5792803718486015</v>
      </c>
      <c r="F164" s="4">
        <f t="shared" si="56"/>
        <v>4.6556475968112512</v>
      </c>
      <c r="G164" s="11">
        <v>2.1862056049533729E-2</v>
      </c>
      <c r="H164" s="7">
        <f t="shared" si="50"/>
        <v>1.0218620560495337</v>
      </c>
      <c r="I164" s="5">
        <f t="shared" si="51"/>
        <v>1.7651779179113221</v>
      </c>
      <c r="J164" s="5">
        <f t="shared" si="52"/>
        <v>4.4813097274125866</v>
      </c>
      <c r="K164" s="5">
        <f t="shared" si="53"/>
        <v>4.556043126613142</v>
      </c>
      <c r="L164">
        <v>1.78</v>
      </c>
      <c r="M164">
        <v>4.24</v>
      </c>
      <c r="N164">
        <v>4.46</v>
      </c>
      <c r="O164" s="5">
        <f t="shared" si="57"/>
        <v>1.8189144597681701</v>
      </c>
      <c r="P164" s="5">
        <f t="shared" si="58"/>
        <v>4.3326951176500232</v>
      </c>
      <c r="Q164" s="5">
        <f t="shared" si="59"/>
        <v>4.5575047699809206</v>
      </c>
      <c r="R164" s="6">
        <f t="shared" si="60"/>
        <v>0.54977846518821727</v>
      </c>
      <c r="S164" s="6">
        <f t="shared" si="61"/>
        <v>0.23080322359316668</v>
      </c>
      <c r="T164" s="6">
        <f t="shared" si="62"/>
        <v>0.21941831121861588</v>
      </c>
      <c r="U164">
        <f t="shared" si="63"/>
        <v>1.008396933781166</v>
      </c>
      <c r="V164">
        <f t="shared" si="64"/>
        <v>0.94615196402594703</v>
      </c>
      <c r="W164">
        <f t="shared" si="65"/>
        <v>0.97891961863746924</v>
      </c>
      <c r="X164" t="s">
        <v>350</v>
      </c>
      <c r="Y164" t="s">
        <v>351</v>
      </c>
      <c r="Z164" t="s">
        <v>410</v>
      </c>
      <c r="AA164" s="8" t="s">
        <v>430</v>
      </c>
      <c r="AB164" s="8" t="s">
        <v>32</v>
      </c>
      <c r="AC164" s="28" t="s">
        <v>420</v>
      </c>
      <c r="AD164" s="17" t="s">
        <v>429</v>
      </c>
    </row>
    <row r="165" spans="1:30" x14ac:dyDescent="0.25">
      <c r="A165" s="9">
        <v>0.21918219670844055</v>
      </c>
      <c r="B165" s="9">
        <v>0.19292622800537423</v>
      </c>
      <c r="C165" s="9">
        <v>0.5263354208104305</v>
      </c>
      <c r="D165" s="3">
        <f t="shared" si="54"/>
        <v>4.5624143521575116</v>
      </c>
      <c r="E165" s="4">
        <f t="shared" si="55"/>
        <v>5.1833284169747182</v>
      </c>
      <c r="F165" s="4">
        <f t="shared" si="56"/>
        <v>1.8999291335176332</v>
      </c>
      <c r="G165" s="11">
        <v>2.2355006944990485E-2</v>
      </c>
      <c r="H165" s="7">
        <f t="shared" si="50"/>
        <v>1.0223550069449905</v>
      </c>
      <c r="I165" s="5">
        <f t="shared" si="51"/>
        <v>4.4626517414835725</v>
      </c>
      <c r="J165" s="5">
        <f t="shared" si="52"/>
        <v>5.0699887825302312</v>
      </c>
      <c r="K165" s="5">
        <f t="shared" si="53"/>
        <v>1.8583849255993932</v>
      </c>
      <c r="L165">
        <v>3.22</v>
      </c>
      <c r="M165">
        <v>3.45</v>
      </c>
      <c r="N165">
        <v>2.37</v>
      </c>
      <c r="O165" s="5">
        <f t="shared" si="57"/>
        <v>3.2919831223628697</v>
      </c>
      <c r="P165" s="5">
        <f t="shared" si="58"/>
        <v>3.5271247739602174</v>
      </c>
      <c r="Q165" s="5">
        <f t="shared" si="59"/>
        <v>2.4229813664596276</v>
      </c>
      <c r="R165" s="6">
        <f t="shared" si="60"/>
        <v>0.30376826454755185</v>
      </c>
      <c r="S165" s="6">
        <f t="shared" si="61"/>
        <v>0.2835170469110484</v>
      </c>
      <c r="T165" s="6">
        <f t="shared" si="62"/>
        <v>0.41271468854139959</v>
      </c>
      <c r="U165">
        <f t="shared" si="63"/>
        <v>0.72154409228660477</v>
      </c>
      <c r="V165">
        <f t="shared" si="64"/>
        <v>0.68047487834445297</v>
      </c>
      <c r="W165">
        <f t="shared" si="65"/>
        <v>1.2753009171313598</v>
      </c>
      <c r="X165" t="s">
        <v>352</v>
      </c>
      <c r="Y165" t="s">
        <v>353</v>
      </c>
      <c r="Z165" t="s">
        <v>410</v>
      </c>
      <c r="AA165" s="8" t="s">
        <v>431</v>
      </c>
      <c r="AB165" s="8" t="s">
        <v>29</v>
      </c>
      <c r="AC165" s="28" t="s">
        <v>420</v>
      </c>
      <c r="AD165" s="17" t="s">
        <v>421</v>
      </c>
    </row>
    <row r="166" spans="1:30" s="13" customFormat="1" x14ac:dyDescent="0.25">
      <c r="A166" s="12">
        <v>0.5478339347588983</v>
      </c>
      <c r="B166" s="12">
        <v>0.27910388128665226</v>
      </c>
      <c r="C166" s="12">
        <v>0.1674699744519545</v>
      </c>
      <c r="D166" s="14">
        <f t="shared" si="54"/>
        <v>1.8253706763165374</v>
      </c>
      <c r="E166" s="15">
        <f t="shared" si="55"/>
        <v>3.5828953556290926</v>
      </c>
      <c r="F166" s="15">
        <f t="shared" si="56"/>
        <v>5.9712196366692005</v>
      </c>
      <c r="G166" s="11">
        <v>2.2327479858054389E-2</v>
      </c>
      <c r="H166" s="7">
        <f t="shared" si="50"/>
        <v>1.0223274798580544</v>
      </c>
      <c r="I166" s="7">
        <f t="shared" si="51"/>
        <v>1.7855048526818256</v>
      </c>
      <c r="J166" s="7">
        <f t="shared" si="52"/>
        <v>3.5046454548268247</v>
      </c>
      <c r="K166" s="7">
        <f t="shared" si="53"/>
        <v>5.8408090893715165</v>
      </c>
      <c r="L166" s="13">
        <v>3.08</v>
      </c>
      <c r="M166" s="13">
        <v>3.29</v>
      </c>
      <c r="N166" s="13">
        <v>2.54</v>
      </c>
      <c r="O166" s="7">
        <f t="shared" si="57"/>
        <v>3.1487686379628075</v>
      </c>
      <c r="P166" s="7">
        <f t="shared" si="58"/>
        <v>3.3634574087329989</v>
      </c>
      <c r="Q166" s="7">
        <f t="shared" si="59"/>
        <v>2.5967117988394581</v>
      </c>
      <c r="R166" s="16">
        <f t="shared" si="60"/>
        <v>0.31758446395317907</v>
      </c>
      <c r="S166" s="16">
        <f t="shared" si="61"/>
        <v>0.2973131151902102</v>
      </c>
      <c r="T166" s="16">
        <f t="shared" si="62"/>
        <v>0.38510242085661084</v>
      </c>
      <c r="U166" s="13">
        <f t="shared" si="63"/>
        <v>1.7250023125805818</v>
      </c>
      <c r="V166" s="13">
        <f t="shared" si="64"/>
        <v>0.93875401731972608</v>
      </c>
      <c r="W166" s="13">
        <f t="shared" si="65"/>
        <v>0.43487125861073289</v>
      </c>
      <c r="X166" s="13" t="s">
        <v>354</v>
      </c>
      <c r="Y166" s="13" t="s">
        <v>355</v>
      </c>
      <c r="Z166" s="13" t="s">
        <v>410</v>
      </c>
      <c r="AA166" s="17" t="s">
        <v>432</v>
      </c>
      <c r="AB166" s="17" t="s">
        <v>421</v>
      </c>
      <c r="AC166" s="29" t="s">
        <v>420</v>
      </c>
      <c r="AD166" s="17" t="s">
        <v>31</v>
      </c>
    </row>
    <row r="167" spans="1:30" x14ac:dyDescent="0.25">
      <c r="A167" s="9">
        <v>0.78572244168655814</v>
      </c>
      <c r="B167" s="9">
        <v>0.10517776081522077</v>
      </c>
      <c r="C167" s="9">
        <v>3.5239014109965341E-2</v>
      </c>
      <c r="D167" s="3">
        <f t="shared" si="54"/>
        <v>1.2727140615374224</v>
      </c>
      <c r="E167" s="4">
        <f t="shared" si="55"/>
        <v>9.5077133440483479</v>
      </c>
      <c r="F167" s="4">
        <f t="shared" si="56"/>
        <v>28.377638400422988</v>
      </c>
      <c r="G167" s="11">
        <v>2.6297216802748435E-2</v>
      </c>
      <c r="H167" s="7">
        <f t="shared" si="50"/>
        <v>1.0262972168027484</v>
      </c>
      <c r="I167" s="5">
        <f t="shared" si="51"/>
        <v>1.2401028091085964</v>
      </c>
      <c r="J167" s="5">
        <f t="shared" si="52"/>
        <v>9.2640934695974178</v>
      </c>
      <c r="K167" s="5">
        <f t="shared" si="53"/>
        <v>27.650507022545199</v>
      </c>
      <c r="L167">
        <v>1.31</v>
      </c>
      <c r="M167">
        <v>5.78</v>
      </c>
      <c r="N167">
        <v>11.12</v>
      </c>
      <c r="O167" s="5">
        <f t="shared" si="57"/>
        <v>1.3444493540116005</v>
      </c>
      <c r="P167" s="5">
        <f t="shared" si="58"/>
        <v>5.9319979131198863</v>
      </c>
      <c r="Q167" s="5">
        <f t="shared" si="59"/>
        <v>11.412425050846561</v>
      </c>
      <c r="R167" s="6">
        <f t="shared" si="60"/>
        <v>0.74379893672913433</v>
      </c>
      <c r="S167" s="6">
        <f t="shared" si="61"/>
        <v>0.16857726766698372</v>
      </c>
      <c r="T167" s="6">
        <f t="shared" si="62"/>
        <v>8.7623795603881852E-2</v>
      </c>
      <c r="U167">
        <f t="shared" si="63"/>
        <v>1.0563640291579106</v>
      </c>
      <c r="V167">
        <f t="shared" si="64"/>
        <v>0.62391425766251218</v>
      </c>
      <c r="W167">
        <f t="shared" si="65"/>
        <v>0.40216260739570392</v>
      </c>
      <c r="X167" t="s">
        <v>356</v>
      </c>
      <c r="Y167" t="s">
        <v>357</v>
      </c>
      <c r="Z167" t="s">
        <v>410</v>
      </c>
      <c r="AA167" s="8" t="s">
        <v>430</v>
      </c>
      <c r="AB167" s="8" t="s">
        <v>426</v>
      </c>
      <c r="AC167" s="28" t="s">
        <v>420</v>
      </c>
      <c r="AD167" s="17" t="s">
        <v>423</v>
      </c>
    </row>
    <row r="168" spans="1:30" x14ac:dyDescent="0.25">
      <c r="A168" s="9">
        <v>0.49739450171422139</v>
      </c>
      <c r="B168" s="9">
        <v>0.2774730248418657</v>
      </c>
      <c r="C168" s="9">
        <v>0.21498353433267098</v>
      </c>
      <c r="D168" s="3">
        <f t="shared" si="54"/>
        <v>2.0104765865999683</v>
      </c>
      <c r="E168" s="4">
        <f t="shared" si="55"/>
        <v>3.6039539359543462</v>
      </c>
      <c r="F168" s="4">
        <f t="shared" si="56"/>
        <v>4.6515190249527416</v>
      </c>
      <c r="G168" s="11">
        <v>2.5520190723916203E-2</v>
      </c>
      <c r="H168" s="7">
        <f t="shared" si="50"/>
        <v>1.0255201907239162</v>
      </c>
      <c r="I168" s="5">
        <f t="shared" si="51"/>
        <v>1.9604456399642116</v>
      </c>
      <c r="J168" s="5">
        <f t="shared" si="52"/>
        <v>3.5142691178125998</v>
      </c>
      <c r="K168" s="5">
        <f t="shared" si="53"/>
        <v>4.5357654261972433</v>
      </c>
      <c r="L168">
        <v>1.67</v>
      </c>
      <c r="M168">
        <v>4.0999999999999996</v>
      </c>
      <c r="N168">
        <v>5.47</v>
      </c>
      <c r="O168" s="5">
        <f t="shared" si="57"/>
        <v>1.7126187185089401</v>
      </c>
      <c r="P168" s="5">
        <f t="shared" si="58"/>
        <v>4.2046327819680558</v>
      </c>
      <c r="Q168" s="5">
        <f t="shared" si="59"/>
        <v>5.6095954432598214</v>
      </c>
      <c r="R168" s="6">
        <f t="shared" si="60"/>
        <v>0.58390112708252517</v>
      </c>
      <c r="S168" s="6">
        <f t="shared" si="61"/>
        <v>0.23783289810434566</v>
      </c>
      <c r="T168" s="6">
        <f t="shared" si="62"/>
        <v>0.17826597481312925</v>
      </c>
      <c r="U168">
        <f t="shared" si="63"/>
        <v>0.85184713411920265</v>
      </c>
      <c r="V168">
        <f t="shared" si="64"/>
        <v>1.1666721763619454</v>
      </c>
      <c r="W168">
        <f t="shared" si="65"/>
        <v>1.2059706545684423</v>
      </c>
      <c r="X168" t="s">
        <v>358</v>
      </c>
      <c r="Y168" t="s">
        <v>359</v>
      </c>
      <c r="Z168" t="s">
        <v>410</v>
      </c>
      <c r="AA168" s="8" t="s">
        <v>432</v>
      </c>
      <c r="AB168" s="8" t="s">
        <v>421</v>
      </c>
      <c r="AC168" s="28" t="s">
        <v>420</v>
      </c>
      <c r="AD168" s="17" t="s">
        <v>428</v>
      </c>
    </row>
    <row r="169" spans="1:30" x14ac:dyDescent="0.25">
      <c r="A169" s="9">
        <v>0.78431885837547644</v>
      </c>
      <c r="B169" s="9">
        <v>0.16204095114163106</v>
      </c>
      <c r="C169" s="9">
        <v>5.0391064767314593E-2</v>
      </c>
      <c r="D169" s="3">
        <f t="shared" si="54"/>
        <v>1.2749916559079735</v>
      </c>
      <c r="E169" s="4">
        <f t="shared" si="55"/>
        <v>6.1712795003650349</v>
      </c>
      <c r="F169" s="4">
        <f t="shared" si="56"/>
        <v>19.844788051564151</v>
      </c>
      <c r="G169" s="11">
        <v>3.0118354877451958E-2</v>
      </c>
      <c r="H169" s="7">
        <f t="shared" si="50"/>
        <v>1.030118354877452</v>
      </c>
      <c r="I169" s="5">
        <f t="shared" si="51"/>
        <v>1.2377137538333183</v>
      </c>
      <c r="J169" s="5">
        <f t="shared" si="52"/>
        <v>5.9908451015798097</v>
      </c>
      <c r="K169" s="5">
        <f t="shared" si="53"/>
        <v>19.264570869553125</v>
      </c>
      <c r="L169">
        <v>1.61</v>
      </c>
      <c r="M169">
        <v>3.87</v>
      </c>
      <c r="N169">
        <v>6.64</v>
      </c>
      <c r="O169" s="5">
        <f t="shared" si="57"/>
        <v>1.6584905513526977</v>
      </c>
      <c r="P169" s="5">
        <f t="shared" si="58"/>
        <v>3.9865580333757391</v>
      </c>
      <c r="Q169" s="5">
        <f t="shared" si="59"/>
        <v>6.8399858763862804</v>
      </c>
      <c r="R169" s="6">
        <f t="shared" si="60"/>
        <v>0.60295791205103955</v>
      </c>
      <c r="S169" s="6">
        <f t="shared" si="61"/>
        <v>0.2508429556594764</v>
      </c>
      <c r="T169" s="6">
        <f t="shared" si="62"/>
        <v>0.146199132289484</v>
      </c>
      <c r="U169">
        <f t="shared" si="63"/>
        <v>1.3007854158634624</v>
      </c>
      <c r="V169">
        <f t="shared" si="64"/>
        <v>0.64598565550951492</v>
      </c>
      <c r="W169">
        <f t="shared" si="65"/>
        <v>0.34467417130449818</v>
      </c>
      <c r="X169" t="s">
        <v>360</v>
      </c>
      <c r="Y169" t="s">
        <v>361</v>
      </c>
      <c r="Z169" t="s">
        <v>403</v>
      </c>
      <c r="AA169" s="8" t="s">
        <v>430</v>
      </c>
      <c r="AB169" s="8" t="s">
        <v>423</v>
      </c>
      <c r="AC169" s="28" t="s">
        <v>420</v>
      </c>
      <c r="AD169" s="17" t="s">
        <v>428</v>
      </c>
    </row>
    <row r="170" spans="1:30" x14ac:dyDescent="0.25">
      <c r="A170" s="9">
        <v>0.58677153142850225</v>
      </c>
      <c r="B170" s="9">
        <v>0.2701180911025714</v>
      </c>
      <c r="C170" s="9">
        <v>0.13939728266650497</v>
      </c>
      <c r="D170" s="3">
        <f t="shared" si="54"/>
        <v>1.7042408270310732</v>
      </c>
      <c r="E170" s="4">
        <f t="shared" si="55"/>
        <v>3.7020845065141232</v>
      </c>
      <c r="F170" s="4">
        <f t="shared" si="56"/>
        <v>7.1737409859875596</v>
      </c>
      <c r="G170" s="11">
        <v>2.8598137973137927E-2</v>
      </c>
      <c r="H170" s="7">
        <f t="shared" si="50"/>
        <v>1.0285981379731379</v>
      </c>
      <c r="I170" s="5">
        <f t="shared" si="51"/>
        <v>1.6568577796468651</v>
      </c>
      <c r="J170" s="5">
        <f t="shared" si="52"/>
        <v>3.5991553648046795</v>
      </c>
      <c r="K170" s="5">
        <f t="shared" si="53"/>
        <v>6.9742892983682454</v>
      </c>
      <c r="L170">
        <v>3.15</v>
      </c>
      <c r="M170">
        <v>3.12</v>
      </c>
      <c r="N170">
        <v>2.56</v>
      </c>
      <c r="O170" s="5">
        <f t="shared" si="57"/>
        <v>3.2400841346153846</v>
      </c>
      <c r="P170" s="5">
        <f t="shared" si="58"/>
        <v>3.2092261904761905</v>
      </c>
      <c r="Q170" s="5">
        <f t="shared" si="59"/>
        <v>2.6332112332112332</v>
      </c>
      <c r="R170" s="6">
        <f t="shared" si="60"/>
        <v>0.30863396086432349</v>
      </c>
      <c r="S170" s="6">
        <f t="shared" si="61"/>
        <v>0.31160159510340352</v>
      </c>
      <c r="T170" s="6">
        <f t="shared" si="62"/>
        <v>0.37976444403227305</v>
      </c>
      <c r="U170">
        <f t="shared" si="63"/>
        <v>1.9011891296254626</v>
      </c>
      <c r="V170">
        <f t="shared" si="64"/>
        <v>0.8668700524878058</v>
      </c>
      <c r="W170">
        <f t="shared" si="65"/>
        <v>0.36706249059656243</v>
      </c>
      <c r="X170" t="s">
        <v>362</v>
      </c>
      <c r="Y170" t="s">
        <v>363</v>
      </c>
      <c r="Z170" t="s">
        <v>403</v>
      </c>
      <c r="AA170" s="8" t="s">
        <v>432</v>
      </c>
      <c r="AB170" s="8" t="s">
        <v>421</v>
      </c>
      <c r="AC170" s="28" t="s">
        <v>420</v>
      </c>
      <c r="AD170" s="17" t="s">
        <v>421</v>
      </c>
    </row>
    <row r="171" spans="1:30" x14ac:dyDescent="0.25">
      <c r="A171" s="9">
        <v>0.64014602508848129</v>
      </c>
      <c r="B171" s="9">
        <v>0.24541338956295095</v>
      </c>
      <c r="C171" s="9">
        <v>0.1119169124945216</v>
      </c>
      <c r="D171" s="3">
        <f t="shared" si="54"/>
        <v>1.5621435747598051</v>
      </c>
      <c r="E171" s="4">
        <f t="shared" si="55"/>
        <v>4.0747572973946893</v>
      </c>
      <c r="F171" s="4">
        <f t="shared" si="56"/>
        <v>8.9352000310851203</v>
      </c>
      <c r="G171" s="11">
        <v>2.7848470467854991E-2</v>
      </c>
      <c r="H171" s="7">
        <f t="shared" si="50"/>
        <v>1.027848470467855</v>
      </c>
      <c r="I171" s="5">
        <f t="shared" si="51"/>
        <v>1.5198189418414469</v>
      </c>
      <c r="J171" s="5">
        <f t="shared" si="52"/>
        <v>3.964356045147341</v>
      </c>
      <c r="K171" s="5">
        <f t="shared" si="53"/>
        <v>8.6931102081788438</v>
      </c>
      <c r="L171">
        <v>2.0299999999999998</v>
      </c>
      <c r="M171">
        <v>3.17</v>
      </c>
      <c r="N171">
        <v>4.55</v>
      </c>
      <c r="O171" s="5">
        <f t="shared" si="57"/>
        <v>2.0865323950497454</v>
      </c>
      <c r="P171" s="5">
        <f t="shared" si="58"/>
        <v>3.2582796513831003</v>
      </c>
      <c r="Q171" s="5">
        <f t="shared" si="59"/>
        <v>4.6767105406287399</v>
      </c>
      <c r="R171" s="6">
        <f t="shared" si="60"/>
        <v>0.47926406624334189</v>
      </c>
      <c r="S171" s="6">
        <f t="shared" si="61"/>
        <v>0.30691042727885931</v>
      </c>
      <c r="T171" s="6">
        <f t="shared" si="62"/>
        <v>0.21382550647779869</v>
      </c>
      <c r="U171">
        <f t="shared" si="63"/>
        <v>1.3356854189094431</v>
      </c>
      <c r="V171">
        <f t="shared" si="64"/>
        <v>0.79962545338991675</v>
      </c>
      <c r="W171">
        <f t="shared" si="65"/>
        <v>0.52340300433775344</v>
      </c>
      <c r="X171" t="s">
        <v>364</v>
      </c>
      <c r="Y171" t="s">
        <v>365</v>
      </c>
      <c r="Z171" t="s">
        <v>403</v>
      </c>
      <c r="AA171" s="8" t="s">
        <v>430</v>
      </c>
      <c r="AB171" s="8" t="s">
        <v>32</v>
      </c>
      <c r="AC171" s="28" t="s">
        <v>420</v>
      </c>
      <c r="AD171" s="17" t="s">
        <v>421</v>
      </c>
    </row>
    <row r="172" spans="1:30" x14ac:dyDescent="0.25">
      <c r="A172" s="9">
        <v>0.41001002530171793</v>
      </c>
      <c r="B172" s="9">
        <v>0.26209943266574226</v>
      </c>
      <c r="C172" s="9">
        <v>0.30576423858140567</v>
      </c>
      <c r="D172" s="3">
        <f t="shared" si="54"/>
        <v>2.4389647527865219</v>
      </c>
      <c r="E172" s="4">
        <f t="shared" si="55"/>
        <v>3.8153459159726948</v>
      </c>
      <c r="F172" s="4">
        <f t="shared" si="56"/>
        <v>3.2704936477840043</v>
      </c>
      <c r="G172" s="11">
        <v>2.8144488415573043E-2</v>
      </c>
      <c r="H172" s="7">
        <f t="shared" si="50"/>
        <v>1.028144488415573</v>
      </c>
      <c r="I172" s="5">
        <f t="shared" si="51"/>
        <v>2.3722003864895491</v>
      </c>
      <c r="J172" s="5">
        <f t="shared" si="52"/>
        <v>3.7109044097997859</v>
      </c>
      <c r="K172" s="5">
        <f t="shared" si="53"/>
        <v>3.1809669600271984</v>
      </c>
      <c r="L172">
        <v>2.2200000000000002</v>
      </c>
      <c r="M172">
        <v>3.73</v>
      </c>
      <c r="N172">
        <v>3.23</v>
      </c>
      <c r="O172" s="5">
        <f t="shared" si="57"/>
        <v>2.2824807642825724</v>
      </c>
      <c r="P172" s="5">
        <f t="shared" si="58"/>
        <v>3.8349789417900872</v>
      </c>
      <c r="Q172" s="5">
        <f t="shared" si="59"/>
        <v>3.3209066975823007</v>
      </c>
      <c r="R172" s="6">
        <f t="shared" si="60"/>
        <v>0.43811979301140758</v>
      </c>
      <c r="S172" s="6">
        <f t="shared" si="61"/>
        <v>0.26075762479499331</v>
      </c>
      <c r="T172" s="6">
        <f t="shared" si="62"/>
        <v>0.30112258219359905</v>
      </c>
      <c r="U172">
        <f t="shared" si="63"/>
        <v>0.93583999591418188</v>
      </c>
      <c r="V172">
        <f t="shared" si="64"/>
        <v>1.0051458049282505</v>
      </c>
      <c r="W172">
        <f t="shared" si="65"/>
        <v>1.0154145077861425</v>
      </c>
      <c r="X172" t="s">
        <v>366</v>
      </c>
      <c r="Y172" t="s">
        <v>367</v>
      </c>
      <c r="Z172" t="s">
        <v>415</v>
      </c>
      <c r="AA172" s="8" t="s">
        <v>432</v>
      </c>
      <c r="AB172" s="8" t="s">
        <v>421</v>
      </c>
      <c r="AC172" s="28" t="s">
        <v>420</v>
      </c>
      <c r="AD172" s="17" t="s">
        <v>422</v>
      </c>
    </row>
    <row r="173" spans="1:30" x14ac:dyDescent="0.25">
      <c r="A173" s="9">
        <v>0.41200333843671066</v>
      </c>
      <c r="B173" s="9">
        <v>0.24918893116227772</v>
      </c>
      <c r="C173" s="9">
        <v>0.3151948014213875</v>
      </c>
      <c r="D173" s="3">
        <f t="shared" si="54"/>
        <v>2.4271647986988669</v>
      </c>
      <c r="E173" s="4">
        <f t="shared" si="55"/>
        <v>4.0130193397265161</v>
      </c>
      <c r="F173" s="4">
        <f t="shared" si="56"/>
        <v>3.1726411587070835</v>
      </c>
      <c r="G173" s="11">
        <v>2.7612643053507302E-2</v>
      </c>
      <c r="H173" s="7">
        <f t="shared" si="50"/>
        <v>1.0276126430535073</v>
      </c>
      <c r="I173" s="5">
        <f t="shared" si="51"/>
        <v>2.3619452476632148</v>
      </c>
      <c r="J173" s="5">
        <f t="shared" si="52"/>
        <v>3.9051868102770708</v>
      </c>
      <c r="K173" s="5">
        <f t="shared" si="53"/>
        <v>3.0873901563528015</v>
      </c>
      <c r="L173">
        <v>2.87</v>
      </c>
      <c r="M173">
        <v>3.76</v>
      </c>
      <c r="N173">
        <v>2.42</v>
      </c>
      <c r="O173" s="5">
        <f t="shared" si="57"/>
        <v>2.949248285563566</v>
      </c>
      <c r="P173" s="5">
        <f t="shared" si="58"/>
        <v>3.8638235378811872</v>
      </c>
      <c r="Q173" s="5">
        <f t="shared" si="59"/>
        <v>2.4868225961894876</v>
      </c>
      <c r="R173" s="6">
        <f t="shared" si="60"/>
        <v>0.33906945200068567</v>
      </c>
      <c r="S173" s="6">
        <f t="shared" si="61"/>
        <v>0.25881099128775742</v>
      </c>
      <c r="T173" s="6">
        <f t="shared" si="62"/>
        <v>0.40211955671155697</v>
      </c>
      <c r="U173">
        <f t="shared" si="63"/>
        <v>1.2151001395309347</v>
      </c>
      <c r="V173">
        <f t="shared" si="64"/>
        <v>0.96282205760426343</v>
      </c>
      <c r="W173">
        <f t="shared" si="65"/>
        <v>0.78383355437616498</v>
      </c>
      <c r="X173" t="s">
        <v>368</v>
      </c>
      <c r="Y173" t="s">
        <v>369</v>
      </c>
      <c r="Z173" t="s">
        <v>415</v>
      </c>
      <c r="AA173" s="8" t="s">
        <v>430</v>
      </c>
      <c r="AB173" s="8" t="s">
        <v>32</v>
      </c>
      <c r="AC173" s="28" t="s">
        <v>420</v>
      </c>
      <c r="AD173" s="17" t="s">
        <v>428</v>
      </c>
    </row>
    <row r="174" spans="1:30" x14ac:dyDescent="0.25">
      <c r="A174" s="9">
        <v>0.63054062820204848</v>
      </c>
      <c r="B174" s="9">
        <v>0.23284116295038845</v>
      </c>
      <c r="C174" s="9">
        <v>0.13248535809775103</v>
      </c>
      <c r="D174" s="3">
        <f t="shared" si="54"/>
        <v>1.585940628205742</v>
      </c>
      <c r="E174" s="4">
        <f t="shared" si="55"/>
        <v>4.2947732579959252</v>
      </c>
      <c r="F174" s="4">
        <f t="shared" si="56"/>
        <v>7.5480039029080848</v>
      </c>
      <c r="G174" s="11">
        <v>2.7712465310211876E-2</v>
      </c>
      <c r="H174" s="7">
        <f t="shared" si="50"/>
        <v>1.0277124653102119</v>
      </c>
      <c r="I174" s="5">
        <f t="shared" si="51"/>
        <v>1.5431754325632614</v>
      </c>
      <c r="J174" s="5">
        <f t="shared" si="52"/>
        <v>4.1789638668044775</v>
      </c>
      <c r="K174" s="5">
        <f t="shared" si="53"/>
        <v>7.3444705184438357</v>
      </c>
      <c r="L174">
        <v>2.09</v>
      </c>
      <c r="M174">
        <v>3.76</v>
      </c>
      <c r="N174">
        <v>3.53</v>
      </c>
      <c r="O174" s="5">
        <f t="shared" si="57"/>
        <v>2.1479190524983425</v>
      </c>
      <c r="P174" s="5">
        <f t="shared" si="58"/>
        <v>3.8641988695663962</v>
      </c>
      <c r="Q174" s="5">
        <f t="shared" si="59"/>
        <v>3.6278250025450478</v>
      </c>
      <c r="R174" s="6">
        <f t="shared" si="60"/>
        <v>0.46556689314564925</v>
      </c>
      <c r="S174" s="6">
        <f t="shared" si="61"/>
        <v>0.25878585283893801</v>
      </c>
      <c r="T174" s="6">
        <f t="shared" si="62"/>
        <v>0.27564725401541268</v>
      </c>
      <c r="U174">
        <f t="shared" si="63"/>
        <v>1.3543502286894538</v>
      </c>
      <c r="V174">
        <f t="shared" si="64"/>
        <v>0.89974455866141623</v>
      </c>
      <c r="W174">
        <f t="shared" si="65"/>
        <v>0.48063369457815519</v>
      </c>
      <c r="X174" t="s">
        <v>370</v>
      </c>
      <c r="Y174" t="s">
        <v>371</v>
      </c>
      <c r="Z174" t="s">
        <v>415</v>
      </c>
      <c r="AA174" s="8" t="s">
        <v>430</v>
      </c>
      <c r="AB174" s="8" t="s">
        <v>32</v>
      </c>
      <c r="AC174" s="28" t="s">
        <v>420</v>
      </c>
      <c r="AD174" s="17" t="s">
        <v>423</v>
      </c>
    </row>
    <row r="175" spans="1:30" x14ac:dyDescent="0.25">
      <c r="A175" s="9">
        <v>0.10091270137957868</v>
      </c>
      <c r="B175" s="9">
        <v>0.14373192358005826</v>
      </c>
      <c r="C175" s="9">
        <v>0.64546523961115965</v>
      </c>
      <c r="D175" s="3">
        <f t="shared" si="54"/>
        <v>9.9095553515958716</v>
      </c>
      <c r="E175" s="4">
        <f t="shared" si="55"/>
        <v>6.9573966248562931</v>
      </c>
      <c r="F175" s="4">
        <f t="shared" si="56"/>
        <v>1.54927010570301</v>
      </c>
      <c r="G175" s="11">
        <v>2.8651251055819227E-2</v>
      </c>
      <c r="H175" s="7">
        <f t="shared" si="50"/>
        <v>1.0286512510558192</v>
      </c>
      <c r="I175" s="5">
        <f t="shared" si="51"/>
        <v>9.6335423122507198</v>
      </c>
      <c r="J175" s="5">
        <f t="shared" si="52"/>
        <v>6.7636107161831021</v>
      </c>
      <c r="K175" s="5">
        <f t="shared" si="53"/>
        <v>1.5061179424151983</v>
      </c>
      <c r="L175">
        <v>3.98</v>
      </c>
      <c r="M175">
        <v>4.33</v>
      </c>
      <c r="N175">
        <v>1.83</v>
      </c>
      <c r="O175" s="5">
        <f t="shared" si="57"/>
        <v>4.0940319792021604</v>
      </c>
      <c r="P175" s="5">
        <f t="shared" si="58"/>
        <v>4.4540599170716977</v>
      </c>
      <c r="Q175" s="5">
        <f t="shared" si="59"/>
        <v>1.8824317894321492</v>
      </c>
      <c r="R175" s="6">
        <f t="shared" si="60"/>
        <v>0.24425798456876702</v>
      </c>
      <c r="S175" s="6">
        <f t="shared" si="61"/>
        <v>0.22451426757129159</v>
      </c>
      <c r="T175" s="6">
        <f t="shared" si="62"/>
        <v>0.53122774785994142</v>
      </c>
      <c r="U175">
        <f t="shared" si="63"/>
        <v>0.41313982655567305</v>
      </c>
      <c r="V175">
        <f t="shared" si="64"/>
        <v>0.64019059962154978</v>
      </c>
      <c r="W175">
        <f t="shared" si="65"/>
        <v>1.2150442860174864</v>
      </c>
      <c r="X175" t="s">
        <v>372</v>
      </c>
      <c r="Y175" t="s">
        <v>373</v>
      </c>
      <c r="Z175" t="s">
        <v>415</v>
      </c>
      <c r="AA175" s="8" t="s">
        <v>431</v>
      </c>
      <c r="AB175" s="8" t="s">
        <v>429</v>
      </c>
      <c r="AC175" s="28" t="s">
        <v>420</v>
      </c>
      <c r="AD175" s="17" t="s">
        <v>31</v>
      </c>
    </row>
    <row r="176" spans="1:30" x14ac:dyDescent="0.25">
      <c r="A176" s="9">
        <v>0.16583802943188242</v>
      </c>
      <c r="B176" s="9">
        <v>0.27514965366059074</v>
      </c>
      <c r="C176" s="9">
        <v>0.49789289663197611</v>
      </c>
      <c r="D176" s="3">
        <f t="shared" si="54"/>
        <v>6.02997999569663</v>
      </c>
      <c r="E176" s="4">
        <f t="shared" si="55"/>
        <v>3.6343858213012479</v>
      </c>
      <c r="F176" s="4">
        <f t="shared" si="56"/>
        <v>2.0084640828671287</v>
      </c>
      <c r="G176" s="11">
        <v>2.9318829561914672E-2</v>
      </c>
      <c r="H176" s="7">
        <f t="shared" si="50"/>
        <v>1.0293188295619147</v>
      </c>
      <c r="I176" s="5">
        <f t="shared" si="51"/>
        <v>5.8582237325465343</v>
      </c>
      <c r="J176" s="5">
        <f t="shared" si="52"/>
        <v>3.5308649923834272</v>
      </c>
      <c r="K176" s="5">
        <f t="shared" si="53"/>
        <v>1.9512555538520024</v>
      </c>
      <c r="L176">
        <v>4.91</v>
      </c>
      <c r="M176">
        <v>4.34</v>
      </c>
      <c r="N176">
        <v>1.68</v>
      </c>
      <c r="O176" s="5">
        <f t="shared" si="57"/>
        <v>5.0539554531490012</v>
      </c>
      <c r="P176" s="5">
        <f t="shared" si="58"/>
        <v>4.4672437202987094</v>
      </c>
      <c r="Q176" s="5">
        <f t="shared" si="59"/>
        <v>1.7292556336640166</v>
      </c>
      <c r="R176" s="6">
        <f t="shared" si="60"/>
        <v>0.19786482276509251</v>
      </c>
      <c r="S176" s="6">
        <f t="shared" si="61"/>
        <v>0.2238516773678812</v>
      </c>
      <c r="T176" s="6">
        <f t="shared" si="62"/>
        <v>0.57828349986702643</v>
      </c>
      <c r="U176">
        <f t="shared" si="63"/>
        <v>0.83813801318674674</v>
      </c>
      <c r="V176">
        <f t="shared" si="64"/>
        <v>1.2291605624576387</v>
      </c>
      <c r="W176">
        <f t="shared" si="65"/>
        <v>0.86098409646214058</v>
      </c>
      <c r="X176" t="s">
        <v>374</v>
      </c>
      <c r="Y176" t="s">
        <v>375</v>
      </c>
      <c r="Z176" t="s">
        <v>415</v>
      </c>
      <c r="AA176" s="8" t="s">
        <v>432</v>
      </c>
      <c r="AB176" s="8" t="s">
        <v>421</v>
      </c>
      <c r="AC176" s="28" t="s">
        <v>420</v>
      </c>
      <c r="AD176" s="17" t="s">
        <v>421</v>
      </c>
    </row>
    <row r="177" spans="1:30" x14ac:dyDescent="0.25">
      <c r="A177" s="9">
        <v>0.31859998658495819</v>
      </c>
      <c r="B177" s="9">
        <v>0.24983586765275428</v>
      </c>
      <c r="C177" s="9">
        <v>0.39474957484592776</v>
      </c>
      <c r="D177" s="3">
        <f t="shared" si="54"/>
        <v>3.1387320844514193</v>
      </c>
      <c r="E177" s="4">
        <f t="shared" si="55"/>
        <v>4.0026278428119673</v>
      </c>
      <c r="F177" s="4">
        <f t="shared" si="56"/>
        <v>2.5332516200690116</v>
      </c>
      <c r="G177" s="11">
        <v>2.9516392222225685E-2</v>
      </c>
      <c r="H177" s="7">
        <f t="shared" si="50"/>
        <v>1.0295163922222257</v>
      </c>
      <c r="I177" s="5">
        <f t="shared" si="51"/>
        <v>3.0487441561531834</v>
      </c>
      <c r="J177" s="5">
        <f t="shared" si="52"/>
        <v>3.8878718911626442</v>
      </c>
      <c r="K177" s="5">
        <f t="shared" si="53"/>
        <v>2.4606229091709286</v>
      </c>
      <c r="L177">
        <v>1.81</v>
      </c>
      <c r="M177">
        <v>3.88</v>
      </c>
      <c r="N177">
        <v>4.5599999999999996</v>
      </c>
      <c r="O177" s="5">
        <f t="shared" si="57"/>
        <v>1.8634246699222285</v>
      </c>
      <c r="P177" s="5">
        <f t="shared" si="58"/>
        <v>3.9945236018222356</v>
      </c>
      <c r="Q177" s="5">
        <f t="shared" si="59"/>
        <v>4.6945947485333486</v>
      </c>
      <c r="R177" s="6">
        <f t="shared" si="60"/>
        <v>0.53664632444827287</v>
      </c>
      <c r="S177" s="6">
        <f t="shared" si="61"/>
        <v>0.25034274413695201</v>
      </c>
      <c r="T177" s="6">
        <f t="shared" si="62"/>
        <v>0.21301093141477501</v>
      </c>
      <c r="U177">
        <f t="shared" si="63"/>
        <v>0.59368707483930216</v>
      </c>
      <c r="V177">
        <f t="shared" si="64"/>
        <v>0.99797526992066343</v>
      </c>
      <c r="W177">
        <f t="shared" si="65"/>
        <v>1.8531892810574644</v>
      </c>
      <c r="X177" t="s">
        <v>376</v>
      </c>
      <c r="Y177" t="s">
        <v>377</v>
      </c>
      <c r="Z177" t="s">
        <v>404</v>
      </c>
      <c r="AA177" s="8" t="s">
        <v>431</v>
      </c>
      <c r="AB177" s="8" t="s">
        <v>29</v>
      </c>
      <c r="AC177" s="28" t="s">
        <v>420</v>
      </c>
      <c r="AD177" s="17" t="s">
        <v>424</v>
      </c>
    </row>
    <row r="178" spans="1:30" x14ac:dyDescent="0.25">
      <c r="A178" s="9">
        <v>0.45683016759084116</v>
      </c>
      <c r="B178" s="9">
        <v>0.33407093937705024</v>
      </c>
      <c r="C178" s="9">
        <v>0.20215162553998392</v>
      </c>
      <c r="D178" s="3">
        <f t="shared" si="54"/>
        <v>2.1889972925247956</v>
      </c>
      <c r="E178" s="4">
        <f t="shared" si="55"/>
        <v>2.9933762028649453</v>
      </c>
      <c r="F178" s="4">
        <f t="shared" si="56"/>
        <v>4.9467818887373145</v>
      </c>
      <c r="G178" s="11">
        <v>2.4604712489056935E-2</v>
      </c>
      <c r="H178" s="7">
        <f t="shared" si="50"/>
        <v>1.0246047124890569</v>
      </c>
      <c r="I178" s="5">
        <f t="shared" si="51"/>
        <v>2.1364310214883719</v>
      </c>
      <c r="J178" s="5">
        <f t="shared" si="52"/>
        <v>2.9214936905698794</v>
      </c>
      <c r="K178" s="5">
        <f t="shared" si="53"/>
        <v>4.8279905688899003</v>
      </c>
      <c r="L178">
        <v>2.0099999999999998</v>
      </c>
      <c r="M178">
        <v>3.2</v>
      </c>
      <c r="N178">
        <v>4.66</v>
      </c>
      <c r="O178" s="5">
        <f t="shared" si="57"/>
        <v>2.0594554721030041</v>
      </c>
      <c r="P178" s="5">
        <f t="shared" si="58"/>
        <v>3.2787350799649824</v>
      </c>
      <c r="Q178" s="5">
        <f t="shared" si="59"/>
        <v>4.7746579601990051</v>
      </c>
      <c r="R178" s="6">
        <f t="shared" si="60"/>
        <v>0.48556524457353495</v>
      </c>
      <c r="S178" s="6">
        <f t="shared" si="61"/>
        <v>0.30499566924775157</v>
      </c>
      <c r="T178" s="6">
        <f t="shared" si="62"/>
        <v>0.20943908617871354</v>
      </c>
      <c r="U178">
        <f t="shared" si="63"/>
        <v>0.94082138846669039</v>
      </c>
      <c r="V178">
        <f t="shared" si="64"/>
        <v>1.0953301081323896</v>
      </c>
      <c r="W178">
        <f t="shared" si="65"/>
        <v>0.96520486805165273</v>
      </c>
      <c r="X178" t="s">
        <v>378</v>
      </c>
      <c r="Y178" t="s">
        <v>379</v>
      </c>
      <c r="Z178" t="s">
        <v>405</v>
      </c>
      <c r="AA178" s="8" t="s">
        <v>432</v>
      </c>
      <c r="AB178" s="8" t="s">
        <v>421</v>
      </c>
      <c r="AC178" s="28" t="s">
        <v>420</v>
      </c>
      <c r="AD178" s="17" t="s">
        <v>422</v>
      </c>
    </row>
    <row r="179" spans="1:30" x14ac:dyDescent="0.25">
      <c r="A179" s="9">
        <v>0.1047678788777032</v>
      </c>
      <c r="B179" s="9">
        <v>0.26142619451848725</v>
      </c>
      <c r="C179" s="9">
        <v>0.55384612668352884</v>
      </c>
      <c r="D179" s="3">
        <f t="shared" si="54"/>
        <v>9.5449102407362094</v>
      </c>
      <c r="E179" s="4">
        <f t="shared" si="55"/>
        <v>3.8251713905022746</v>
      </c>
      <c r="F179" s="4">
        <f t="shared" si="56"/>
        <v>1.8055556441065557</v>
      </c>
      <c r="G179" s="11">
        <v>2.4800231855256039E-2</v>
      </c>
      <c r="H179" s="7">
        <f t="shared" si="50"/>
        <v>1.024800231855256</v>
      </c>
      <c r="I179" s="5">
        <f t="shared" si="51"/>
        <v>9.3139227959155484</v>
      </c>
      <c r="J179" s="5">
        <f t="shared" si="52"/>
        <v>3.7326019955882934</v>
      </c>
      <c r="K179" s="5">
        <f t="shared" si="53"/>
        <v>1.7618610808058193</v>
      </c>
      <c r="L179">
        <v>9.9600000000000009</v>
      </c>
      <c r="M179">
        <v>3.88</v>
      </c>
      <c r="N179">
        <v>1.5</v>
      </c>
      <c r="O179" s="5">
        <f t="shared" si="57"/>
        <v>10.207010309278351</v>
      </c>
      <c r="P179" s="5">
        <f t="shared" si="58"/>
        <v>3.9762248995983933</v>
      </c>
      <c r="Q179" s="5">
        <f t="shared" si="59"/>
        <v>1.5372003477828842</v>
      </c>
      <c r="R179" s="6">
        <f t="shared" si="60"/>
        <v>9.7971881060116353E-2</v>
      </c>
      <c r="S179" s="6">
        <f t="shared" si="61"/>
        <v>0.25149482870071105</v>
      </c>
      <c r="T179" s="6">
        <f t="shared" si="62"/>
        <v>0.65053329023917261</v>
      </c>
      <c r="U179">
        <f t="shared" si="63"/>
        <v>1.0693668197859421</v>
      </c>
      <c r="V179">
        <f t="shared" si="64"/>
        <v>1.0394893440516622</v>
      </c>
      <c r="W179">
        <f t="shared" si="65"/>
        <v>0.85137245855612387</v>
      </c>
      <c r="X179" t="s">
        <v>380</v>
      </c>
      <c r="Y179" t="s">
        <v>381</v>
      </c>
      <c r="Z179" t="s">
        <v>405</v>
      </c>
      <c r="AA179" s="8" t="s">
        <v>431</v>
      </c>
      <c r="AB179" s="8" t="s">
        <v>33</v>
      </c>
      <c r="AC179" s="28" t="s">
        <v>420</v>
      </c>
      <c r="AD179" s="17" t="s">
        <v>444</v>
      </c>
    </row>
    <row r="180" spans="1:30" x14ac:dyDescent="0.25">
      <c r="A180" s="9">
        <v>0.56320627691678893</v>
      </c>
      <c r="B180" s="9">
        <v>0.24327557064937272</v>
      </c>
      <c r="C180" s="9">
        <v>0.18521671924405647</v>
      </c>
      <c r="D180" s="3">
        <f t="shared" si="54"/>
        <v>1.7755483931649172</v>
      </c>
      <c r="E180" s="4">
        <f t="shared" si="55"/>
        <v>4.1105648106413293</v>
      </c>
      <c r="F180" s="4">
        <f t="shared" si="56"/>
        <v>5.3990806233983628</v>
      </c>
      <c r="G180" s="11">
        <v>2.1507558397282578E-2</v>
      </c>
      <c r="H180" s="7">
        <f t="shared" si="50"/>
        <v>1.0215075583972826</v>
      </c>
      <c r="I180" s="5">
        <f t="shared" si="51"/>
        <v>1.7381647140728984</v>
      </c>
      <c r="J180" s="5">
        <f t="shared" si="52"/>
        <v>4.0240180083353403</v>
      </c>
      <c r="K180" s="5">
        <f t="shared" si="53"/>
        <v>5.2854044779358977</v>
      </c>
      <c r="L180">
        <v>2.8</v>
      </c>
      <c r="M180">
        <v>3.34</v>
      </c>
      <c r="N180">
        <v>2.74</v>
      </c>
      <c r="O180" s="5">
        <f t="shared" si="57"/>
        <v>2.8602211635123909</v>
      </c>
      <c r="P180" s="5">
        <f t="shared" si="58"/>
        <v>3.4118352450469236</v>
      </c>
      <c r="Q180" s="5">
        <f t="shared" si="59"/>
        <v>2.7989307100085545</v>
      </c>
      <c r="R180" s="6">
        <f t="shared" si="60"/>
        <v>0.34962331331469004</v>
      </c>
      <c r="S180" s="6">
        <f t="shared" si="61"/>
        <v>0.29309738840752458</v>
      </c>
      <c r="T180" s="6">
        <f t="shared" si="62"/>
        <v>0.35727929827778537</v>
      </c>
      <c r="U180">
        <f t="shared" si="63"/>
        <v>1.6108945126604199</v>
      </c>
      <c r="V180">
        <f t="shared" si="64"/>
        <v>0.83001616620043261</v>
      </c>
      <c r="W180">
        <f t="shared" si="65"/>
        <v>0.51840876349922205</v>
      </c>
      <c r="X180" t="s">
        <v>382</v>
      </c>
      <c r="Y180" t="s">
        <v>383</v>
      </c>
      <c r="Z180" t="s">
        <v>405</v>
      </c>
      <c r="AA180" s="8" t="s">
        <v>430</v>
      </c>
      <c r="AB180" s="8" t="s">
        <v>32</v>
      </c>
      <c r="AC180" s="28" t="s">
        <v>420</v>
      </c>
      <c r="AD180" s="17" t="s">
        <v>422</v>
      </c>
    </row>
    <row r="181" spans="1:30" x14ac:dyDescent="0.25">
      <c r="A181" s="9">
        <v>0.76832522698071037</v>
      </c>
      <c r="B181" s="9">
        <v>0.14719579148696241</v>
      </c>
      <c r="C181" s="9">
        <v>7.3848305662788424E-2</v>
      </c>
      <c r="D181" s="3">
        <f t="shared" si="54"/>
        <v>1.3015321700807645</v>
      </c>
      <c r="E181" s="4">
        <f t="shared" si="55"/>
        <v>6.7936724949678551</v>
      </c>
      <c r="F181" s="4">
        <f t="shared" si="56"/>
        <v>13.541272085053293</v>
      </c>
      <c r="G181" s="11">
        <v>4.9620183556547293E-2</v>
      </c>
      <c r="H181" s="7">
        <f t="shared" si="50"/>
        <v>1.0496201835565473</v>
      </c>
      <c r="I181" s="5">
        <f t="shared" si="51"/>
        <v>1.2400029939121742</v>
      </c>
      <c r="J181" s="5">
        <f t="shared" si="52"/>
        <v>6.4725055800166524</v>
      </c>
      <c r="K181" s="5">
        <f t="shared" si="53"/>
        <v>12.901116324926091</v>
      </c>
      <c r="L181">
        <v>1.42</v>
      </c>
      <c r="M181">
        <v>4.87</v>
      </c>
      <c r="N181">
        <v>7.14</v>
      </c>
      <c r="O181" s="5">
        <f t="shared" si="57"/>
        <v>1.490460660650297</v>
      </c>
      <c r="P181" s="5">
        <f t="shared" si="58"/>
        <v>5.1116502939203858</v>
      </c>
      <c r="Q181" s="5">
        <f t="shared" si="59"/>
        <v>7.4942881105937476</v>
      </c>
      <c r="R181" s="6">
        <f t="shared" si="60"/>
        <v>0.67093350827769849</v>
      </c>
      <c r="S181" s="6">
        <f t="shared" si="61"/>
        <v>0.19563153629452396</v>
      </c>
      <c r="T181" s="6">
        <f t="shared" si="62"/>
        <v>0.13343495542777756</v>
      </c>
      <c r="U181">
        <f t="shared" si="63"/>
        <v>1.1451585253999592</v>
      </c>
      <c r="V181">
        <f t="shared" si="64"/>
        <v>0.75241341081817503</v>
      </c>
      <c r="W181">
        <f t="shared" si="65"/>
        <v>0.55344047911612826</v>
      </c>
      <c r="X181" t="s">
        <v>384</v>
      </c>
      <c r="Y181" t="s">
        <v>385</v>
      </c>
      <c r="Z181" t="s">
        <v>405</v>
      </c>
      <c r="AA181" s="8" t="s">
        <v>430</v>
      </c>
      <c r="AB181" s="8" t="s">
        <v>428</v>
      </c>
      <c r="AC181" s="28" t="s">
        <v>420</v>
      </c>
      <c r="AD181" s="17" t="s">
        <v>32</v>
      </c>
    </row>
    <row r="182" spans="1:30" x14ac:dyDescent="0.25">
      <c r="A182" s="9">
        <v>0.7336459194423306</v>
      </c>
      <c r="B182" s="9">
        <v>0.19225491750166135</v>
      </c>
      <c r="C182" s="9">
        <v>7.1951659686165598E-2</v>
      </c>
      <c r="D182" s="3">
        <f t="shared" si="54"/>
        <v>1.3630553561316532</v>
      </c>
      <c r="E182" s="4">
        <f t="shared" si="55"/>
        <v>5.2014274224811885</v>
      </c>
      <c r="F182" s="4">
        <f t="shared" si="56"/>
        <v>13.898220059992218</v>
      </c>
      <c r="G182" s="11">
        <v>3.7189507866959959E-2</v>
      </c>
      <c r="H182" s="7">
        <f t="shared" si="50"/>
        <v>1.03718950786696</v>
      </c>
      <c r="I182" s="5">
        <f t="shared" si="51"/>
        <v>1.3141815895678073</v>
      </c>
      <c r="J182" s="5">
        <f t="shared" si="52"/>
        <v>5.014924835846271</v>
      </c>
      <c r="K182" s="5">
        <f t="shared" si="53"/>
        <v>13.399884933829219</v>
      </c>
      <c r="L182">
        <v>1.89</v>
      </c>
      <c r="M182">
        <v>3.44</v>
      </c>
      <c r="N182">
        <v>4.5999999999999996</v>
      </c>
      <c r="O182" s="5">
        <f t="shared" si="57"/>
        <v>1.9602881698685541</v>
      </c>
      <c r="P182" s="5">
        <f t="shared" si="58"/>
        <v>3.5679319070623423</v>
      </c>
      <c r="Q182" s="5">
        <f t="shared" si="59"/>
        <v>4.7710717361880155</v>
      </c>
      <c r="R182" s="6">
        <f t="shared" si="60"/>
        <v>0.51012907967865473</v>
      </c>
      <c r="S182" s="6">
        <f t="shared" si="61"/>
        <v>0.28027440714902829</v>
      </c>
      <c r="T182" s="6">
        <f t="shared" si="62"/>
        <v>0.20959651317231684</v>
      </c>
      <c r="U182">
        <f t="shared" si="63"/>
        <v>1.438157416755139</v>
      </c>
      <c r="V182">
        <f t="shared" si="64"/>
        <v>0.68595245444381581</v>
      </c>
      <c r="W182">
        <f t="shared" si="65"/>
        <v>0.34328652990048331</v>
      </c>
      <c r="X182" t="s">
        <v>386</v>
      </c>
      <c r="Y182" t="s">
        <v>387</v>
      </c>
      <c r="Z182" t="s">
        <v>406</v>
      </c>
      <c r="AA182" s="8" t="s">
        <v>430</v>
      </c>
      <c r="AB182" s="8" t="s">
        <v>423</v>
      </c>
      <c r="AC182" s="28" t="s">
        <v>420</v>
      </c>
      <c r="AD182" s="17" t="s">
        <v>422</v>
      </c>
    </row>
    <row r="183" spans="1:30" x14ac:dyDescent="0.25">
      <c r="A183" s="9">
        <v>0.67954213689369503</v>
      </c>
      <c r="B183" s="9">
        <v>0.26748243784795567</v>
      </c>
      <c r="C183" s="9">
        <v>5.2516478696391145E-2</v>
      </c>
      <c r="D183" s="3">
        <f t="shared" si="54"/>
        <v>1.471579090843687</v>
      </c>
      <c r="E183" s="4">
        <f t="shared" si="55"/>
        <v>3.738563204543647</v>
      </c>
      <c r="F183" s="4">
        <f t="shared" si="56"/>
        <v>19.041642258255951</v>
      </c>
      <c r="G183" s="11">
        <v>3.3590522952225088E-2</v>
      </c>
      <c r="H183" s="7">
        <f t="shared" si="50"/>
        <v>1.0335905229522251</v>
      </c>
      <c r="I183" s="5">
        <f t="shared" si="51"/>
        <v>1.4237544348224511</v>
      </c>
      <c r="J183" s="5">
        <f t="shared" si="52"/>
        <v>3.6170641289020913</v>
      </c>
      <c r="K183" s="5">
        <f t="shared" si="53"/>
        <v>18.422810421933502</v>
      </c>
      <c r="L183">
        <v>2.35</v>
      </c>
      <c r="M183">
        <v>3</v>
      </c>
      <c r="N183">
        <v>3.64</v>
      </c>
      <c r="O183" s="5">
        <f t="shared" si="57"/>
        <v>2.4289377289377292</v>
      </c>
      <c r="P183" s="5">
        <f t="shared" si="58"/>
        <v>3.1007715688566755</v>
      </c>
      <c r="Q183" s="5">
        <f t="shared" si="59"/>
        <v>3.7622695035460993</v>
      </c>
      <c r="R183" s="6">
        <f t="shared" si="60"/>
        <v>0.41170260895792488</v>
      </c>
      <c r="S183" s="6">
        <f t="shared" si="61"/>
        <v>0.32250037701704115</v>
      </c>
      <c r="T183" s="6">
        <f t="shared" si="62"/>
        <v>0.26579701402503392</v>
      </c>
      <c r="U183">
        <f t="shared" si="63"/>
        <v>1.6505655347040631</v>
      </c>
      <c r="V183">
        <f t="shared" si="64"/>
        <v>0.82940193844741361</v>
      </c>
      <c r="W183">
        <f t="shared" si="65"/>
        <v>0.19758114623306083</v>
      </c>
      <c r="X183" t="s">
        <v>388</v>
      </c>
      <c r="Y183" t="s">
        <v>389</v>
      </c>
      <c r="Z183" t="s">
        <v>406</v>
      </c>
      <c r="AA183" s="8" t="s">
        <v>430</v>
      </c>
      <c r="AB183" s="8" t="s">
        <v>424</v>
      </c>
      <c r="AC183" s="28" t="s">
        <v>420</v>
      </c>
      <c r="AD183" s="17" t="s">
        <v>34</v>
      </c>
    </row>
    <row r="184" spans="1:30" x14ac:dyDescent="0.25">
      <c r="A184" s="9">
        <v>0.42586009822599052</v>
      </c>
      <c r="B184" s="9">
        <v>0.40184778144161387</v>
      </c>
      <c r="C184" s="9">
        <v>0.16901129436960535</v>
      </c>
      <c r="D184" s="3">
        <f t="shared" si="54"/>
        <v>2.3481890042427302</v>
      </c>
      <c r="E184" s="4">
        <f t="shared" si="55"/>
        <v>2.4885044690617364</v>
      </c>
      <c r="F184" s="4">
        <f t="shared" si="56"/>
        <v>5.9167643424653749</v>
      </c>
      <c r="G184" s="11">
        <v>3.4607265752113925E-2</v>
      </c>
      <c r="H184" s="7">
        <f t="shared" si="50"/>
        <v>1.0346072657521139</v>
      </c>
      <c r="I184" s="5">
        <f t="shared" si="51"/>
        <v>2.2696428702689424</v>
      </c>
      <c r="J184" s="5">
        <f t="shared" si="52"/>
        <v>2.405264829889536</v>
      </c>
      <c r="K184" s="5">
        <f t="shared" si="53"/>
        <v>5.7188505612940457</v>
      </c>
      <c r="L184">
        <v>2.33</v>
      </c>
      <c r="M184">
        <v>2.91</v>
      </c>
      <c r="N184">
        <v>3.82</v>
      </c>
      <c r="O184" s="5">
        <f t="shared" si="57"/>
        <v>2.4106349292024256</v>
      </c>
      <c r="P184" s="5">
        <f t="shared" si="58"/>
        <v>3.0107071433386516</v>
      </c>
      <c r="Q184" s="5">
        <f t="shared" si="59"/>
        <v>3.952199755173075</v>
      </c>
      <c r="R184" s="6">
        <f t="shared" si="60"/>
        <v>0.41482847024491448</v>
      </c>
      <c r="S184" s="6">
        <f t="shared" si="61"/>
        <v>0.33214788167376319</v>
      </c>
      <c r="T184" s="6">
        <f t="shared" si="62"/>
        <v>0.25302364808132222</v>
      </c>
      <c r="U184">
        <f t="shared" si="63"/>
        <v>1.0265932277371486</v>
      </c>
      <c r="V184">
        <f t="shared" si="64"/>
        <v>1.2098459861210562</v>
      </c>
      <c r="W184">
        <f t="shared" si="65"/>
        <v>0.66796639622903886</v>
      </c>
      <c r="X184" t="s">
        <v>390</v>
      </c>
      <c r="Y184" t="s">
        <v>391</v>
      </c>
      <c r="Z184" t="s">
        <v>406</v>
      </c>
      <c r="AA184" s="8" t="s">
        <v>430</v>
      </c>
      <c r="AB184" s="8" t="s">
        <v>424</v>
      </c>
      <c r="AC184" s="28" t="s">
        <v>420</v>
      </c>
      <c r="AD184" s="17" t="s">
        <v>423</v>
      </c>
    </row>
    <row r="185" spans="1:30" x14ac:dyDescent="0.25">
      <c r="A185" s="9">
        <v>0.54960606533428025</v>
      </c>
      <c r="B185" s="9">
        <v>0.27732929394735378</v>
      </c>
      <c r="C185" s="9">
        <v>0.16742874252420581</v>
      </c>
      <c r="D185" s="3">
        <f t="shared" si="54"/>
        <v>1.8194850149475372</v>
      </c>
      <c r="E185" s="4">
        <f t="shared" si="55"/>
        <v>3.6058217499007981</v>
      </c>
      <c r="F185" s="4">
        <f t="shared" si="56"/>
        <v>5.9726901422282745</v>
      </c>
      <c r="G185" s="11">
        <v>3.4367900779763039E-2</v>
      </c>
      <c r="H185" s="7">
        <f t="shared" si="50"/>
        <v>1.034367900779763</v>
      </c>
      <c r="I185" s="5">
        <f t="shared" si="51"/>
        <v>1.7590308183151373</v>
      </c>
      <c r="J185" s="5">
        <f t="shared" si="52"/>
        <v>3.4860147411598259</v>
      </c>
      <c r="K185" s="5">
        <f t="shared" si="53"/>
        <v>5.7742415805108944</v>
      </c>
      <c r="L185">
        <v>2.44</v>
      </c>
      <c r="M185">
        <v>2.67</v>
      </c>
      <c r="N185">
        <v>4</v>
      </c>
      <c r="O185" s="5">
        <f t="shared" si="57"/>
        <v>2.5238576779026216</v>
      </c>
      <c r="P185" s="5">
        <f t="shared" si="58"/>
        <v>2.7617622950819674</v>
      </c>
      <c r="Q185" s="5">
        <f t="shared" si="59"/>
        <v>4.1374716031190522</v>
      </c>
      <c r="R185" s="6">
        <f t="shared" si="60"/>
        <v>0.39621885526882039</v>
      </c>
      <c r="S185" s="6">
        <f t="shared" si="61"/>
        <v>0.36208764301719915</v>
      </c>
      <c r="T185" s="6">
        <f t="shared" si="62"/>
        <v>0.24169350171398044</v>
      </c>
      <c r="U185">
        <f t="shared" si="63"/>
        <v>1.3871274878157731</v>
      </c>
      <c r="V185">
        <f t="shared" si="64"/>
        <v>0.7659175873455053</v>
      </c>
      <c r="W185">
        <f t="shared" si="65"/>
        <v>0.69273166773983286</v>
      </c>
      <c r="X185" t="s">
        <v>392</v>
      </c>
      <c r="Y185" t="s">
        <v>393</v>
      </c>
      <c r="Z185" t="s">
        <v>406</v>
      </c>
      <c r="AA185" s="8" t="s">
        <v>432</v>
      </c>
      <c r="AB185" s="8" t="s">
        <v>421</v>
      </c>
      <c r="AC185" s="28" t="s">
        <v>420</v>
      </c>
      <c r="AD185" s="17" t="s">
        <v>421</v>
      </c>
    </row>
    <row r="186" spans="1:30" x14ac:dyDescent="0.25">
      <c r="A186" s="9">
        <v>0.36573672979917032</v>
      </c>
      <c r="B186" s="9">
        <v>0.32616378512898492</v>
      </c>
      <c r="C186" s="9">
        <v>0.29115736189710795</v>
      </c>
      <c r="D186" s="3">
        <f t="shared" si="54"/>
        <v>2.7342072002150561</v>
      </c>
      <c r="E186" s="4">
        <f t="shared" si="55"/>
        <v>3.06594430649172</v>
      </c>
      <c r="F186" s="4">
        <f t="shared" si="56"/>
        <v>3.4345688306977786</v>
      </c>
      <c r="G186" s="11">
        <v>3.9083734295123573E-2</v>
      </c>
      <c r="H186" s="7">
        <f t="shared" si="50"/>
        <v>1.0390837342951236</v>
      </c>
      <c r="I186" s="5">
        <f t="shared" si="51"/>
        <v>2.6313636812627448</v>
      </c>
      <c r="J186" s="5">
        <f t="shared" si="52"/>
        <v>2.9506229433680287</v>
      </c>
      <c r="K186" s="5">
        <f t="shared" si="53"/>
        <v>3.3053821528903682</v>
      </c>
      <c r="L186">
        <v>2.44</v>
      </c>
      <c r="M186">
        <v>3.33</v>
      </c>
      <c r="N186">
        <v>3.04</v>
      </c>
      <c r="O186" s="5">
        <f t="shared" si="57"/>
        <v>2.5353643116801017</v>
      </c>
      <c r="P186" s="5">
        <f t="shared" si="58"/>
        <v>3.4601488352027614</v>
      </c>
      <c r="Q186" s="5">
        <f t="shared" si="59"/>
        <v>3.1588145522571756</v>
      </c>
      <c r="R186" s="6">
        <f t="shared" si="60"/>
        <v>0.3944206343021896</v>
      </c>
      <c r="S186" s="6">
        <f t="shared" si="61"/>
        <v>0.2890049092184212</v>
      </c>
      <c r="T186" s="6">
        <f t="shared" si="62"/>
        <v>0.31657445647938903</v>
      </c>
      <c r="U186">
        <f t="shared" si="63"/>
        <v>0.92727585220340469</v>
      </c>
      <c r="V186">
        <f t="shared" si="64"/>
        <v>1.1285752411993808</v>
      </c>
      <c r="W186">
        <f t="shared" si="65"/>
        <v>0.91971211175739342</v>
      </c>
      <c r="X186" t="s">
        <v>394</v>
      </c>
      <c r="Y186" t="s">
        <v>395</v>
      </c>
      <c r="Z186" t="s">
        <v>411</v>
      </c>
      <c r="AA186" s="8" t="s">
        <v>432</v>
      </c>
      <c r="AB186" s="8" t="s">
        <v>421</v>
      </c>
      <c r="AC186" s="28" t="s">
        <v>420</v>
      </c>
      <c r="AD186" s="17" t="s">
        <v>424</v>
      </c>
    </row>
    <row r="187" spans="1:30" x14ac:dyDescent="0.25">
      <c r="A187" s="9">
        <v>0.17264831985582282</v>
      </c>
      <c r="B187" s="9">
        <v>0.39545037233299418</v>
      </c>
      <c r="C187" s="9">
        <v>0.40424790039116792</v>
      </c>
      <c r="D187" s="3">
        <f t="shared" si="54"/>
        <v>5.7921212371779331</v>
      </c>
      <c r="E187" s="4">
        <f t="shared" si="55"/>
        <v>2.5287623175075349</v>
      </c>
      <c r="F187" s="4">
        <f t="shared" si="56"/>
        <v>2.4737296075807849</v>
      </c>
      <c r="G187" s="11">
        <v>3.8754398570946424E-2</v>
      </c>
      <c r="H187" s="7">
        <f t="shared" si="50"/>
        <v>1.0387543985709464</v>
      </c>
      <c r="I187" s="5">
        <f t="shared" si="51"/>
        <v>5.5760257142076828</v>
      </c>
      <c r="J187" s="5">
        <f t="shared" si="52"/>
        <v>2.4344179153286363</v>
      </c>
      <c r="K187" s="5">
        <f t="shared" si="53"/>
        <v>2.3814383948544409</v>
      </c>
      <c r="L187">
        <v>2.86</v>
      </c>
      <c r="M187">
        <v>3.44</v>
      </c>
      <c r="N187">
        <v>2.5099999999999998</v>
      </c>
      <c r="O187" s="5">
        <f t="shared" si="57"/>
        <v>2.9708375799129065</v>
      </c>
      <c r="P187" s="5">
        <f t="shared" si="58"/>
        <v>3.5733151310840556</v>
      </c>
      <c r="Q187" s="5">
        <f t="shared" si="59"/>
        <v>2.6072735404130754</v>
      </c>
      <c r="R187" s="6">
        <f t="shared" si="60"/>
        <v>0.33660540945133599</v>
      </c>
      <c r="S187" s="6">
        <f t="shared" si="61"/>
        <v>0.27985217181128513</v>
      </c>
      <c r="T187" s="6">
        <f t="shared" si="62"/>
        <v>0.38354241873737882</v>
      </c>
      <c r="U187">
        <f t="shared" si="63"/>
        <v>0.51291011673650211</v>
      </c>
      <c r="V187">
        <f t="shared" si="64"/>
        <v>1.4130687990503119</v>
      </c>
      <c r="W187">
        <f t="shared" si="65"/>
        <v>1.0539848544574326</v>
      </c>
      <c r="X187" t="s">
        <v>396</v>
      </c>
      <c r="Y187" t="s">
        <v>397</v>
      </c>
      <c r="Z187" t="s">
        <v>411</v>
      </c>
      <c r="AA187" s="8" t="s">
        <v>431</v>
      </c>
      <c r="AB187" s="8" t="s">
        <v>33</v>
      </c>
      <c r="AC187" s="28" t="s">
        <v>420</v>
      </c>
      <c r="AD187" s="17" t="s">
        <v>32</v>
      </c>
    </row>
    <row r="188" spans="1:30" x14ac:dyDescent="0.25">
      <c r="A188" s="9">
        <v>0.4142217283586318</v>
      </c>
      <c r="B188" s="9">
        <v>0.29818392084892209</v>
      </c>
      <c r="C188" s="9">
        <v>0.27164840552380271</v>
      </c>
      <c r="D188" s="3">
        <f t="shared" si="54"/>
        <v>2.4141659684597792</v>
      </c>
      <c r="E188" s="4">
        <f t="shared" si="55"/>
        <v>3.3536348880014231</v>
      </c>
      <c r="F188" s="4">
        <f t="shared" si="56"/>
        <v>3.6812290433723041</v>
      </c>
      <c r="G188" s="11">
        <v>3.8702230487040135E-2</v>
      </c>
      <c r="H188" s="7">
        <f t="shared" si="50"/>
        <v>1.0387022304870401</v>
      </c>
      <c r="I188" s="5">
        <f t="shared" si="51"/>
        <v>2.3242137136143377</v>
      </c>
      <c r="J188" s="5">
        <f t="shared" si="52"/>
        <v>3.2286778535451179</v>
      </c>
      <c r="K188" s="5">
        <f t="shared" si="53"/>
        <v>3.5440657922205498</v>
      </c>
      <c r="L188">
        <v>2.82</v>
      </c>
      <c r="M188">
        <v>3.54</v>
      </c>
      <c r="N188">
        <v>2.4900000000000002</v>
      </c>
      <c r="O188" s="5">
        <f t="shared" si="57"/>
        <v>2.9291402899734531</v>
      </c>
      <c r="P188" s="5">
        <f t="shared" si="58"/>
        <v>3.6770058959241223</v>
      </c>
      <c r="Q188" s="5">
        <f t="shared" si="59"/>
        <v>2.5863685539127301</v>
      </c>
      <c r="R188" s="6">
        <f t="shared" si="60"/>
        <v>0.34139709983268268</v>
      </c>
      <c r="S188" s="6">
        <f t="shared" si="61"/>
        <v>0.27196040156162854</v>
      </c>
      <c r="T188" s="6">
        <f t="shared" si="62"/>
        <v>0.38664249860568878</v>
      </c>
      <c r="U188">
        <f t="shared" si="63"/>
        <v>1.2133135535177078</v>
      </c>
      <c r="V188">
        <f t="shared" si="64"/>
        <v>1.0964240350312582</v>
      </c>
      <c r="W188">
        <f t="shared" si="65"/>
        <v>0.70258289376729655</v>
      </c>
      <c r="X188" t="s">
        <v>398</v>
      </c>
      <c r="Y188" t="s">
        <v>399</v>
      </c>
      <c r="Z188" t="s">
        <v>411</v>
      </c>
      <c r="AA188" s="8" t="s">
        <v>432</v>
      </c>
      <c r="AB188" s="8" t="s">
        <v>421</v>
      </c>
      <c r="AC188" s="28" t="s">
        <v>420</v>
      </c>
      <c r="AD188" s="17" t="s">
        <v>33</v>
      </c>
    </row>
    <row r="189" spans="1:30" s="23" customFormat="1" x14ac:dyDescent="0.25">
      <c r="A189" s="18">
        <v>0.61205572774458783</v>
      </c>
      <c r="B189" s="18">
        <v>0.29530452199993545</v>
      </c>
      <c r="C189" s="18">
        <v>9.1551218510243226E-2</v>
      </c>
      <c r="D189" s="19">
        <f t="shared" si="54"/>
        <v>1.6338381534063549</v>
      </c>
      <c r="E189" s="20">
        <f t="shared" si="55"/>
        <v>3.3863348696035835</v>
      </c>
      <c r="F189" s="20">
        <f t="shared" si="56"/>
        <v>10.922847519370972</v>
      </c>
      <c r="G189" s="21">
        <v>4.0975263784016169E-2</v>
      </c>
      <c r="H189" s="22">
        <f t="shared" si="50"/>
        <v>1.0409752637840162</v>
      </c>
      <c r="I189" s="22">
        <f t="shared" si="51"/>
        <v>1.5695263953412704</v>
      </c>
      <c r="J189" s="22">
        <f t="shared" si="52"/>
        <v>3.2530406700482248</v>
      </c>
      <c r="K189" s="22">
        <f t="shared" si="53"/>
        <v>10.492898245886915</v>
      </c>
      <c r="L189" s="23">
        <v>1.88</v>
      </c>
      <c r="M189" s="23">
        <v>3.73</v>
      </c>
      <c r="N189" s="23">
        <v>4.1500000000000004</v>
      </c>
      <c r="O189" s="22">
        <f t="shared" si="57"/>
        <v>1.9570334959139504</v>
      </c>
      <c r="P189" s="22">
        <f t="shared" si="58"/>
        <v>3.8828377339143803</v>
      </c>
      <c r="Q189" s="22">
        <f t="shared" si="59"/>
        <v>4.3200473447036671</v>
      </c>
      <c r="R189" s="24">
        <f t="shared" si="60"/>
        <v>0.51097745750794721</v>
      </c>
      <c r="S189" s="24">
        <f t="shared" si="61"/>
        <v>0.25754359788604309</v>
      </c>
      <c r="T189" s="24">
        <f t="shared" si="62"/>
        <v>0.23147894460600982</v>
      </c>
      <c r="U189" s="23">
        <f t="shared" si="63"/>
        <v>1.1978135605621476</v>
      </c>
      <c r="V189" s="23">
        <f t="shared" si="64"/>
        <v>1.1466195410168987</v>
      </c>
      <c r="W189" s="23">
        <f t="shared" si="65"/>
        <v>0.39550559842956151</v>
      </c>
      <c r="X189" s="23" t="s">
        <v>400</v>
      </c>
      <c r="Y189" s="23" t="s">
        <v>401</v>
      </c>
      <c r="Z189" s="23" t="s">
        <v>411</v>
      </c>
      <c r="AA189" s="25" t="s">
        <v>430</v>
      </c>
      <c r="AB189" s="25" t="s">
        <v>424</v>
      </c>
      <c r="AC189" s="31" t="s">
        <v>420</v>
      </c>
      <c r="AD189" s="25" t="s">
        <v>29</v>
      </c>
    </row>
    <row r="190" spans="1:30" x14ac:dyDescent="0.25">
      <c r="A190" s="9">
        <v>0.54794121868880652</v>
      </c>
      <c r="B190" s="9">
        <v>0.23244456567200314</v>
      </c>
      <c r="C190" s="9">
        <v>0.20854395800005796</v>
      </c>
      <c r="D190" s="14">
        <f t="shared" ref="D190:D253" si="66">(100%/A190)</f>
        <v>1.8250132786012074</v>
      </c>
      <c r="E190" s="15">
        <f t="shared" ref="E190:E253" si="67">(100%/B190)</f>
        <v>4.3021010067883267</v>
      </c>
      <c r="F190" s="15">
        <f t="shared" ref="F190:F253" si="68">(100%/C190)</f>
        <v>4.7951521088888232</v>
      </c>
      <c r="G190" s="11">
        <v>3.3659983184607611E-2</v>
      </c>
      <c r="H190" s="7">
        <f t="shared" si="50"/>
        <v>1.0336599831846076</v>
      </c>
      <c r="I190" s="7">
        <f t="shared" ref="I190:I253" si="69">D190/H190</f>
        <v>1.7655837589634804</v>
      </c>
      <c r="J190" s="7">
        <f t="shared" ref="J190:J253" si="70">E190/H190</f>
        <v>4.1620078911577529</v>
      </c>
      <c r="K190" s="7">
        <f t="shared" ref="K190:K253" si="71">F190/H190</f>
        <v>4.6390033346511279</v>
      </c>
      <c r="L190">
        <v>2.14</v>
      </c>
      <c r="M190">
        <v>3.65</v>
      </c>
      <c r="N190">
        <v>3.42</v>
      </c>
      <c r="O190" s="7">
        <f t="shared" ref="O190:O253" si="72">(L190*H190)</f>
        <v>2.2120323640150605</v>
      </c>
      <c r="P190" s="7">
        <f t="shared" ref="P190:P253" si="73">(M190*H190)</f>
        <v>3.7728589386238176</v>
      </c>
      <c r="Q190" s="7">
        <f t="shared" ref="Q190:Q253" si="74">(N190*H190)</f>
        <v>3.5351171424913579</v>
      </c>
      <c r="R190" s="16">
        <f t="shared" ref="R190:R253" si="75">(1/O190)</f>
        <v>0.45207295167458567</v>
      </c>
      <c r="S190" s="16">
        <f t="shared" ref="S190:S253" si="76">(1/P190)</f>
        <v>0.26505099084482564</v>
      </c>
      <c r="T190" s="16">
        <f t="shared" ref="T190:T253" si="77">(1/Q190)</f>
        <v>0.28287605748058875</v>
      </c>
      <c r="U190" s="13">
        <f t="shared" ref="U190:U253" si="78">(L190/I190)</f>
        <v>1.212063709317494</v>
      </c>
      <c r="V190" s="13">
        <f t="shared" ref="V190:V253" si="79">(M190/J190)</f>
        <v>0.8769805573301479</v>
      </c>
      <c r="W190" s="13">
        <f t="shared" ref="W190:W253" si="80">(N190/K190)</f>
        <v>0.73722732088900256</v>
      </c>
      <c r="X190" t="s">
        <v>83</v>
      </c>
      <c r="Y190" t="s">
        <v>304</v>
      </c>
      <c r="Z190" t="s">
        <v>407</v>
      </c>
      <c r="AA190" s="8" t="s">
        <v>430</v>
      </c>
      <c r="AB190" s="8" t="s">
        <v>32</v>
      </c>
      <c r="AC190" t="s">
        <v>480</v>
      </c>
      <c r="AD190" s="17" t="s">
        <v>484</v>
      </c>
    </row>
    <row r="191" spans="1:30" x14ac:dyDescent="0.25">
      <c r="A191" s="9">
        <v>8.0399073880717126E-2</v>
      </c>
      <c r="B191" s="9">
        <v>0.20319991169712071</v>
      </c>
      <c r="C191" s="9">
        <v>0.60710760504446626</v>
      </c>
      <c r="D191" s="14">
        <f t="shared" si="66"/>
        <v>12.437954216781588</v>
      </c>
      <c r="E191" s="15">
        <f t="shared" si="67"/>
        <v>4.9212619811102494</v>
      </c>
      <c r="F191" s="15">
        <f t="shared" si="68"/>
        <v>1.647154461072444</v>
      </c>
      <c r="G191" s="11">
        <v>2.4721926121633153E-2</v>
      </c>
      <c r="H191" s="7">
        <f t="shared" si="50"/>
        <v>1.0247219261216332</v>
      </c>
      <c r="I191" s="7">
        <f t="shared" si="69"/>
        <v>12.137882385182046</v>
      </c>
      <c r="J191" s="7">
        <f t="shared" si="70"/>
        <v>4.802534088185503</v>
      </c>
      <c r="K191" s="7">
        <f t="shared" si="71"/>
        <v>1.607416040473139</v>
      </c>
      <c r="L191">
        <v>9.51</v>
      </c>
      <c r="M191">
        <v>5.13</v>
      </c>
      <c r="N191">
        <v>1.38</v>
      </c>
      <c r="O191" s="7">
        <f t="shared" si="72"/>
        <v>9.7451055174167305</v>
      </c>
      <c r="P191" s="7">
        <f t="shared" si="73"/>
        <v>5.2568234810039778</v>
      </c>
      <c r="Q191" s="7">
        <f t="shared" si="74"/>
        <v>1.4141162580478537</v>
      </c>
      <c r="R191" s="16">
        <f t="shared" si="75"/>
        <v>0.10261561541973778</v>
      </c>
      <c r="S191" s="16">
        <f t="shared" si="76"/>
        <v>0.19022894788337355</v>
      </c>
      <c r="T191" s="16">
        <f t="shared" si="77"/>
        <v>0.70715543669688863</v>
      </c>
      <c r="U191" s="13">
        <f t="shared" si="78"/>
        <v>0.78349745847017183</v>
      </c>
      <c r="V191" s="13">
        <f t="shared" si="79"/>
        <v>1.0681860671473589</v>
      </c>
      <c r="W191" s="13">
        <f t="shared" si="80"/>
        <v>0.85852073467787482</v>
      </c>
      <c r="X191" t="s">
        <v>312</v>
      </c>
      <c r="Y191" t="s">
        <v>99</v>
      </c>
      <c r="Z191" t="s">
        <v>27</v>
      </c>
      <c r="AA191" s="8" t="s">
        <v>431</v>
      </c>
      <c r="AB191" s="8" t="s">
        <v>437</v>
      </c>
      <c r="AC191" t="s">
        <v>480</v>
      </c>
      <c r="AD191" s="17" t="s">
        <v>33</v>
      </c>
    </row>
    <row r="192" spans="1:30" x14ac:dyDescent="0.25">
      <c r="A192" s="9">
        <v>0.35385092366301285</v>
      </c>
      <c r="B192" s="9">
        <v>0.23085689911308488</v>
      </c>
      <c r="C192" s="9">
        <v>0.38201266103567405</v>
      </c>
      <c r="D192" s="14">
        <f t="shared" si="66"/>
        <v>2.8260488616170525</v>
      </c>
      <c r="E192" s="15">
        <f t="shared" si="67"/>
        <v>4.3316877418081914</v>
      </c>
      <c r="F192" s="15">
        <f t="shared" si="68"/>
        <v>2.6177142854085025</v>
      </c>
      <c r="G192" s="11">
        <v>2.7618845800664094E-2</v>
      </c>
      <c r="H192" s="7">
        <f t="shared" si="50"/>
        <v>1.0276188458006641</v>
      </c>
      <c r="I192" s="7">
        <f t="shared" si="69"/>
        <v>2.7500944276816477</v>
      </c>
      <c r="J192" s="7">
        <f t="shared" si="70"/>
        <v>4.2152669343400166</v>
      </c>
      <c r="K192" s="7">
        <f t="shared" si="71"/>
        <v>2.5473591654198628</v>
      </c>
      <c r="L192">
        <v>2.25</v>
      </c>
      <c r="M192">
        <v>3.63</v>
      </c>
      <c r="N192">
        <v>3.25</v>
      </c>
      <c r="O192" s="7">
        <f t="shared" si="72"/>
        <v>2.3121424030514941</v>
      </c>
      <c r="P192" s="7">
        <f t="shared" si="73"/>
        <v>3.7302564102564104</v>
      </c>
      <c r="Q192" s="7">
        <f t="shared" si="74"/>
        <v>3.3397612488521582</v>
      </c>
      <c r="R192" s="16">
        <f t="shared" si="75"/>
        <v>0.4324993126202914</v>
      </c>
      <c r="S192" s="16">
        <f t="shared" si="76"/>
        <v>0.26807808633489139</v>
      </c>
      <c r="T192" s="16">
        <f t="shared" si="77"/>
        <v>0.29942260104481716</v>
      </c>
      <c r="U192" s="13">
        <f t="shared" si="78"/>
        <v>0.81815372496018934</v>
      </c>
      <c r="V192" s="13">
        <f t="shared" si="79"/>
        <v>0.86115542776850218</v>
      </c>
      <c r="W192" s="13">
        <f t="shared" si="80"/>
        <v>1.2758310818978391</v>
      </c>
      <c r="X192" t="s">
        <v>102</v>
      </c>
      <c r="Y192" t="s">
        <v>23</v>
      </c>
      <c r="Z192" t="s">
        <v>28</v>
      </c>
      <c r="AA192" s="8" t="s">
        <v>432</v>
      </c>
      <c r="AB192" s="8" t="s">
        <v>425</v>
      </c>
      <c r="AC192" t="s">
        <v>480</v>
      </c>
      <c r="AD192" s="48" t="s">
        <v>425</v>
      </c>
    </row>
    <row r="193" spans="1:30" x14ac:dyDescent="0.25">
      <c r="A193" s="9">
        <v>0.16683332003376045</v>
      </c>
      <c r="B193" s="9">
        <v>0.22536725111476941</v>
      </c>
      <c r="C193" s="9">
        <v>0.53420542807962734</v>
      </c>
      <c r="D193" s="14">
        <f t="shared" si="66"/>
        <v>5.9940064718345214</v>
      </c>
      <c r="E193" s="15">
        <f t="shared" si="67"/>
        <v>4.4372019228771844</v>
      </c>
      <c r="F193" s="15">
        <f t="shared" si="68"/>
        <v>1.8719390471093125</v>
      </c>
      <c r="G193" s="11">
        <v>2.135636629312776E-2</v>
      </c>
      <c r="H193" s="7">
        <f t="shared" si="50"/>
        <v>1.0213563662931278</v>
      </c>
      <c r="I193" s="7">
        <f t="shared" si="69"/>
        <v>5.8686729428132338</v>
      </c>
      <c r="J193" s="7">
        <f t="shared" si="70"/>
        <v>4.3444208792484424</v>
      </c>
      <c r="K193" s="7">
        <f t="shared" si="71"/>
        <v>1.8327971596273076</v>
      </c>
      <c r="L193">
        <v>2.48</v>
      </c>
      <c r="M193">
        <v>3.42</v>
      </c>
      <c r="N193">
        <v>3.07</v>
      </c>
      <c r="O193" s="7">
        <f t="shared" si="72"/>
        <v>2.5329637884069567</v>
      </c>
      <c r="P193" s="7">
        <f t="shared" si="73"/>
        <v>3.493038772722497</v>
      </c>
      <c r="Q193" s="7">
        <f t="shared" si="74"/>
        <v>3.135564044519902</v>
      </c>
      <c r="R193" s="16">
        <f t="shared" si="75"/>
        <v>0.3947944319523512</v>
      </c>
      <c r="S193" s="16">
        <f t="shared" si="76"/>
        <v>0.28628368164965817</v>
      </c>
      <c r="T193" s="16">
        <f t="shared" si="77"/>
        <v>0.31892188639799057</v>
      </c>
      <c r="U193" s="13">
        <f t="shared" si="78"/>
        <v>0.42258275834522413</v>
      </c>
      <c r="V193" s="13">
        <f t="shared" si="79"/>
        <v>0.78721654624577686</v>
      </c>
      <c r="W193" s="13">
        <f t="shared" si="80"/>
        <v>1.6750353326738421</v>
      </c>
      <c r="X193" t="s">
        <v>114</v>
      </c>
      <c r="Y193" t="s">
        <v>321</v>
      </c>
      <c r="Z193" t="s">
        <v>412</v>
      </c>
      <c r="AA193" s="8" t="s">
        <v>431</v>
      </c>
      <c r="AB193" s="8" t="s">
        <v>29</v>
      </c>
      <c r="AC193" t="s">
        <v>480</v>
      </c>
      <c r="AD193" s="17" t="s">
        <v>29</v>
      </c>
    </row>
    <row r="194" spans="1:30" x14ac:dyDescent="0.25">
      <c r="A194" s="9">
        <v>0.2172228696213869</v>
      </c>
      <c r="B194" s="9">
        <v>0.22350134960799961</v>
      </c>
      <c r="C194" s="9">
        <v>0.49913180566631715</v>
      </c>
      <c r="D194" s="14">
        <f t="shared" si="66"/>
        <v>4.6035668424000233</v>
      </c>
      <c r="E194" s="15">
        <f t="shared" si="67"/>
        <v>4.4742459128497707</v>
      </c>
      <c r="F194" s="15">
        <f t="shared" si="68"/>
        <v>2.0034788179147345</v>
      </c>
      <c r="G194" s="11">
        <v>2.2596033799461068E-2</v>
      </c>
      <c r="H194" s="7">
        <f t="shared" ref="H194:H257" si="81">(G194/100%) + 1</f>
        <v>1.0225960337994611</v>
      </c>
      <c r="I194" s="7">
        <f t="shared" si="69"/>
        <v>4.5018430447998572</v>
      </c>
      <c r="J194" s="7">
        <f t="shared" si="70"/>
        <v>4.3753796855887321</v>
      </c>
      <c r="K194" s="7">
        <f t="shared" si="71"/>
        <v>1.9592084769493954</v>
      </c>
      <c r="L194">
        <v>4.79</v>
      </c>
      <c r="M194">
        <v>3.74</v>
      </c>
      <c r="N194">
        <v>1.83</v>
      </c>
      <c r="O194" s="7">
        <f t="shared" si="72"/>
        <v>4.898235001899419</v>
      </c>
      <c r="P194" s="7">
        <f t="shared" si="73"/>
        <v>3.8245091664099844</v>
      </c>
      <c r="Q194" s="7">
        <f t="shared" si="74"/>
        <v>1.8713507418530138</v>
      </c>
      <c r="R194" s="16">
        <f t="shared" si="75"/>
        <v>0.20415517009947948</v>
      </c>
      <c r="S194" s="16">
        <f t="shared" si="76"/>
        <v>0.26147146117018899</v>
      </c>
      <c r="T194" s="16">
        <f t="shared" si="77"/>
        <v>0.53437336873033159</v>
      </c>
      <c r="U194" s="13">
        <f t="shared" si="78"/>
        <v>1.0640086631925112</v>
      </c>
      <c r="V194" s="13">
        <f t="shared" si="79"/>
        <v>0.85478296028079725</v>
      </c>
      <c r="W194" s="13">
        <f t="shared" si="80"/>
        <v>0.93405067481609683</v>
      </c>
      <c r="X194" t="s">
        <v>327</v>
      </c>
      <c r="Y194" t="s">
        <v>339</v>
      </c>
      <c r="Z194" t="s">
        <v>409</v>
      </c>
      <c r="AA194" s="8" t="s">
        <v>431</v>
      </c>
      <c r="AB194" s="8" t="s">
        <v>29</v>
      </c>
      <c r="AC194" t="s">
        <v>480</v>
      </c>
      <c r="AD194" s="17" t="s">
        <v>446</v>
      </c>
    </row>
    <row r="195" spans="1:30" x14ac:dyDescent="0.25">
      <c r="A195" s="9">
        <v>0.38843729657524828</v>
      </c>
      <c r="B195" s="9">
        <v>0.29270398859021979</v>
      </c>
      <c r="C195" s="9">
        <v>0.29892667856306759</v>
      </c>
      <c r="D195" s="14">
        <f t="shared" si="66"/>
        <v>2.574418081931737</v>
      </c>
      <c r="E195" s="15">
        <f t="shared" si="67"/>
        <v>3.4164208175515558</v>
      </c>
      <c r="F195" s="15">
        <f t="shared" si="68"/>
        <v>3.3453019476447294</v>
      </c>
      <c r="G195" s="11">
        <v>3.6212384315634782E-2</v>
      </c>
      <c r="H195" s="7">
        <f t="shared" si="81"/>
        <v>1.0362123843156348</v>
      </c>
      <c r="I195" s="7">
        <f t="shared" si="69"/>
        <v>2.4844502159004866</v>
      </c>
      <c r="J195" s="7">
        <f t="shared" si="70"/>
        <v>3.2970275874553718</v>
      </c>
      <c r="K195" s="7">
        <f t="shared" si="71"/>
        <v>3.2283940997811276</v>
      </c>
      <c r="L195">
        <v>4.67</v>
      </c>
      <c r="M195">
        <v>3.18</v>
      </c>
      <c r="N195">
        <v>1.97</v>
      </c>
      <c r="O195" s="7">
        <f t="shared" si="72"/>
        <v>4.8391118347540143</v>
      </c>
      <c r="P195" s="7">
        <f t="shared" si="73"/>
        <v>3.2951553821237187</v>
      </c>
      <c r="Q195" s="7">
        <f t="shared" si="74"/>
        <v>2.0413383971018004</v>
      </c>
      <c r="R195" s="16">
        <f t="shared" si="75"/>
        <v>0.20664949150753256</v>
      </c>
      <c r="S195" s="16">
        <f t="shared" si="76"/>
        <v>0.30347582557867203</v>
      </c>
      <c r="T195" s="16">
        <f t="shared" si="77"/>
        <v>0.48987468291379549</v>
      </c>
      <c r="U195" s="13">
        <f t="shared" si="78"/>
        <v>1.879691518917139</v>
      </c>
      <c r="V195" s="13">
        <f t="shared" si="79"/>
        <v>0.96450512337214234</v>
      </c>
      <c r="W195" s="13">
        <f t="shared" si="80"/>
        <v>0.61021050686889755</v>
      </c>
      <c r="X195" t="s">
        <v>214</v>
      </c>
      <c r="Y195" t="s">
        <v>211</v>
      </c>
      <c r="Z195" t="s">
        <v>11</v>
      </c>
      <c r="AA195" s="8" t="s">
        <v>432</v>
      </c>
      <c r="AB195" s="8" t="s">
        <v>421</v>
      </c>
      <c r="AC195" t="s">
        <v>480</v>
      </c>
      <c r="AD195" s="17" t="s">
        <v>32</v>
      </c>
    </row>
    <row r="196" spans="1:30" x14ac:dyDescent="0.25">
      <c r="A196" s="9">
        <v>0.24190140872363736</v>
      </c>
      <c r="B196" s="9">
        <v>0.44448631251795984</v>
      </c>
      <c r="C196" s="9">
        <v>0.30168021179549009</v>
      </c>
      <c r="D196" s="14">
        <f t="shared" si="66"/>
        <v>4.1339155702993855</v>
      </c>
      <c r="E196" s="15">
        <f t="shared" si="67"/>
        <v>2.2497880628429794</v>
      </c>
      <c r="F196" s="15">
        <f t="shared" si="68"/>
        <v>3.3147682907286704</v>
      </c>
      <c r="G196" s="11">
        <v>2.1127994812205397E-2</v>
      </c>
      <c r="H196" s="7">
        <f t="shared" si="81"/>
        <v>1.0211279948122054</v>
      </c>
      <c r="I196" s="7">
        <f t="shared" si="69"/>
        <v>4.0483813893082523</v>
      </c>
      <c r="J196" s="7">
        <f t="shared" si="70"/>
        <v>2.203238060530047</v>
      </c>
      <c r="K196" s="7">
        <f t="shared" si="71"/>
        <v>3.2461829541146661</v>
      </c>
      <c r="L196">
        <v>2.66</v>
      </c>
      <c r="M196">
        <v>3.12</v>
      </c>
      <c r="N196">
        <v>3.08</v>
      </c>
      <c r="O196" s="7">
        <f t="shared" si="72"/>
        <v>2.7162004662004664</v>
      </c>
      <c r="P196" s="7">
        <f t="shared" si="73"/>
        <v>3.1859193438140809</v>
      </c>
      <c r="Q196" s="7">
        <f t="shared" si="74"/>
        <v>3.1450742240215925</v>
      </c>
      <c r="R196" s="16">
        <f t="shared" si="75"/>
        <v>0.3681613387685046</v>
      </c>
      <c r="S196" s="16">
        <f t="shared" si="76"/>
        <v>0.31388114138596868</v>
      </c>
      <c r="T196" s="16">
        <f t="shared" si="77"/>
        <v>0.31795751984552673</v>
      </c>
      <c r="U196" s="13">
        <f t="shared" si="78"/>
        <v>0.65705271914969332</v>
      </c>
      <c r="V196" s="13">
        <f t="shared" si="79"/>
        <v>1.4160975411115591</v>
      </c>
      <c r="W196" s="13">
        <f t="shared" si="80"/>
        <v>0.94880665801537079</v>
      </c>
      <c r="X196" t="s">
        <v>357</v>
      </c>
      <c r="Y196" t="s">
        <v>355</v>
      </c>
      <c r="Z196" t="s">
        <v>410</v>
      </c>
      <c r="AA196" s="8" t="s">
        <v>431</v>
      </c>
      <c r="AB196" s="27" t="s">
        <v>33</v>
      </c>
      <c r="AC196" t="s">
        <v>480</v>
      </c>
      <c r="AD196" s="17" t="s">
        <v>29</v>
      </c>
    </row>
    <row r="197" spans="1:30" x14ac:dyDescent="0.25">
      <c r="A197" s="9">
        <v>0.25243064566825368</v>
      </c>
      <c r="B197" s="9">
        <v>0.30211023229776834</v>
      </c>
      <c r="C197" s="9">
        <v>0.40782105708917621</v>
      </c>
      <c r="D197" s="14">
        <f t="shared" si="66"/>
        <v>3.9614841429126946</v>
      </c>
      <c r="E197" s="15">
        <f t="shared" si="67"/>
        <v>3.3100500846802561</v>
      </c>
      <c r="F197" s="15">
        <f t="shared" si="68"/>
        <v>2.4520558284496206</v>
      </c>
      <c r="G197" s="11">
        <v>2.8210246236990644E-2</v>
      </c>
      <c r="H197" s="7">
        <f t="shared" si="81"/>
        <v>1.0282102462369906</v>
      </c>
      <c r="I197" s="7">
        <f t="shared" si="69"/>
        <v>3.852795824016344</v>
      </c>
      <c r="J197" s="7">
        <f t="shared" si="70"/>
        <v>3.2192346816171753</v>
      </c>
      <c r="K197" s="7">
        <f t="shared" si="71"/>
        <v>2.3847805810373628</v>
      </c>
      <c r="L197">
        <v>3.36</v>
      </c>
      <c r="M197">
        <v>3.07</v>
      </c>
      <c r="N197">
        <v>2.4700000000000002</v>
      </c>
      <c r="O197" s="7">
        <f t="shared" si="72"/>
        <v>3.4547864273562885</v>
      </c>
      <c r="P197" s="7">
        <f t="shared" si="73"/>
        <v>3.1566054559475609</v>
      </c>
      <c r="Q197" s="7">
        <f t="shared" si="74"/>
        <v>2.539679308205367</v>
      </c>
      <c r="R197" s="16">
        <f t="shared" si="75"/>
        <v>0.28945349329892778</v>
      </c>
      <c r="S197" s="16">
        <f t="shared" si="76"/>
        <v>0.31679600569524341</v>
      </c>
      <c r="T197" s="16">
        <f t="shared" si="77"/>
        <v>0.39375050100582881</v>
      </c>
      <c r="U197" s="13">
        <f t="shared" si="78"/>
        <v>0.87209396850346732</v>
      </c>
      <c r="V197" s="13">
        <f t="shared" si="79"/>
        <v>0.95364280756872077</v>
      </c>
      <c r="W197" s="13">
        <f t="shared" si="80"/>
        <v>1.0357347001398207</v>
      </c>
      <c r="X197" t="s">
        <v>237</v>
      </c>
      <c r="Y197" t="s">
        <v>365</v>
      </c>
      <c r="Z197" t="s">
        <v>403</v>
      </c>
      <c r="AA197" s="8" t="s">
        <v>432</v>
      </c>
      <c r="AB197" s="27" t="s">
        <v>421</v>
      </c>
      <c r="AC197" t="s">
        <v>480</v>
      </c>
      <c r="AD197" s="17" t="s">
        <v>422</v>
      </c>
    </row>
    <row r="198" spans="1:30" x14ac:dyDescent="0.25">
      <c r="A198" s="9">
        <v>0.45365879751995541</v>
      </c>
      <c r="B198" s="9">
        <v>0.25858096965718125</v>
      </c>
      <c r="C198" s="9">
        <v>0.27035847134854207</v>
      </c>
      <c r="D198" s="14">
        <f t="shared" si="66"/>
        <v>2.204299807403189</v>
      </c>
      <c r="E198" s="15">
        <f t="shared" si="67"/>
        <v>3.8672606159910741</v>
      </c>
      <c r="F198" s="15">
        <f t="shared" si="68"/>
        <v>3.6987929211613828</v>
      </c>
      <c r="G198" s="11">
        <v>2.7824644195689308E-2</v>
      </c>
      <c r="H198" s="7">
        <f t="shared" si="81"/>
        <v>1.0278246441956893</v>
      </c>
      <c r="I198" s="7">
        <f t="shared" si="69"/>
        <v>2.1446263424906831</v>
      </c>
      <c r="J198" s="7">
        <f t="shared" si="70"/>
        <v>3.7625684865897995</v>
      </c>
      <c r="K198" s="7">
        <f t="shared" si="71"/>
        <v>3.5986614468227942</v>
      </c>
      <c r="L198">
        <v>2.98</v>
      </c>
      <c r="M198">
        <v>3.52</v>
      </c>
      <c r="N198">
        <v>2.4500000000000002</v>
      </c>
      <c r="O198" s="7">
        <f t="shared" si="72"/>
        <v>3.062917439703154</v>
      </c>
      <c r="P198" s="7">
        <f t="shared" si="73"/>
        <v>3.6179427475688262</v>
      </c>
      <c r="Q198" s="7">
        <f t="shared" si="74"/>
        <v>2.5181703782794389</v>
      </c>
      <c r="R198" s="16">
        <f t="shared" si="75"/>
        <v>0.32648610995434341</v>
      </c>
      <c r="S198" s="16">
        <f t="shared" si="76"/>
        <v>0.27640017263180211</v>
      </c>
      <c r="T198" s="16">
        <f t="shared" si="77"/>
        <v>0.39711371741385443</v>
      </c>
      <c r="U198" s="13">
        <f t="shared" si="78"/>
        <v>1.3895194425986335</v>
      </c>
      <c r="V198" s="13">
        <f t="shared" si="79"/>
        <v>0.93553114383051372</v>
      </c>
      <c r="W198" s="13">
        <f t="shared" si="80"/>
        <v>0.68080869406680911</v>
      </c>
      <c r="X198" t="s">
        <v>367</v>
      </c>
      <c r="Y198" t="s">
        <v>366</v>
      </c>
      <c r="Z198" t="s">
        <v>415</v>
      </c>
      <c r="AA198" s="8" t="s">
        <v>432</v>
      </c>
      <c r="AB198" s="27" t="s">
        <v>421</v>
      </c>
      <c r="AC198" t="s">
        <v>480</v>
      </c>
      <c r="AD198" s="17" t="s">
        <v>422</v>
      </c>
    </row>
    <row r="199" spans="1:30" x14ac:dyDescent="0.25">
      <c r="A199" s="9">
        <v>0.33320549854152548</v>
      </c>
      <c r="B199" s="9">
        <v>0.41455777398424165</v>
      </c>
      <c r="C199" s="9">
        <v>0.24426397090139154</v>
      </c>
      <c r="D199" s="14">
        <f t="shared" si="66"/>
        <v>3.001150954522366</v>
      </c>
      <c r="E199" s="15">
        <f t="shared" si="67"/>
        <v>2.4122090158608689</v>
      </c>
      <c r="F199" s="15">
        <f t="shared" si="68"/>
        <v>4.093931644154333</v>
      </c>
      <c r="G199" s="11">
        <v>2.7529378716231845E-2</v>
      </c>
      <c r="H199" s="7">
        <f t="shared" si="81"/>
        <v>1.0275293787162318</v>
      </c>
      <c r="I199" s="7">
        <f t="shared" si="69"/>
        <v>2.9207446684122309</v>
      </c>
      <c r="J199" s="7">
        <f t="shared" si="70"/>
        <v>2.3475815541883769</v>
      </c>
      <c r="K199" s="7">
        <f t="shared" si="71"/>
        <v>3.9842477781697916</v>
      </c>
      <c r="L199">
        <v>2.12</v>
      </c>
      <c r="M199">
        <v>3.25</v>
      </c>
      <c r="N199">
        <v>4.03</v>
      </c>
      <c r="O199" s="7">
        <f t="shared" si="72"/>
        <v>2.1783622828784117</v>
      </c>
      <c r="P199" s="7">
        <f t="shared" si="73"/>
        <v>3.3394704808277536</v>
      </c>
      <c r="Q199" s="7">
        <f t="shared" si="74"/>
        <v>4.1409433962264144</v>
      </c>
      <c r="R199" s="16">
        <f t="shared" si="75"/>
        <v>0.45906046384471688</v>
      </c>
      <c r="S199" s="16">
        <f t="shared" si="76"/>
        <v>0.29944867180024609</v>
      </c>
      <c r="T199" s="16">
        <f t="shared" si="77"/>
        <v>0.24149086435503717</v>
      </c>
      <c r="U199" s="13">
        <f t="shared" si="78"/>
        <v>0.72584229047055659</v>
      </c>
      <c r="V199" s="13">
        <f t="shared" si="79"/>
        <v>1.3844034488180386</v>
      </c>
      <c r="W199" s="13">
        <f t="shared" si="80"/>
        <v>1.0114832772401583</v>
      </c>
      <c r="X199" t="s">
        <v>55</v>
      </c>
      <c r="Y199" t="s">
        <v>255</v>
      </c>
      <c r="Z199" t="s">
        <v>404</v>
      </c>
      <c r="AA199" s="8" t="s">
        <v>432</v>
      </c>
      <c r="AB199" s="27" t="s">
        <v>421</v>
      </c>
      <c r="AC199" t="s">
        <v>480</v>
      </c>
      <c r="AD199" s="17" t="s">
        <v>423</v>
      </c>
    </row>
    <row r="200" spans="1:30" x14ac:dyDescent="0.25">
      <c r="A200" s="9">
        <v>0.36833461262992739</v>
      </c>
      <c r="B200" s="9">
        <v>0.19789978692219329</v>
      </c>
      <c r="C200" s="9">
        <v>0.39735420663293014</v>
      </c>
      <c r="D200" s="14">
        <f t="shared" si="66"/>
        <v>2.7149226972180278</v>
      </c>
      <c r="E200" s="15">
        <f t="shared" si="67"/>
        <v>5.0530625401489804</v>
      </c>
      <c r="F200" s="15">
        <f t="shared" si="68"/>
        <v>2.5166463153208416</v>
      </c>
      <c r="G200" s="11">
        <v>3.7689227558148186E-2</v>
      </c>
      <c r="H200" s="7">
        <f t="shared" si="81"/>
        <v>1.0376892275581482</v>
      </c>
      <c r="I200" s="7">
        <f t="shared" si="69"/>
        <v>2.6163157765516014</v>
      </c>
      <c r="J200" s="7">
        <f t="shared" si="70"/>
        <v>4.8695335809158005</v>
      </c>
      <c r="K200" s="7">
        <f t="shared" si="71"/>
        <v>2.4252408606408302</v>
      </c>
      <c r="L200">
        <v>5.47</v>
      </c>
      <c r="M200">
        <v>3.8</v>
      </c>
      <c r="N200">
        <v>1.69</v>
      </c>
      <c r="O200" s="7">
        <f t="shared" si="72"/>
        <v>5.6761600747430707</v>
      </c>
      <c r="P200" s="7">
        <f t="shared" si="73"/>
        <v>3.9432190647209628</v>
      </c>
      <c r="Q200" s="7">
        <f t="shared" si="74"/>
        <v>1.7536947945732704</v>
      </c>
      <c r="R200" s="16">
        <f t="shared" si="75"/>
        <v>0.17617544023285225</v>
      </c>
      <c r="S200" s="16">
        <f t="shared" si="76"/>
        <v>0.25359991001939525</v>
      </c>
      <c r="T200" s="16">
        <f t="shared" si="77"/>
        <v>0.57022464974775255</v>
      </c>
      <c r="U200" s="13">
        <f t="shared" si="78"/>
        <v>2.0907262223559484</v>
      </c>
      <c r="V200" s="13">
        <f t="shared" si="79"/>
        <v>0.78036221269580885</v>
      </c>
      <c r="W200" s="13">
        <f t="shared" si="80"/>
        <v>0.69683800377396132</v>
      </c>
      <c r="X200" t="s">
        <v>270</v>
      </c>
      <c r="Y200" t="s">
        <v>278</v>
      </c>
      <c r="Z200" t="s">
        <v>417</v>
      </c>
      <c r="AA200" s="17" t="s">
        <v>432</v>
      </c>
      <c r="AB200" s="27" t="s">
        <v>425</v>
      </c>
      <c r="AC200" t="s">
        <v>480</v>
      </c>
      <c r="AD200" s="17" t="s">
        <v>31</v>
      </c>
    </row>
    <row r="201" spans="1:30" x14ac:dyDescent="0.25">
      <c r="A201" s="9">
        <v>0.45978119714473448</v>
      </c>
      <c r="B201" s="9">
        <v>0.25885371338788682</v>
      </c>
      <c r="C201" s="9">
        <v>0.26469365481347629</v>
      </c>
      <c r="D201" s="14">
        <f t="shared" si="66"/>
        <v>2.174947575520819</v>
      </c>
      <c r="E201" s="15">
        <f t="shared" si="67"/>
        <v>3.863185839260189</v>
      </c>
      <c r="F201" s="15">
        <f t="shared" si="68"/>
        <v>3.7779522924517313</v>
      </c>
      <c r="G201" s="11">
        <v>2.2644608176933589E-2</v>
      </c>
      <c r="H201" s="7">
        <f t="shared" si="81"/>
        <v>1.0226446081769336</v>
      </c>
      <c r="I201" s="7">
        <f t="shared" si="69"/>
        <v>2.1267873102055401</v>
      </c>
      <c r="J201" s="7">
        <f t="shared" si="70"/>
        <v>3.7776426026897871</v>
      </c>
      <c r="K201" s="7">
        <f t="shared" si="71"/>
        <v>3.6942963980289094</v>
      </c>
      <c r="L201">
        <v>1.79</v>
      </c>
      <c r="M201">
        <v>3.86</v>
      </c>
      <c r="N201">
        <v>4.88</v>
      </c>
      <c r="O201" s="7">
        <f t="shared" si="72"/>
        <v>1.8305338486367111</v>
      </c>
      <c r="P201" s="7">
        <f t="shared" si="73"/>
        <v>3.9474081875629636</v>
      </c>
      <c r="Q201" s="7">
        <f t="shared" si="74"/>
        <v>4.9905056879034362</v>
      </c>
      <c r="R201" s="16">
        <f t="shared" si="75"/>
        <v>0.5462887237757168</v>
      </c>
      <c r="S201" s="16">
        <f t="shared" si="76"/>
        <v>0.25333078123278058</v>
      </c>
      <c r="T201" s="16">
        <f t="shared" si="77"/>
        <v>0.20038049499150265</v>
      </c>
      <c r="U201" s="13">
        <f t="shared" si="78"/>
        <v>0.8416450443401452</v>
      </c>
      <c r="V201" s="13">
        <f t="shared" si="79"/>
        <v>1.0218012676084212</v>
      </c>
      <c r="W201" s="13">
        <f t="shared" si="80"/>
        <v>1.3209551898986021</v>
      </c>
      <c r="X201" t="s">
        <v>49</v>
      </c>
      <c r="Y201" t="s">
        <v>282</v>
      </c>
      <c r="Z201" t="s">
        <v>405</v>
      </c>
      <c r="AA201" s="8" t="s">
        <v>432</v>
      </c>
      <c r="AB201" s="27" t="s">
        <v>421</v>
      </c>
      <c r="AC201" t="s">
        <v>480</v>
      </c>
      <c r="AD201" s="17" t="s">
        <v>423</v>
      </c>
    </row>
    <row r="202" spans="1:30" x14ac:dyDescent="0.25">
      <c r="A202" s="9">
        <v>0.53203442049019367</v>
      </c>
      <c r="B202" s="9">
        <v>0.2668809577661771</v>
      </c>
      <c r="C202" s="9">
        <v>0.19283535386524656</v>
      </c>
      <c r="D202" s="14">
        <f t="shared" si="66"/>
        <v>1.8795776391283912</v>
      </c>
      <c r="E202" s="15">
        <f t="shared" si="67"/>
        <v>3.7469889510668342</v>
      </c>
      <c r="F202" s="15">
        <f t="shared" si="68"/>
        <v>5.1857710733831546</v>
      </c>
      <c r="G202" s="11">
        <v>2.5799919285702355E-2</v>
      </c>
      <c r="H202" s="7">
        <f t="shared" si="81"/>
        <v>1.0257999192857024</v>
      </c>
      <c r="I202" s="7">
        <f t="shared" si="69"/>
        <v>1.832304335174058</v>
      </c>
      <c r="J202" s="7">
        <f t="shared" si="70"/>
        <v>3.6527483387559472</v>
      </c>
      <c r="K202" s="7">
        <f t="shared" si="71"/>
        <v>5.0553436161256231</v>
      </c>
      <c r="L202">
        <v>2.76</v>
      </c>
      <c r="M202">
        <v>2.89</v>
      </c>
      <c r="N202">
        <v>3.15</v>
      </c>
      <c r="O202" s="7">
        <f t="shared" si="72"/>
        <v>2.8312077772285384</v>
      </c>
      <c r="P202" s="7">
        <f t="shared" si="73"/>
        <v>2.9645617667356801</v>
      </c>
      <c r="Q202" s="7">
        <f t="shared" si="74"/>
        <v>3.2312697457499624</v>
      </c>
      <c r="R202" s="16">
        <f t="shared" si="75"/>
        <v>0.35320615040797088</v>
      </c>
      <c r="S202" s="16">
        <f t="shared" si="76"/>
        <v>0.3373179844726642</v>
      </c>
      <c r="T202" s="16">
        <f t="shared" si="77"/>
        <v>0.30947586511936492</v>
      </c>
      <c r="U202" s="13">
        <f t="shared" si="78"/>
        <v>1.5062999890451148</v>
      </c>
      <c r="V202" s="13">
        <f t="shared" si="79"/>
        <v>0.79118508366340845</v>
      </c>
      <c r="W202" s="13">
        <f t="shared" si="80"/>
        <v>0.62310304485575918</v>
      </c>
      <c r="X202" t="s">
        <v>391</v>
      </c>
      <c r="Y202" t="s">
        <v>292</v>
      </c>
      <c r="Z202" t="s">
        <v>406</v>
      </c>
      <c r="AA202" s="8" t="s">
        <v>432</v>
      </c>
      <c r="AB202" s="27" t="s">
        <v>421</v>
      </c>
      <c r="AC202" t="s">
        <v>480</v>
      </c>
      <c r="AD202" s="17" t="s">
        <v>29</v>
      </c>
    </row>
    <row r="203" spans="1:30" x14ac:dyDescent="0.25">
      <c r="A203" s="9">
        <v>0.62227401912745606</v>
      </c>
      <c r="B203" s="9">
        <v>0.23988175127218128</v>
      </c>
      <c r="C203" s="9">
        <v>0.13381819747103452</v>
      </c>
      <c r="D203" s="14">
        <f t="shared" si="66"/>
        <v>1.607009081629643</v>
      </c>
      <c r="E203" s="15">
        <f t="shared" si="67"/>
        <v>4.1687206079521752</v>
      </c>
      <c r="F203" s="15">
        <f t="shared" si="68"/>
        <v>7.4728252128523405</v>
      </c>
      <c r="G203" s="11">
        <v>3.0584400688859592E-2</v>
      </c>
      <c r="H203" s="7">
        <f t="shared" si="81"/>
        <v>1.0305844006888596</v>
      </c>
      <c r="I203" s="7">
        <f t="shared" si="69"/>
        <v>1.5593182669517329</v>
      </c>
      <c r="J203" s="7">
        <f t="shared" si="70"/>
        <v>4.0450065081188242</v>
      </c>
      <c r="K203" s="7">
        <f t="shared" si="71"/>
        <v>7.2510560104125199</v>
      </c>
      <c r="L203">
        <v>1.7</v>
      </c>
      <c r="M203">
        <v>4.1399999999999997</v>
      </c>
      <c r="N203">
        <v>4.9800000000000004</v>
      </c>
      <c r="O203" s="7">
        <f t="shared" si="72"/>
        <v>1.7519934811710614</v>
      </c>
      <c r="P203" s="7">
        <f t="shared" si="73"/>
        <v>4.266619418851878</v>
      </c>
      <c r="Q203" s="7">
        <f t="shared" si="74"/>
        <v>5.1323103154305212</v>
      </c>
      <c r="R203" s="16">
        <f t="shared" si="75"/>
        <v>0.57077837945583199</v>
      </c>
      <c r="S203" s="16">
        <f t="shared" si="76"/>
        <v>0.2343775954287233</v>
      </c>
      <c r="T203" s="16">
        <f t="shared" si="77"/>
        <v>0.19484402511544463</v>
      </c>
      <c r="U203" s="13">
        <f t="shared" si="78"/>
        <v>1.0902200250134193</v>
      </c>
      <c r="V203" s="13">
        <f t="shared" si="79"/>
        <v>1.0234841382060849</v>
      </c>
      <c r="W203" s="13">
        <f t="shared" si="80"/>
        <v>0.68679651527290897</v>
      </c>
      <c r="X203" t="s">
        <v>79</v>
      </c>
      <c r="Y203" t="s">
        <v>296</v>
      </c>
      <c r="Z203" t="s">
        <v>411</v>
      </c>
      <c r="AA203" s="8" t="s">
        <v>430</v>
      </c>
      <c r="AB203" s="27" t="s">
        <v>32</v>
      </c>
      <c r="AC203" t="s">
        <v>480</v>
      </c>
      <c r="AD203" s="17" t="s">
        <v>427</v>
      </c>
    </row>
    <row r="204" spans="1:30" x14ac:dyDescent="0.25">
      <c r="A204" s="9">
        <v>0.85611516516875108</v>
      </c>
      <c r="B204" s="9">
        <v>9.7574188028181019E-2</v>
      </c>
      <c r="C204" s="9">
        <v>2.5032486689457616E-2</v>
      </c>
      <c r="D204" s="14">
        <f t="shared" si="66"/>
        <v>1.1680671487730128</v>
      </c>
      <c r="E204" s="15">
        <f t="shared" si="67"/>
        <v>10.24861205825442</v>
      </c>
      <c r="F204" s="15">
        <f t="shared" si="68"/>
        <v>39.948088753849134</v>
      </c>
      <c r="G204" s="11">
        <v>3.1305185521905976E-2</v>
      </c>
      <c r="H204" s="7">
        <f t="shared" si="81"/>
        <v>1.031305185521906</v>
      </c>
      <c r="I204" s="7">
        <f t="shared" si="69"/>
        <v>1.1326105649142999</v>
      </c>
      <c r="J204" s="7">
        <f t="shared" si="70"/>
        <v>9.9375162678620406</v>
      </c>
      <c r="K204" s="7">
        <f t="shared" si="71"/>
        <v>38.735467749667976</v>
      </c>
      <c r="L204">
        <v>1.32</v>
      </c>
      <c r="M204">
        <v>5.58</v>
      </c>
      <c r="N204">
        <v>10.58</v>
      </c>
      <c r="O204" s="7">
        <f t="shared" si="72"/>
        <v>1.3613228448889159</v>
      </c>
      <c r="P204" s="7">
        <f t="shared" si="73"/>
        <v>5.7546829352122355</v>
      </c>
      <c r="Q204" s="7">
        <f t="shared" si="74"/>
        <v>10.911208862821764</v>
      </c>
      <c r="R204" s="16">
        <f t="shared" si="75"/>
        <v>0.73457960670718059</v>
      </c>
      <c r="S204" s="16">
        <f t="shared" si="76"/>
        <v>0.17377151986621475</v>
      </c>
      <c r="T204" s="16">
        <f t="shared" si="77"/>
        <v>9.1648873426604771E-2</v>
      </c>
      <c r="U204" s="13">
        <f t="shared" si="78"/>
        <v>1.1654491322000684</v>
      </c>
      <c r="V204" s="13">
        <f t="shared" si="79"/>
        <v>0.56150851476296326</v>
      </c>
      <c r="W204" s="13">
        <f t="shared" si="80"/>
        <v>0.27313469062447782</v>
      </c>
      <c r="X204" t="s">
        <v>81</v>
      </c>
      <c r="Y204" t="s">
        <v>302</v>
      </c>
      <c r="Z204" t="s">
        <v>411</v>
      </c>
      <c r="AA204" s="8" t="s">
        <v>430</v>
      </c>
      <c r="AB204" s="27" t="s">
        <v>427</v>
      </c>
      <c r="AC204" t="s">
        <v>480</v>
      </c>
      <c r="AD204" s="17" t="s">
        <v>443</v>
      </c>
    </row>
    <row r="205" spans="1:30" x14ac:dyDescent="0.25">
      <c r="A205" s="9">
        <v>0.28964827024888101</v>
      </c>
      <c r="B205" s="9">
        <v>0.24493125717652658</v>
      </c>
      <c r="C205" s="9">
        <v>0.42302823017260321</v>
      </c>
      <c r="D205" s="14">
        <f t="shared" si="66"/>
        <v>3.4524632207910217</v>
      </c>
      <c r="E205" s="15">
        <f t="shared" si="67"/>
        <v>4.082778211027926</v>
      </c>
      <c r="F205" s="15">
        <f t="shared" si="68"/>
        <v>2.3639084313403429</v>
      </c>
      <c r="G205" s="11">
        <v>6.5552917232021723E-2</v>
      </c>
      <c r="H205" s="7">
        <f t="shared" si="81"/>
        <v>1.0655529172320217</v>
      </c>
      <c r="I205" s="7">
        <f t="shared" si="69"/>
        <v>3.2400673537260429</v>
      </c>
      <c r="J205" s="7">
        <f t="shared" si="70"/>
        <v>3.831605305566359</v>
      </c>
      <c r="K205" s="7">
        <f t="shared" si="71"/>
        <v>2.2184805588830341</v>
      </c>
      <c r="L205">
        <v>3.2</v>
      </c>
      <c r="M205">
        <v>3.35</v>
      </c>
      <c r="N205">
        <v>2.2000000000000002</v>
      </c>
      <c r="O205" s="7">
        <f t="shared" si="72"/>
        <v>3.4097693351424696</v>
      </c>
      <c r="P205" s="7">
        <f t="shared" si="73"/>
        <v>3.5696022727272729</v>
      </c>
      <c r="Q205" s="7">
        <f t="shared" si="74"/>
        <v>2.3442164179104479</v>
      </c>
      <c r="R205" s="16">
        <f t="shared" si="75"/>
        <v>0.29327497015519299</v>
      </c>
      <c r="S205" s="16">
        <f t="shared" si="76"/>
        <v>0.28014325507361715</v>
      </c>
      <c r="T205" s="16">
        <f t="shared" si="77"/>
        <v>0.4265817747711898</v>
      </c>
      <c r="U205" s="13">
        <f t="shared" si="78"/>
        <v>0.98763378987169337</v>
      </c>
      <c r="V205" s="13">
        <f t="shared" si="79"/>
        <v>0.87430717227927746</v>
      </c>
      <c r="W205" s="13">
        <f t="shared" si="80"/>
        <v>0.99166972241021645</v>
      </c>
      <c r="X205" t="s">
        <v>58</v>
      </c>
      <c r="Y205" t="s">
        <v>309</v>
      </c>
      <c r="Z205" t="s">
        <v>407</v>
      </c>
      <c r="AA205" s="8" t="s">
        <v>431</v>
      </c>
      <c r="AB205" s="27" t="s">
        <v>29</v>
      </c>
      <c r="AC205" t="s">
        <v>481</v>
      </c>
      <c r="AD205" s="17" t="s">
        <v>440</v>
      </c>
    </row>
    <row r="206" spans="1:30" x14ac:dyDescent="0.25">
      <c r="A206" s="9">
        <v>0.36656106383866627</v>
      </c>
      <c r="B206" s="9">
        <v>0.35919738326873646</v>
      </c>
      <c r="C206" s="9">
        <v>0.26245923012474098</v>
      </c>
      <c r="D206" s="14">
        <f t="shared" si="66"/>
        <v>2.7280584291410936</v>
      </c>
      <c r="E206" s="15">
        <f t="shared" si="67"/>
        <v>2.7839846462685442</v>
      </c>
      <c r="F206" s="15">
        <f t="shared" si="68"/>
        <v>3.8101155730919518</v>
      </c>
      <c r="G206" s="11">
        <v>3.8638881548803683E-2</v>
      </c>
      <c r="H206" s="7">
        <f t="shared" si="81"/>
        <v>1.0386388815488037</v>
      </c>
      <c r="I206" s="7">
        <f t="shared" si="69"/>
        <v>2.6265706759148584</v>
      </c>
      <c r="J206" s="7">
        <f t="shared" si="70"/>
        <v>2.680416356180606</v>
      </c>
      <c r="K206" s="7">
        <f t="shared" si="71"/>
        <v>3.6683737156174638</v>
      </c>
      <c r="L206">
        <v>3.62</v>
      </c>
      <c r="M206">
        <v>3.44</v>
      </c>
      <c r="N206">
        <v>2.12</v>
      </c>
      <c r="O206" s="7">
        <f t="shared" si="72"/>
        <v>3.7598727512066694</v>
      </c>
      <c r="P206" s="7">
        <f t="shared" si="73"/>
        <v>3.5729177525278848</v>
      </c>
      <c r="Q206" s="7">
        <f t="shared" si="74"/>
        <v>2.2019144288834638</v>
      </c>
      <c r="R206" s="16">
        <f t="shared" si="75"/>
        <v>0.26596644784828594</v>
      </c>
      <c r="S206" s="16">
        <f t="shared" si="76"/>
        <v>0.27988329686360319</v>
      </c>
      <c r="T206" s="16">
        <f t="shared" si="77"/>
        <v>0.45415025528811093</v>
      </c>
      <c r="U206" s="13">
        <f t="shared" si="78"/>
        <v>1.3782229555803296</v>
      </c>
      <c r="V206" s="13">
        <f t="shared" si="79"/>
        <v>1.2833827073424309</v>
      </c>
      <c r="W206" s="13">
        <f t="shared" si="80"/>
        <v>0.5779127658053127</v>
      </c>
      <c r="X206" t="s">
        <v>85</v>
      </c>
      <c r="Y206" t="s">
        <v>306</v>
      </c>
      <c r="Z206" t="s">
        <v>407</v>
      </c>
      <c r="AA206" s="8" t="s">
        <v>432</v>
      </c>
      <c r="AB206" s="27" t="s">
        <v>421</v>
      </c>
      <c r="AC206" t="s">
        <v>481</v>
      </c>
      <c r="AD206" s="17" t="s">
        <v>33</v>
      </c>
    </row>
    <row r="207" spans="1:30" x14ac:dyDescent="0.25">
      <c r="A207" s="9">
        <v>0.43549409539531519</v>
      </c>
      <c r="B207" s="9">
        <v>0.20067133898620518</v>
      </c>
      <c r="C207" s="9">
        <v>0.33524397543718382</v>
      </c>
      <c r="D207" s="14">
        <f t="shared" si="66"/>
        <v>2.2962423843938931</v>
      </c>
      <c r="E207" s="15">
        <f t="shared" si="67"/>
        <v>4.9832726738756818</v>
      </c>
      <c r="F207" s="15">
        <f t="shared" si="68"/>
        <v>2.9829022242560015</v>
      </c>
      <c r="G207" s="11">
        <v>4.1481058992556497E-2</v>
      </c>
      <c r="H207" s="7">
        <f t="shared" si="81"/>
        <v>1.0414810589925565</v>
      </c>
      <c r="I207" s="7">
        <f t="shared" si="69"/>
        <v>2.2047855451304028</v>
      </c>
      <c r="J207" s="7">
        <f t="shared" si="70"/>
        <v>4.7847943376868436</v>
      </c>
      <c r="K207" s="7">
        <f t="shared" si="71"/>
        <v>2.864096469638552</v>
      </c>
      <c r="L207">
        <v>2</v>
      </c>
      <c r="M207">
        <v>4.21</v>
      </c>
      <c r="N207">
        <v>3.29</v>
      </c>
      <c r="O207" s="7">
        <f t="shared" si="72"/>
        <v>2.082962117985113</v>
      </c>
      <c r="P207" s="7">
        <f t="shared" si="73"/>
        <v>4.3846352583586627</v>
      </c>
      <c r="Q207" s="7">
        <f t="shared" si="74"/>
        <v>3.4264726840855109</v>
      </c>
      <c r="R207" s="16">
        <f t="shared" si="75"/>
        <v>0.4800855432586158</v>
      </c>
      <c r="S207" s="16">
        <f t="shared" si="76"/>
        <v>0.22806914169055384</v>
      </c>
      <c r="T207" s="16">
        <f t="shared" si="77"/>
        <v>0.29184531505083028</v>
      </c>
      <c r="U207" s="13">
        <f t="shared" si="78"/>
        <v>0.90711770331463659</v>
      </c>
      <c r="V207" s="13">
        <f t="shared" si="79"/>
        <v>0.87987062826095852</v>
      </c>
      <c r="W207" s="13">
        <f t="shared" si="80"/>
        <v>1.1487043243397443</v>
      </c>
      <c r="X207" t="s">
        <v>87</v>
      </c>
      <c r="Y207" t="s">
        <v>89</v>
      </c>
      <c r="Z207" t="s">
        <v>407</v>
      </c>
      <c r="AA207" s="8" t="s">
        <v>432</v>
      </c>
      <c r="AB207" s="27" t="s">
        <v>425</v>
      </c>
      <c r="AC207" t="s">
        <v>481</v>
      </c>
      <c r="AD207" s="17" t="s">
        <v>440</v>
      </c>
    </row>
    <row r="208" spans="1:30" x14ac:dyDescent="0.25">
      <c r="A208" s="9">
        <v>0.33107491375083625</v>
      </c>
      <c r="B208" s="9">
        <v>0.27998838568486495</v>
      </c>
      <c r="C208" s="9">
        <v>0.35893749457300755</v>
      </c>
      <c r="D208" s="14">
        <f t="shared" si="66"/>
        <v>3.0204644280375477</v>
      </c>
      <c r="E208" s="15">
        <f t="shared" si="67"/>
        <v>3.5715767193483838</v>
      </c>
      <c r="F208" s="15">
        <f t="shared" si="68"/>
        <v>2.7860003903732631</v>
      </c>
      <c r="G208" s="11">
        <v>3.859622930548201E-2</v>
      </c>
      <c r="H208" s="7">
        <f t="shared" si="81"/>
        <v>1.038596229305482</v>
      </c>
      <c r="I208" s="7">
        <f t="shared" si="69"/>
        <v>2.9082181725783443</v>
      </c>
      <c r="J208" s="7">
        <f t="shared" si="70"/>
        <v>3.4388500733694434</v>
      </c>
      <c r="K208" s="7">
        <f t="shared" si="71"/>
        <v>2.6824672685710449</v>
      </c>
      <c r="L208">
        <v>2.6</v>
      </c>
      <c r="M208">
        <v>3.46</v>
      </c>
      <c r="N208">
        <v>2.74</v>
      </c>
      <c r="O208" s="7">
        <f t="shared" si="72"/>
        <v>2.7003501961942535</v>
      </c>
      <c r="P208" s="7">
        <f t="shared" si="73"/>
        <v>3.5935429533969678</v>
      </c>
      <c r="Q208" s="7">
        <f t="shared" si="74"/>
        <v>2.845753668297021</v>
      </c>
      <c r="R208" s="16">
        <f t="shared" si="75"/>
        <v>0.3703223387134576</v>
      </c>
      <c r="S208" s="16">
        <f t="shared" si="76"/>
        <v>0.27827690192340748</v>
      </c>
      <c r="T208" s="16">
        <f t="shared" si="77"/>
        <v>0.35140075936313492</v>
      </c>
      <c r="U208" s="13">
        <f t="shared" si="78"/>
        <v>0.89401820830206602</v>
      </c>
      <c r="V208" s="13">
        <f t="shared" si="79"/>
        <v>1.0061502904108388</v>
      </c>
      <c r="W208" s="13">
        <f t="shared" si="80"/>
        <v>1.0214476918704782</v>
      </c>
      <c r="X208" t="s">
        <v>84</v>
      </c>
      <c r="Y208" t="s">
        <v>88</v>
      </c>
      <c r="Z208" t="s">
        <v>407</v>
      </c>
      <c r="AA208" s="8" t="s">
        <v>432</v>
      </c>
      <c r="AB208" s="27" t="s">
        <v>421</v>
      </c>
      <c r="AC208" t="s">
        <v>481</v>
      </c>
      <c r="AD208" s="17" t="s">
        <v>423</v>
      </c>
    </row>
    <row r="209" spans="1:30" x14ac:dyDescent="0.25">
      <c r="A209" s="9">
        <v>0.62908356667555232</v>
      </c>
      <c r="B209" s="9">
        <v>0.15636600718302912</v>
      </c>
      <c r="C209" s="9">
        <v>0.15133608087072392</v>
      </c>
      <c r="D209" s="14">
        <f t="shared" si="66"/>
        <v>1.5896139288530271</v>
      </c>
      <c r="E209" s="15">
        <f t="shared" si="67"/>
        <v>6.3952518710123654</v>
      </c>
      <c r="F209" s="15">
        <f t="shared" si="68"/>
        <v>6.60780954711145</v>
      </c>
      <c r="G209" s="11">
        <v>3.3037265282488182E-2</v>
      </c>
      <c r="H209" s="7">
        <f t="shared" si="81"/>
        <v>1.0330372652824882</v>
      </c>
      <c r="I209" s="7">
        <f t="shared" si="69"/>
        <v>1.5387769466557828</v>
      </c>
      <c r="J209" s="7">
        <f t="shared" si="70"/>
        <v>6.1907271750390906</v>
      </c>
      <c r="K209" s="7">
        <f t="shared" si="71"/>
        <v>6.3964871057236428</v>
      </c>
      <c r="L209">
        <v>1.25</v>
      </c>
      <c r="M209">
        <v>7.04</v>
      </c>
      <c r="N209">
        <v>10.99</v>
      </c>
      <c r="O209" s="7">
        <f t="shared" si="72"/>
        <v>1.2912965816031101</v>
      </c>
      <c r="P209" s="7">
        <f t="shared" si="73"/>
        <v>7.2725823475887168</v>
      </c>
      <c r="Q209" s="7">
        <f t="shared" si="74"/>
        <v>11.353079545454545</v>
      </c>
      <c r="R209" s="16">
        <f t="shared" si="75"/>
        <v>0.77441543193626883</v>
      </c>
      <c r="S209" s="16">
        <f t="shared" si="76"/>
        <v>0.13750274004550228</v>
      </c>
      <c r="T209" s="16">
        <f t="shared" si="77"/>
        <v>8.8081828018228933E-2</v>
      </c>
      <c r="U209" s="13">
        <f t="shared" si="78"/>
        <v>0.812333459190833</v>
      </c>
      <c r="V209" s="13">
        <f t="shared" si="79"/>
        <v>1.137184663602228</v>
      </c>
      <c r="W209" s="13">
        <f t="shared" si="80"/>
        <v>1.7181305642226707</v>
      </c>
      <c r="X209" t="s">
        <v>24</v>
      </c>
      <c r="Y209" t="s">
        <v>59</v>
      </c>
      <c r="Z209" t="s">
        <v>27</v>
      </c>
      <c r="AA209" s="8" t="s">
        <v>430</v>
      </c>
      <c r="AB209" s="27" t="s">
        <v>435</v>
      </c>
      <c r="AC209" t="s">
        <v>481</v>
      </c>
      <c r="AD209" s="17" t="s">
        <v>434</v>
      </c>
    </row>
    <row r="210" spans="1:30" x14ac:dyDescent="0.25">
      <c r="A210" s="9">
        <v>0.46935100887270326</v>
      </c>
      <c r="B210" s="9">
        <v>0.29520473698122968</v>
      </c>
      <c r="C210" s="9">
        <v>0.22491075926710116</v>
      </c>
      <c r="D210" s="14">
        <f t="shared" si="66"/>
        <v>2.130601577701559</v>
      </c>
      <c r="E210" s="15">
        <f t="shared" si="67"/>
        <v>3.3874795175240839</v>
      </c>
      <c r="F210" s="15">
        <f t="shared" si="68"/>
        <v>4.4462079237944003</v>
      </c>
      <c r="G210" s="11">
        <v>2.3586282186497831E-2</v>
      </c>
      <c r="H210" s="7">
        <f t="shared" si="81"/>
        <v>1.0235862821864978</v>
      </c>
      <c r="I210" s="7">
        <f t="shared" si="69"/>
        <v>2.081506576221742</v>
      </c>
      <c r="J210" s="7">
        <f t="shared" si="70"/>
        <v>3.3094225435378428</v>
      </c>
      <c r="K210" s="7">
        <f t="shared" si="71"/>
        <v>4.3437548950898304</v>
      </c>
      <c r="L210">
        <v>1.89</v>
      </c>
      <c r="M210">
        <v>3.81</v>
      </c>
      <c r="N210">
        <v>4.3099999999999996</v>
      </c>
      <c r="O210" s="7">
        <f t="shared" si="72"/>
        <v>1.9345780733324809</v>
      </c>
      <c r="P210" s="7">
        <f t="shared" si="73"/>
        <v>3.8998637351305567</v>
      </c>
      <c r="Q210" s="7">
        <f t="shared" si="74"/>
        <v>4.4116568762238053</v>
      </c>
      <c r="R210" s="16">
        <f t="shared" si="75"/>
        <v>0.51690857752637098</v>
      </c>
      <c r="S210" s="16">
        <f t="shared" si="76"/>
        <v>0.25641921562331788</v>
      </c>
      <c r="T210" s="16">
        <f t="shared" si="77"/>
        <v>0.22667220685031117</v>
      </c>
      <c r="U210" s="13">
        <f t="shared" si="78"/>
        <v>0.90799617046161041</v>
      </c>
      <c r="V210" s="13">
        <f t="shared" si="79"/>
        <v>1.1512582481918521</v>
      </c>
      <c r="W210" s="13">
        <f t="shared" si="80"/>
        <v>0.99222909765742373</v>
      </c>
      <c r="X210" t="s">
        <v>93</v>
      </c>
      <c r="Y210" t="s">
        <v>95</v>
      </c>
      <c r="Z210" t="s">
        <v>27</v>
      </c>
      <c r="AA210" s="8" t="s">
        <v>432</v>
      </c>
      <c r="AB210" s="27" t="s">
        <v>421</v>
      </c>
      <c r="AC210" t="s">
        <v>481</v>
      </c>
      <c r="AD210" s="17" t="s">
        <v>485</v>
      </c>
    </row>
    <row r="211" spans="1:30" x14ac:dyDescent="0.25">
      <c r="A211" s="9">
        <v>0.17113895135339671</v>
      </c>
      <c r="B211" s="9">
        <v>0.20224403006133601</v>
      </c>
      <c r="C211" s="9">
        <v>0.55129404678494542</v>
      </c>
      <c r="D211" s="14">
        <f t="shared" si="66"/>
        <v>5.8432051388174662</v>
      </c>
      <c r="E211" s="15">
        <f t="shared" si="67"/>
        <v>4.9445217230724818</v>
      </c>
      <c r="F211" s="15">
        <f t="shared" si="68"/>
        <v>1.8139140189012244</v>
      </c>
      <c r="G211" s="11">
        <v>2.4284161936462656E-2</v>
      </c>
      <c r="H211" s="7">
        <f t="shared" si="81"/>
        <v>1.0242841619364627</v>
      </c>
      <c r="I211" s="7">
        <f t="shared" si="69"/>
        <v>5.7046719611192485</v>
      </c>
      <c r="J211" s="7">
        <f t="shared" si="70"/>
        <v>4.8272949117211823</v>
      </c>
      <c r="K211" s="7">
        <f t="shared" si="71"/>
        <v>1.7709089784927703</v>
      </c>
      <c r="L211">
        <v>7.45</v>
      </c>
      <c r="M211">
        <v>4.99</v>
      </c>
      <c r="N211">
        <v>1.45</v>
      </c>
      <c r="O211" s="7">
        <f t="shared" si="72"/>
        <v>7.6309170064266469</v>
      </c>
      <c r="P211" s="7">
        <f t="shared" si="73"/>
        <v>5.1111779680629486</v>
      </c>
      <c r="Q211" s="7">
        <f t="shared" si="74"/>
        <v>1.4852120348078708</v>
      </c>
      <c r="R211" s="16">
        <f t="shared" si="75"/>
        <v>0.13104584929410379</v>
      </c>
      <c r="S211" s="16">
        <f t="shared" si="76"/>
        <v>0.19564961467756978</v>
      </c>
      <c r="T211" s="16">
        <f t="shared" si="77"/>
        <v>0.67330453602832641</v>
      </c>
      <c r="U211" s="13">
        <f t="shared" si="78"/>
        <v>1.3059471343446576</v>
      </c>
      <c r="V211" s="13">
        <f t="shared" si="79"/>
        <v>1.0337052306217613</v>
      </c>
      <c r="W211" s="13">
        <f t="shared" si="80"/>
        <v>0.81878855300293429</v>
      </c>
      <c r="X211" t="s">
        <v>311</v>
      </c>
      <c r="Y211" t="s">
        <v>91</v>
      </c>
      <c r="Z211" t="s">
        <v>27</v>
      </c>
      <c r="AA211" s="8" t="s">
        <v>431</v>
      </c>
      <c r="AB211" s="27" t="s">
        <v>29</v>
      </c>
      <c r="AC211" t="s">
        <v>481</v>
      </c>
      <c r="AD211" s="17" t="s">
        <v>425</v>
      </c>
    </row>
    <row r="212" spans="1:30" x14ac:dyDescent="0.25">
      <c r="A212" s="9">
        <v>0.17791014935910648</v>
      </c>
      <c r="B212" s="9">
        <v>0.29233775965957853</v>
      </c>
      <c r="C212" s="9">
        <v>0.47616454783816775</v>
      </c>
      <c r="D212" s="14">
        <f t="shared" si="66"/>
        <v>5.6208147966956563</v>
      </c>
      <c r="E212" s="15">
        <f t="shared" si="67"/>
        <v>3.4207007714791273</v>
      </c>
      <c r="F212" s="15">
        <f t="shared" si="68"/>
        <v>2.1001143502599993</v>
      </c>
      <c r="G212" s="11">
        <v>2.4028723962630005E-2</v>
      </c>
      <c r="H212" s="7">
        <f t="shared" si="81"/>
        <v>1.02402872396263</v>
      </c>
      <c r="I212" s="7">
        <f t="shared" si="69"/>
        <v>5.4889229815205622</v>
      </c>
      <c r="J212" s="7">
        <f t="shared" si="70"/>
        <v>3.340434395474984</v>
      </c>
      <c r="K212" s="7">
        <f t="shared" si="71"/>
        <v>2.0508353927156433</v>
      </c>
      <c r="L212">
        <v>4.45</v>
      </c>
      <c r="M212">
        <v>3.78</v>
      </c>
      <c r="N212">
        <v>1.87</v>
      </c>
      <c r="O212" s="7">
        <f t="shared" si="72"/>
        <v>4.5569278216337041</v>
      </c>
      <c r="P212" s="7">
        <f t="shared" si="73"/>
        <v>3.8708285765787411</v>
      </c>
      <c r="Q212" s="7">
        <f t="shared" si="74"/>
        <v>1.9149337138101181</v>
      </c>
      <c r="R212" s="16">
        <f t="shared" si="75"/>
        <v>0.21944609156470904</v>
      </c>
      <c r="S212" s="16">
        <f t="shared" si="76"/>
        <v>0.25834262102194588</v>
      </c>
      <c r="T212" s="16">
        <f t="shared" si="77"/>
        <v>0.5222112874133451</v>
      </c>
      <c r="U212" s="13">
        <f t="shared" si="78"/>
        <v>0.81072370936552007</v>
      </c>
      <c r="V212" s="13">
        <f t="shared" si="79"/>
        <v>1.1315893541033046</v>
      </c>
      <c r="W212" s="13">
        <f t="shared" si="80"/>
        <v>0.91182354597645821</v>
      </c>
      <c r="X212" t="s">
        <v>97</v>
      </c>
      <c r="Y212" t="s">
        <v>313</v>
      </c>
      <c r="Z212" t="s">
        <v>27</v>
      </c>
      <c r="AA212" s="8" t="s">
        <v>432</v>
      </c>
      <c r="AB212" s="27" t="s">
        <v>421</v>
      </c>
      <c r="AC212" t="s">
        <v>481</v>
      </c>
      <c r="AD212" s="17" t="s">
        <v>29</v>
      </c>
    </row>
    <row r="213" spans="1:30" x14ac:dyDescent="0.25">
      <c r="A213" s="9">
        <v>0.11752425464129931</v>
      </c>
      <c r="B213" s="9">
        <v>0.18492088965353037</v>
      </c>
      <c r="C213" s="9">
        <v>0.59967684022289269</v>
      </c>
      <c r="D213" s="14">
        <f t="shared" si="66"/>
        <v>8.5088818733813021</v>
      </c>
      <c r="E213" s="15">
        <f t="shared" si="67"/>
        <v>5.4077178726189885</v>
      </c>
      <c r="F213" s="15">
        <f t="shared" si="68"/>
        <v>1.6675648164573305</v>
      </c>
      <c r="G213" s="11">
        <v>2.7290672737892763E-2</v>
      </c>
      <c r="H213" s="7">
        <f t="shared" si="81"/>
        <v>1.0272906727378928</v>
      </c>
      <c r="I213" s="7">
        <f t="shared" si="69"/>
        <v>8.2828376614223327</v>
      </c>
      <c r="J213" s="7">
        <f t="shared" si="70"/>
        <v>5.2640581834609304</v>
      </c>
      <c r="K213" s="7">
        <f t="shared" si="71"/>
        <v>1.6232648272888581</v>
      </c>
      <c r="L213">
        <v>7.56</v>
      </c>
      <c r="M213">
        <v>4.76</v>
      </c>
      <c r="N213">
        <v>1.46</v>
      </c>
      <c r="O213" s="7">
        <f t="shared" si="72"/>
        <v>7.7663174858984689</v>
      </c>
      <c r="P213" s="7">
        <f t="shared" si="73"/>
        <v>4.8899036022323692</v>
      </c>
      <c r="Q213" s="7">
        <f t="shared" si="74"/>
        <v>1.4998443821973233</v>
      </c>
      <c r="R213" s="16">
        <f t="shared" si="75"/>
        <v>0.12876115376634156</v>
      </c>
      <c r="S213" s="16">
        <f t="shared" si="76"/>
        <v>0.20450300892301307</v>
      </c>
      <c r="T213" s="16">
        <f t="shared" si="77"/>
        <v>0.66673583731064534</v>
      </c>
      <c r="U213" s="13">
        <f t="shared" si="78"/>
        <v>0.91273067383790696</v>
      </c>
      <c r="V213" s="13">
        <f t="shared" si="79"/>
        <v>0.90424532444481265</v>
      </c>
      <c r="W213" s="13">
        <f t="shared" si="80"/>
        <v>0.89942193994214759</v>
      </c>
      <c r="X213" t="s">
        <v>98</v>
      </c>
      <c r="Y213" t="s">
        <v>96</v>
      </c>
      <c r="Z213" t="s">
        <v>27</v>
      </c>
      <c r="AA213" s="8" t="s">
        <v>431</v>
      </c>
      <c r="AB213" s="27" t="s">
        <v>29</v>
      </c>
      <c r="AC213" t="s">
        <v>481</v>
      </c>
      <c r="AD213" s="17" t="s">
        <v>31</v>
      </c>
    </row>
    <row r="214" spans="1:30" x14ac:dyDescent="0.25">
      <c r="A214" s="9">
        <v>0.36417801834302338</v>
      </c>
      <c r="B214" s="9">
        <v>0.23170049845831936</v>
      </c>
      <c r="C214" s="9">
        <v>0.37238835467984382</v>
      </c>
      <c r="D214" s="14">
        <f t="shared" si="66"/>
        <v>2.7459098287972141</v>
      </c>
      <c r="E214" s="15">
        <f t="shared" si="67"/>
        <v>4.3159164812064059</v>
      </c>
      <c r="F214" s="15">
        <f t="shared" si="68"/>
        <v>2.685368614332039</v>
      </c>
      <c r="G214" s="11">
        <v>2.691321326572238E-2</v>
      </c>
      <c r="H214" s="7">
        <f t="shared" si="81"/>
        <v>1.0269132132657224</v>
      </c>
      <c r="I214" s="7">
        <f t="shared" si="69"/>
        <v>2.6739453668775486</v>
      </c>
      <c r="J214" s="7">
        <f t="shared" si="70"/>
        <v>4.2028054809823798</v>
      </c>
      <c r="K214" s="7">
        <f t="shared" si="71"/>
        <v>2.6149908090014784</v>
      </c>
      <c r="L214">
        <v>3.36</v>
      </c>
      <c r="M214">
        <v>3.44</v>
      </c>
      <c r="N214">
        <v>2.2799999999999998</v>
      </c>
      <c r="O214" s="7">
        <f t="shared" si="72"/>
        <v>3.4504283965728271</v>
      </c>
      <c r="P214" s="7">
        <f t="shared" si="73"/>
        <v>3.5325814536340849</v>
      </c>
      <c r="Q214" s="7">
        <f t="shared" si="74"/>
        <v>2.3413621262458468</v>
      </c>
      <c r="R214" s="16">
        <f t="shared" si="75"/>
        <v>0.28981908478183754</v>
      </c>
      <c r="S214" s="16">
        <f t="shared" si="76"/>
        <v>0.28307910606598086</v>
      </c>
      <c r="T214" s="16">
        <f t="shared" si="77"/>
        <v>0.42710180915218171</v>
      </c>
      <c r="U214" s="13">
        <f t="shared" si="78"/>
        <v>1.2565701758983876</v>
      </c>
      <c r="V214" s="13">
        <f t="shared" si="79"/>
        <v>0.81850088365163198</v>
      </c>
      <c r="W214" s="13">
        <f t="shared" si="80"/>
        <v>0.87189598990239159</v>
      </c>
      <c r="X214" t="s">
        <v>104</v>
      </c>
      <c r="Y214" t="s">
        <v>106</v>
      </c>
      <c r="Z214" t="s">
        <v>28</v>
      </c>
      <c r="AA214" s="8" t="s">
        <v>432</v>
      </c>
      <c r="AB214" s="27" t="s">
        <v>425</v>
      </c>
      <c r="AC214" t="s">
        <v>481</v>
      </c>
      <c r="AD214" s="17" t="s">
        <v>421</v>
      </c>
    </row>
    <row r="215" spans="1:30" x14ac:dyDescent="0.25">
      <c r="A215" s="9">
        <v>0.79142248567879858</v>
      </c>
      <c r="B215" s="9">
        <v>0.1440766173649852</v>
      </c>
      <c r="C215" s="9">
        <v>5.7392020958559789E-2</v>
      </c>
      <c r="D215" s="14">
        <f t="shared" si="66"/>
        <v>1.2635476222820554</v>
      </c>
      <c r="E215" s="15">
        <f t="shared" si="67"/>
        <v>6.9407515132502624</v>
      </c>
      <c r="F215" s="15">
        <f t="shared" si="68"/>
        <v>17.424024860913249</v>
      </c>
      <c r="G215" s="11">
        <v>2.8818651545641005E-2</v>
      </c>
      <c r="H215" s="7">
        <f t="shared" si="81"/>
        <v>1.028818651545641</v>
      </c>
      <c r="I215" s="7">
        <f t="shared" si="69"/>
        <v>1.2281538834699104</v>
      </c>
      <c r="J215" s="7">
        <f t="shared" si="70"/>
        <v>6.7463313411191139</v>
      </c>
      <c r="K215" s="7">
        <f t="shared" si="71"/>
        <v>16.935953517888059</v>
      </c>
      <c r="L215">
        <v>2.2799999999999998</v>
      </c>
      <c r="M215">
        <v>3.46</v>
      </c>
      <c r="N215">
        <v>3.32</v>
      </c>
      <c r="O215" s="7">
        <f t="shared" si="72"/>
        <v>2.3457065255240614</v>
      </c>
      <c r="P215" s="7">
        <f t="shared" si="73"/>
        <v>3.5597125343479177</v>
      </c>
      <c r="Q215" s="7">
        <f t="shared" si="74"/>
        <v>3.4156779231315282</v>
      </c>
      <c r="R215" s="16">
        <f t="shared" si="75"/>
        <v>0.42631078914553772</v>
      </c>
      <c r="S215" s="16">
        <f t="shared" si="76"/>
        <v>0.28092156047740635</v>
      </c>
      <c r="T215" s="16">
        <f t="shared" si="77"/>
        <v>0.29276765037705599</v>
      </c>
      <c r="U215" s="13">
        <f t="shared" si="78"/>
        <v>1.8564448891032306</v>
      </c>
      <c r="V215" s="13">
        <f t="shared" si="79"/>
        <v>0.5128713407405866</v>
      </c>
      <c r="W215" s="13">
        <f t="shared" si="80"/>
        <v>0.19603265895205463</v>
      </c>
      <c r="X215" t="s">
        <v>61</v>
      </c>
      <c r="Y215" t="s">
        <v>26</v>
      </c>
      <c r="Z215" t="s">
        <v>28</v>
      </c>
      <c r="AA215" s="8" t="s">
        <v>430</v>
      </c>
      <c r="AB215" s="27" t="s">
        <v>428</v>
      </c>
      <c r="AC215" t="s">
        <v>481</v>
      </c>
      <c r="AD215" s="17" t="s">
        <v>423</v>
      </c>
    </row>
    <row r="216" spans="1:30" x14ac:dyDescent="0.25">
      <c r="A216" s="9">
        <v>0.78195282776871833</v>
      </c>
      <c r="B216" s="9">
        <v>0.144530183230906</v>
      </c>
      <c r="C216" s="9">
        <v>6.4691829306408571E-2</v>
      </c>
      <c r="D216" s="14">
        <f t="shared" si="66"/>
        <v>1.278849521976247</v>
      </c>
      <c r="E216" s="15">
        <f t="shared" si="67"/>
        <v>6.9189699870674648</v>
      </c>
      <c r="F216" s="15">
        <f t="shared" si="68"/>
        <v>15.45790265511841</v>
      </c>
      <c r="G216" s="11">
        <v>3.0102117993328958E-2</v>
      </c>
      <c r="H216" s="7">
        <f t="shared" si="81"/>
        <v>1.030102117993329</v>
      </c>
      <c r="I216" s="7">
        <f t="shared" si="69"/>
        <v>1.2414783929067981</v>
      </c>
      <c r="J216" s="7">
        <f t="shared" si="70"/>
        <v>6.716780663014104</v>
      </c>
      <c r="K216" s="7">
        <f t="shared" si="71"/>
        <v>15.006184712279678</v>
      </c>
      <c r="L216">
        <v>1.95</v>
      </c>
      <c r="M216">
        <v>3.65</v>
      </c>
      <c r="N216">
        <v>4.1100000000000003</v>
      </c>
      <c r="O216" s="7">
        <f t="shared" si="72"/>
        <v>2.0086991300869914</v>
      </c>
      <c r="P216" s="7">
        <f t="shared" si="73"/>
        <v>3.7598727306756508</v>
      </c>
      <c r="Q216" s="7">
        <f t="shared" si="74"/>
        <v>4.2337197049525823</v>
      </c>
      <c r="R216" s="16">
        <f t="shared" si="75"/>
        <v>0.4978346358703768</v>
      </c>
      <c r="S216" s="16">
        <f t="shared" si="76"/>
        <v>0.26596644930061225</v>
      </c>
      <c r="T216" s="16">
        <f t="shared" si="77"/>
        <v>0.23619891482901087</v>
      </c>
      <c r="U216" s="13">
        <f t="shared" si="78"/>
        <v>1.5707079649080875</v>
      </c>
      <c r="V216" s="13">
        <f t="shared" si="79"/>
        <v>0.5434150946894386</v>
      </c>
      <c r="W216" s="13">
        <f t="shared" si="80"/>
        <v>0.27388707248397093</v>
      </c>
      <c r="X216" t="s">
        <v>101</v>
      </c>
      <c r="Y216" t="s">
        <v>22</v>
      </c>
      <c r="Z216" t="s">
        <v>28</v>
      </c>
      <c r="AA216" s="8" t="s">
        <v>430</v>
      </c>
      <c r="AB216" s="27" t="s">
        <v>428</v>
      </c>
      <c r="AC216" t="s">
        <v>481</v>
      </c>
      <c r="AD216" s="17" t="s">
        <v>423</v>
      </c>
    </row>
    <row r="217" spans="1:30" x14ac:dyDescent="0.25">
      <c r="A217" s="9">
        <v>0.42282061581191388</v>
      </c>
      <c r="B217" s="9">
        <v>0.31314364911734488</v>
      </c>
      <c r="C217" s="9">
        <v>0.25132109782744977</v>
      </c>
      <c r="D217" s="14">
        <f t="shared" si="66"/>
        <v>2.3650691631479877</v>
      </c>
      <c r="E217" s="15">
        <f t="shared" si="67"/>
        <v>3.1934225803994134</v>
      </c>
      <c r="F217" s="15">
        <f t="shared" si="68"/>
        <v>3.9789735467675413</v>
      </c>
      <c r="G217" s="11">
        <v>2.4399115562900198E-2</v>
      </c>
      <c r="H217" s="7">
        <f t="shared" si="81"/>
        <v>1.0243991155629002</v>
      </c>
      <c r="I217" s="7">
        <f t="shared" si="69"/>
        <v>2.3087379979319862</v>
      </c>
      <c r="J217" s="7">
        <f t="shared" si="70"/>
        <v>3.11736171174323</v>
      </c>
      <c r="K217" s="7">
        <f t="shared" si="71"/>
        <v>3.8842024425032062</v>
      </c>
      <c r="L217">
        <v>1.67</v>
      </c>
      <c r="M217">
        <v>3.61</v>
      </c>
      <c r="N217">
        <v>6.73</v>
      </c>
      <c r="O217" s="7">
        <f t="shared" si="72"/>
        <v>1.7107465229900432</v>
      </c>
      <c r="P217" s="7">
        <f t="shared" si="73"/>
        <v>3.6980808071820697</v>
      </c>
      <c r="Q217" s="7">
        <f t="shared" si="74"/>
        <v>6.8942060477383187</v>
      </c>
      <c r="R217" s="16">
        <f t="shared" si="75"/>
        <v>0.58454013295447171</v>
      </c>
      <c r="S217" s="16">
        <f t="shared" si="76"/>
        <v>0.27041053241938162</v>
      </c>
      <c r="T217" s="16">
        <f t="shared" si="77"/>
        <v>0.14504933462614675</v>
      </c>
      <c r="U217" s="13">
        <f t="shared" si="78"/>
        <v>0.72333889834874066</v>
      </c>
      <c r="V217" s="13">
        <f t="shared" si="79"/>
        <v>1.1580305186918096</v>
      </c>
      <c r="W217" s="13">
        <f t="shared" si="80"/>
        <v>1.7326594325662379</v>
      </c>
      <c r="X217" t="s">
        <v>324</v>
      </c>
      <c r="Y217" t="s">
        <v>108</v>
      </c>
      <c r="Z217" t="s">
        <v>412</v>
      </c>
      <c r="AA217" s="8" t="s">
        <v>432</v>
      </c>
      <c r="AB217" s="27" t="s">
        <v>421</v>
      </c>
      <c r="AC217" t="s">
        <v>481</v>
      </c>
      <c r="AD217" s="17" t="s">
        <v>427</v>
      </c>
    </row>
    <row r="218" spans="1:30" x14ac:dyDescent="0.25">
      <c r="A218" s="9">
        <v>0.64114296387748282</v>
      </c>
      <c r="B218" s="9">
        <v>0.22993342247328299</v>
      </c>
      <c r="C218" s="9">
        <v>0.12521445751708379</v>
      </c>
      <c r="D218" s="14">
        <f t="shared" si="66"/>
        <v>1.5597145353545387</v>
      </c>
      <c r="E218" s="15">
        <f t="shared" si="67"/>
        <v>4.3490850057528911</v>
      </c>
      <c r="F218" s="15">
        <f t="shared" si="68"/>
        <v>7.9862982264932443</v>
      </c>
      <c r="G218" s="11">
        <v>3.0290971168184022E-2</v>
      </c>
      <c r="H218" s="7">
        <f t="shared" si="81"/>
        <v>1.030290971168184</v>
      </c>
      <c r="I218" s="7">
        <f t="shared" si="69"/>
        <v>1.5138582973177701</v>
      </c>
      <c r="J218" s="7">
        <f t="shared" si="70"/>
        <v>4.221220147956581</v>
      </c>
      <c r="K218" s="7">
        <f t="shared" si="71"/>
        <v>7.751497829237568</v>
      </c>
      <c r="L218">
        <v>1.71</v>
      </c>
      <c r="M218">
        <v>3.72</v>
      </c>
      <c r="N218">
        <v>5.66</v>
      </c>
      <c r="O218" s="7">
        <f t="shared" si="72"/>
        <v>1.7617975606975946</v>
      </c>
      <c r="P218" s="7">
        <f t="shared" si="73"/>
        <v>3.8326824127456449</v>
      </c>
      <c r="Q218" s="7">
        <f t="shared" si="74"/>
        <v>5.8314468968119213</v>
      </c>
      <c r="R218" s="16">
        <f t="shared" si="75"/>
        <v>0.56760210270926004</v>
      </c>
      <c r="S218" s="16">
        <f t="shared" si="76"/>
        <v>0.26091386979377273</v>
      </c>
      <c r="T218" s="16">
        <f t="shared" si="77"/>
        <v>0.17148402749696728</v>
      </c>
      <c r="U218" s="13">
        <f t="shared" si="78"/>
        <v>1.1295641098177753</v>
      </c>
      <c r="V218" s="13">
        <f t="shared" si="79"/>
        <v>0.88126178441576597</v>
      </c>
      <c r="W218" s="13">
        <f t="shared" si="80"/>
        <v>0.73018145972398651</v>
      </c>
      <c r="X218" t="s">
        <v>125</v>
      </c>
      <c r="Y218" t="s">
        <v>133</v>
      </c>
      <c r="Z218" t="s">
        <v>402</v>
      </c>
      <c r="AA218" s="8" t="s">
        <v>430</v>
      </c>
      <c r="AB218" s="27" t="s">
        <v>32</v>
      </c>
      <c r="AC218" t="s">
        <v>481</v>
      </c>
      <c r="AD218" s="17" t="s">
        <v>421</v>
      </c>
    </row>
    <row r="219" spans="1:30" x14ac:dyDescent="0.25">
      <c r="A219" s="9">
        <v>0.70925134221256803</v>
      </c>
      <c r="B219" s="9">
        <v>0.20469020268995985</v>
      </c>
      <c r="C219" s="9">
        <v>8.3898238922010301E-2</v>
      </c>
      <c r="D219" s="14">
        <f t="shared" si="66"/>
        <v>1.4099374093257513</v>
      </c>
      <c r="E219" s="15">
        <f t="shared" si="67"/>
        <v>4.8854316760567187</v>
      </c>
      <c r="F219" s="15">
        <f t="shared" si="68"/>
        <v>11.919201318749669</v>
      </c>
      <c r="G219" s="11">
        <v>3.100563391550315E-2</v>
      </c>
      <c r="H219" s="7">
        <f t="shared" si="81"/>
        <v>1.0310056339155032</v>
      </c>
      <c r="I219" s="7">
        <f t="shared" si="69"/>
        <v>1.3675360860746797</v>
      </c>
      <c r="J219" s="7">
        <f t="shared" si="70"/>
        <v>4.7385111345153987</v>
      </c>
      <c r="K219" s="7">
        <f t="shared" si="71"/>
        <v>11.56075284815225</v>
      </c>
      <c r="L219">
        <v>1.66</v>
      </c>
      <c r="M219">
        <v>3.89</v>
      </c>
      <c r="N219">
        <v>5.83</v>
      </c>
      <c r="O219" s="7">
        <f t="shared" si="72"/>
        <v>1.7114693522997351</v>
      </c>
      <c r="P219" s="7">
        <f t="shared" si="73"/>
        <v>4.0106119159313076</v>
      </c>
      <c r="Q219" s="7">
        <f t="shared" si="74"/>
        <v>6.0107628457273838</v>
      </c>
      <c r="R219" s="16">
        <f t="shared" si="75"/>
        <v>0.58429325576661961</v>
      </c>
      <c r="S219" s="16">
        <f t="shared" si="76"/>
        <v>0.24933851017290193</v>
      </c>
      <c r="T219" s="16">
        <f t="shared" si="77"/>
        <v>0.16636823406047829</v>
      </c>
      <c r="U219" s="13">
        <f t="shared" si="78"/>
        <v>1.2138619352742617</v>
      </c>
      <c r="V219" s="13">
        <f t="shared" si="79"/>
        <v>0.82093296598274745</v>
      </c>
      <c r="W219" s="13">
        <f t="shared" si="80"/>
        <v>0.50429241733437857</v>
      </c>
      <c r="X219" t="s">
        <v>134</v>
      </c>
      <c r="Y219" t="s">
        <v>137</v>
      </c>
      <c r="Z219" t="s">
        <v>402</v>
      </c>
      <c r="AA219" s="8" t="s">
        <v>430</v>
      </c>
      <c r="AB219" s="27" t="s">
        <v>423</v>
      </c>
      <c r="AC219" t="s">
        <v>481</v>
      </c>
      <c r="AD219" s="17" t="s">
        <v>29</v>
      </c>
    </row>
    <row r="220" spans="1:30" x14ac:dyDescent="0.25">
      <c r="A220" s="9">
        <v>0.34350825169388355</v>
      </c>
      <c r="B220" s="9">
        <v>0.33442871049280254</v>
      </c>
      <c r="C220" s="9">
        <v>0.30393737506063845</v>
      </c>
      <c r="D220" s="14">
        <f t="shared" si="66"/>
        <v>2.9111382188604522</v>
      </c>
      <c r="E220" s="15">
        <f t="shared" si="67"/>
        <v>2.990173895436294</v>
      </c>
      <c r="F220" s="15">
        <f t="shared" si="68"/>
        <v>3.2901514655790205</v>
      </c>
      <c r="G220" s="11">
        <v>2.72089739689374E-2</v>
      </c>
      <c r="H220" s="7">
        <f t="shared" si="81"/>
        <v>1.0272089739689374</v>
      </c>
      <c r="I220" s="7">
        <f t="shared" si="69"/>
        <v>2.8340272453154061</v>
      </c>
      <c r="J220" s="7">
        <f t="shared" si="70"/>
        <v>2.910969404679983</v>
      </c>
      <c r="K220" s="7">
        <f t="shared" si="71"/>
        <v>3.2030010922378431</v>
      </c>
      <c r="L220">
        <v>2.4700000000000002</v>
      </c>
      <c r="M220">
        <v>3.46</v>
      </c>
      <c r="N220">
        <v>3</v>
      </c>
      <c r="O220" s="7">
        <f t="shared" si="72"/>
        <v>2.5372061657032754</v>
      </c>
      <c r="P220" s="7">
        <f t="shared" si="73"/>
        <v>3.5541430499325233</v>
      </c>
      <c r="Q220" s="7">
        <f t="shared" si="74"/>
        <v>3.0816269219068122</v>
      </c>
      <c r="R220" s="16">
        <f t="shared" si="75"/>
        <v>0.39413430942960642</v>
      </c>
      <c r="S220" s="16">
        <f t="shared" si="76"/>
        <v>0.28136177580668437</v>
      </c>
      <c r="T220" s="16">
        <f t="shared" si="77"/>
        <v>0.32450391476370927</v>
      </c>
      <c r="U220" s="13">
        <f t="shared" si="78"/>
        <v>0.87155125416767387</v>
      </c>
      <c r="V220" s="13">
        <f t="shared" si="79"/>
        <v>1.1886074770958901</v>
      </c>
      <c r="W220" s="13">
        <f t="shared" si="80"/>
        <v>0.93662159756055152</v>
      </c>
      <c r="X220" t="s">
        <v>130</v>
      </c>
      <c r="Y220" t="s">
        <v>135</v>
      </c>
      <c r="Z220" t="s">
        <v>402</v>
      </c>
      <c r="AA220" s="8" t="s">
        <v>432</v>
      </c>
      <c r="AB220" s="27" t="s">
        <v>421</v>
      </c>
      <c r="AC220" t="s">
        <v>481</v>
      </c>
      <c r="AD220" s="17" t="s">
        <v>437</v>
      </c>
    </row>
    <row r="221" spans="1:30" x14ac:dyDescent="0.25">
      <c r="A221" s="9">
        <v>0.65264921656483932</v>
      </c>
      <c r="B221" s="9">
        <v>0.22340394581471892</v>
      </c>
      <c r="C221" s="9">
        <v>0.12036045122231853</v>
      </c>
      <c r="D221" s="14">
        <f t="shared" si="66"/>
        <v>1.5322166557762995</v>
      </c>
      <c r="E221" s="15">
        <f t="shared" si="67"/>
        <v>4.4761966775168531</v>
      </c>
      <c r="F221" s="15">
        <f t="shared" si="68"/>
        <v>8.3083769614064824</v>
      </c>
      <c r="G221" s="11">
        <v>2.9420544628345979E-2</v>
      </c>
      <c r="H221" s="7">
        <f t="shared" si="81"/>
        <v>1.029420544628346</v>
      </c>
      <c r="I221" s="7">
        <f t="shared" si="69"/>
        <v>1.4884263421510391</v>
      </c>
      <c r="J221" s="7">
        <f t="shared" si="70"/>
        <v>4.3482682571998836</v>
      </c>
      <c r="K221" s="7">
        <f t="shared" si="71"/>
        <v>8.0709259250368603</v>
      </c>
      <c r="L221">
        <v>1.77</v>
      </c>
      <c r="M221">
        <v>3.65</v>
      </c>
      <c r="N221">
        <v>5.25</v>
      </c>
      <c r="O221" s="7">
        <f t="shared" si="72"/>
        <v>1.8220743639921724</v>
      </c>
      <c r="P221" s="7">
        <f t="shared" si="73"/>
        <v>3.7573849878934626</v>
      </c>
      <c r="Q221" s="7">
        <f t="shared" si="74"/>
        <v>5.4044578592988159</v>
      </c>
      <c r="R221" s="16">
        <f t="shared" si="75"/>
        <v>0.54882502040640968</v>
      </c>
      <c r="S221" s="16">
        <f t="shared" si="76"/>
        <v>0.26614254414228639</v>
      </c>
      <c r="T221" s="16">
        <f t="shared" si="77"/>
        <v>0.18503243545130385</v>
      </c>
      <c r="U221" s="13">
        <f t="shared" si="78"/>
        <v>1.1891754061823692</v>
      </c>
      <c r="V221" s="13">
        <f t="shared" si="79"/>
        <v>0.83941463224038959</v>
      </c>
      <c r="W221" s="13">
        <f t="shared" si="80"/>
        <v>0.65048298655721126</v>
      </c>
      <c r="X221" t="s">
        <v>122</v>
      </c>
      <c r="Y221" t="s">
        <v>126</v>
      </c>
      <c r="Z221" t="s">
        <v>402</v>
      </c>
      <c r="AA221" s="8" t="s">
        <v>430</v>
      </c>
      <c r="AB221" s="27" t="s">
        <v>32</v>
      </c>
      <c r="AC221" t="s">
        <v>481</v>
      </c>
      <c r="AD221" s="17" t="s">
        <v>422</v>
      </c>
    </row>
    <row r="222" spans="1:30" x14ac:dyDescent="0.25">
      <c r="A222" s="9">
        <v>0.3310370051268629</v>
      </c>
      <c r="B222" s="9">
        <v>0.34011388478230731</v>
      </c>
      <c r="C222" s="9">
        <v>0.31024331970505425</v>
      </c>
      <c r="D222" s="14">
        <f t="shared" si="66"/>
        <v>3.0208103158037307</v>
      </c>
      <c r="E222" s="15">
        <f t="shared" si="67"/>
        <v>2.9401916379863708</v>
      </c>
      <c r="F222" s="15">
        <f t="shared" si="68"/>
        <v>3.2232764945614032</v>
      </c>
      <c r="G222" s="11">
        <v>2.6025283134264665E-2</v>
      </c>
      <c r="H222" s="7">
        <f t="shared" si="81"/>
        <v>1.0260252831342647</v>
      </c>
      <c r="I222" s="7">
        <f t="shared" si="69"/>
        <v>2.9441870151346263</v>
      </c>
      <c r="J222" s="7">
        <f t="shared" si="70"/>
        <v>2.8656132420097684</v>
      </c>
      <c r="K222" s="7">
        <f t="shared" si="71"/>
        <v>3.1415176093078871</v>
      </c>
      <c r="L222">
        <v>3.05</v>
      </c>
      <c r="M222">
        <v>3.09</v>
      </c>
      <c r="N222">
        <v>2.67</v>
      </c>
      <c r="O222" s="7">
        <f t="shared" si="72"/>
        <v>3.129377113559507</v>
      </c>
      <c r="P222" s="7">
        <f t="shared" si="73"/>
        <v>3.1704181248848777</v>
      </c>
      <c r="Q222" s="7">
        <f t="shared" si="74"/>
        <v>2.7394875059684867</v>
      </c>
      <c r="R222" s="16">
        <f t="shared" si="75"/>
        <v>0.31955241049952937</v>
      </c>
      <c r="S222" s="16">
        <f t="shared" si="76"/>
        <v>0.31541580971636396</v>
      </c>
      <c r="T222" s="16">
        <f t="shared" si="77"/>
        <v>0.36503177978410656</v>
      </c>
      <c r="U222" s="13">
        <f t="shared" si="78"/>
        <v>1.0359396275852861</v>
      </c>
      <c r="V222" s="13">
        <f t="shared" si="79"/>
        <v>1.0783032248388342</v>
      </c>
      <c r="W222" s="13">
        <f t="shared" si="80"/>
        <v>0.84990769814218292</v>
      </c>
      <c r="X222" t="s">
        <v>128</v>
      </c>
      <c r="Y222" t="s">
        <v>120</v>
      </c>
      <c r="Z222" t="s">
        <v>402</v>
      </c>
      <c r="AA222" s="8" t="s">
        <v>432</v>
      </c>
      <c r="AB222" s="27" t="s">
        <v>421</v>
      </c>
      <c r="AC222" t="s">
        <v>481</v>
      </c>
      <c r="AD222" s="17" t="s">
        <v>424</v>
      </c>
    </row>
    <row r="223" spans="1:30" x14ac:dyDescent="0.25">
      <c r="A223" s="9">
        <v>0.55660583715231626</v>
      </c>
      <c r="B223" s="9">
        <v>0.28871244201532442</v>
      </c>
      <c r="C223" s="9">
        <v>0.15058764800117302</v>
      </c>
      <c r="D223" s="14">
        <f t="shared" si="66"/>
        <v>1.7966035087166146</v>
      </c>
      <c r="E223" s="15">
        <f t="shared" si="67"/>
        <v>3.4636539839419926</v>
      </c>
      <c r="F223" s="15">
        <f t="shared" si="68"/>
        <v>6.6406508984867756</v>
      </c>
      <c r="G223" s="11">
        <v>3.0637303559918561E-2</v>
      </c>
      <c r="H223" s="7">
        <f t="shared" si="81"/>
        <v>1.0306373035599186</v>
      </c>
      <c r="I223" s="7">
        <f t="shared" si="69"/>
        <v>1.7431966633761231</v>
      </c>
      <c r="J223" s="7">
        <f t="shared" si="70"/>
        <v>3.3606914595252904</v>
      </c>
      <c r="K223" s="7">
        <f t="shared" si="71"/>
        <v>6.4432471787595311</v>
      </c>
      <c r="L223">
        <v>1.59</v>
      </c>
      <c r="M223">
        <v>4.07</v>
      </c>
      <c r="N223">
        <v>6.41</v>
      </c>
      <c r="O223" s="7">
        <f t="shared" si="72"/>
        <v>1.6387133126602706</v>
      </c>
      <c r="P223" s="7">
        <f t="shared" si="73"/>
        <v>4.1946938254888693</v>
      </c>
      <c r="Q223" s="7">
        <f t="shared" si="74"/>
        <v>6.6063851158190783</v>
      </c>
      <c r="R223" s="16">
        <f t="shared" si="75"/>
        <v>0.61023486675446004</v>
      </c>
      <c r="S223" s="16">
        <f t="shared" si="76"/>
        <v>0.23839642214731974</v>
      </c>
      <c r="T223" s="16">
        <f t="shared" si="77"/>
        <v>0.1513687110982202</v>
      </c>
      <c r="U223" s="13">
        <f t="shared" si="78"/>
        <v>0.91211739524591529</v>
      </c>
      <c r="V223" s="13">
        <f t="shared" si="79"/>
        <v>1.2110602978634946</v>
      </c>
      <c r="W223" s="13">
        <f t="shared" si="80"/>
        <v>0.99483999638115206</v>
      </c>
      <c r="X223" t="s">
        <v>119</v>
      </c>
      <c r="Y223" t="s">
        <v>123</v>
      </c>
      <c r="Z223" t="s">
        <v>402</v>
      </c>
      <c r="AA223" s="8" t="s">
        <v>432</v>
      </c>
      <c r="AB223" s="27" t="s">
        <v>421</v>
      </c>
      <c r="AC223" t="s">
        <v>481</v>
      </c>
      <c r="AD223" s="17" t="s">
        <v>421</v>
      </c>
    </row>
    <row r="224" spans="1:30" x14ac:dyDescent="0.25">
      <c r="A224" s="9">
        <v>0.43806509294102464</v>
      </c>
      <c r="B224" s="9">
        <v>0.41410760240012862</v>
      </c>
      <c r="C224" s="9">
        <v>0.14572473695770649</v>
      </c>
      <c r="D224" s="14">
        <f t="shared" si="66"/>
        <v>2.2827657718316008</v>
      </c>
      <c r="E224" s="15">
        <f t="shared" si="67"/>
        <v>2.414831300377231</v>
      </c>
      <c r="F224" s="15">
        <f t="shared" si="68"/>
        <v>6.862252908304983</v>
      </c>
      <c r="G224" s="11">
        <v>2.7125896485892476E-2</v>
      </c>
      <c r="H224" s="7">
        <f t="shared" si="81"/>
        <v>1.0271258964858925</v>
      </c>
      <c r="I224" s="7">
        <f t="shared" si="69"/>
        <v>2.2224790355706454</v>
      </c>
      <c r="J224" s="7">
        <f t="shared" si="70"/>
        <v>2.3510567775957139</v>
      </c>
      <c r="K224" s="7">
        <f t="shared" si="71"/>
        <v>6.6810241390883238</v>
      </c>
      <c r="L224">
        <v>2.44</v>
      </c>
      <c r="M224">
        <v>3.23</v>
      </c>
      <c r="N224">
        <v>3.25</v>
      </c>
      <c r="O224" s="7">
        <f t="shared" si="72"/>
        <v>2.5061871874255774</v>
      </c>
      <c r="P224" s="7">
        <f t="shared" si="73"/>
        <v>3.3176166456494327</v>
      </c>
      <c r="Q224" s="7">
        <f t="shared" si="74"/>
        <v>3.3381591635791503</v>
      </c>
      <c r="R224" s="16">
        <f t="shared" si="75"/>
        <v>0.3990124939658744</v>
      </c>
      <c r="S224" s="16">
        <f t="shared" si="76"/>
        <v>0.30142120287205371</v>
      </c>
      <c r="T224" s="16">
        <f t="shared" si="77"/>
        <v>0.29956630316207189</v>
      </c>
      <c r="U224" s="13">
        <f t="shared" si="78"/>
        <v>1.0978731231871908</v>
      </c>
      <c r="V224" s="13">
        <f t="shared" si="79"/>
        <v>1.3738502748126438</v>
      </c>
      <c r="W224" s="13">
        <f t="shared" si="80"/>
        <v>0.48645236603552927</v>
      </c>
      <c r="X224" t="s">
        <v>138</v>
      </c>
      <c r="Y224" t="s">
        <v>124</v>
      </c>
      <c r="Z224" t="s">
        <v>402</v>
      </c>
      <c r="AA224" s="8" t="s">
        <v>430</v>
      </c>
      <c r="AB224" s="27" t="s">
        <v>424</v>
      </c>
      <c r="AC224" t="s">
        <v>481</v>
      </c>
      <c r="AD224" s="17" t="s">
        <v>33</v>
      </c>
    </row>
    <row r="225" spans="1:30" x14ac:dyDescent="0.25">
      <c r="A225" s="9">
        <v>0.5120617447233059</v>
      </c>
      <c r="B225" s="9">
        <v>0.26105983315466114</v>
      </c>
      <c r="C225" s="9">
        <v>0.21602173224597798</v>
      </c>
      <c r="D225" s="14">
        <f t="shared" si="66"/>
        <v>1.9528894909740875</v>
      </c>
      <c r="E225" s="15">
        <f t="shared" si="67"/>
        <v>3.8305394894187512</v>
      </c>
      <c r="F225" s="15">
        <f t="shared" si="68"/>
        <v>4.6291638790366125</v>
      </c>
      <c r="G225" s="11">
        <v>2.887873474986602E-2</v>
      </c>
      <c r="H225" s="7">
        <f t="shared" si="81"/>
        <v>1.028878734749866</v>
      </c>
      <c r="I225" s="7">
        <f t="shared" si="69"/>
        <v>1.8980754728581892</v>
      </c>
      <c r="J225" s="7">
        <f t="shared" si="70"/>
        <v>3.7230232874333882</v>
      </c>
      <c r="K225" s="7">
        <f t="shared" si="71"/>
        <v>4.4992317585045853</v>
      </c>
      <c r="L225">
        <v>2.17</v>
      </c>
      <c r="M225">
        <v>3.35</v>
      </c>
      <c r="N225">
        <v>3.71</v>
      </c>
      <c r="O225" s="7">
        <f t="shared" si="72"/>
        <v>2.232666854407209</v>
      </c>
      <c r="P225" s="7">
        <f t="shared" si="73"/>
        <v>3.4467437614120513</v>
      </c>
      <c r="Q225" s="7">
        <f t="shared" si="74"/>
        <v>3.8171401059220029</v>
      </c>
      <c r="R225" s="16">
        <f t="shared" si="75"/>
        <v>0.44789485633561216</v>
      </c>
      <c r="S225" s="16">
        <f t="shared" si="76"/>
        <v>0.29012890693978455</v>
      </c>
      <c r="T225" s="16">
        <f t="shared" si="77"/>
        <v>0.2619762367246033</v>
      </c>
      <c r="U225" s="13">
        <f t="shared" si="78"/>
        <v>1.1432632848536508</v>
      </c>
      <c r="V225" s="13">
        <f t="shared" si="79"/>
        <v>0.8998063512810992</v>
      </c>
      <c r="W225" s="13">
        <f t="shared" si="80"/>
        <v>0.82458521790686701</v>
      </c>
      <c r="X225" t="s">
        <v>64</v>
      </c>
      <c r="Y225" t="s">
        <v>38</v>
      </c>
      <c r="Z225" t="s">
        <v>402</v>
      </c>
      <c r="AA225" s="8" t="s">
        <v>430</v>
      </c>
      <c r="AB225" s="27" t="s">
        <v>32</v>
      </c>
      <c r="AC225" t="s">
        <v>481</v>
      </c>
      <c r="AD225" s="17" t="s">
        <v>421</v>
      </c>
    </row>
    <row r="226" spans="1:30" x14ac:dyDescent="0.25">
      <c r="A226" s="9">
        <v>0.52251044938463076</v>
      </c>
      <c r="B226" s="9">
        <v>0.2855623169105877</v>
      </c>
      <c r="C226" s="9">
        <v>0.18501176997294874</v>
      </c>
      <c r="D226" s="14">
        <f t="shared" si="66"/>
        <v>1.9138373235936557</v>
      </c>
      <c r="E226" s="15">
        <f t="shared" si="67"/>
        <v>3.5018626085496765</v>
      </c>
      <c r="F226" s="15">
        <f t="shared" si="68"/>
        <v>5.4050615274164109</v>
      </c>
      <c r="G226" s="11">
        <v>2.7886308606647647E-2</v>
      </c>
      <c r="H226" s="7">
        <f t="shared" si="81"/>
        <v>1.0278863086066476</v>
      </c>
      <c r="I226" s="7">
        <f t="shared" si="69"/>
        <v>1.8619153767968364</v>
      </c>
      <c r="J226" s="7">
        <f t="shared" si="70"/>
        <v>3.4068579172891504</v>
      </c>
      <c r="K226" s="7">
        <f t="shared" si="71"/>
        <v>5.2584235067234699</v>
      </c>
      <c r="L226">
        <v>2.31</v>
      </c>
      <c r="M226">
        <v>3.2</v>
      </c>
      <c r="N226">
        <v>3.54</v>
      </c>
      <c r="O226" s="7">
        <f t="shared" si="72"/>
        <v>2.3744173728813562</v>
      </c>
      <c r="P226" s="7">
        <f t="shared" si="73"/>
        <v>3.2892361875412726</v>
      </c>
      <c r="Q226" s="7">
        <f t="shared" si="74"/>
        <v>3.6387175324675325</v>
      </c>
      <c r="R226" s="16">
        <f t="shared" si="75"/>
        <v>0.421155948158558</v>
      </c>
      <c r="S226" s="16">
        <f t="shared" si="76"/>
        <v>0.30402195007695909</v>
      </c>
      <c r="T226" s="16">
        <f t="shared" si="77"/>
        <v>0.2748221017644828</v>
      </c>
      <c r="U226" s="13">
        <f t="shared" si="78"/>
        <v>1.2406578885309119</v>
      </c>
      <c r="V226" s="13">
        <f t="shared" si="79"/>
        <v>0.93928190658043409</v>
      </c>
      <c r="W226" s="13">
        <f t="shared" si="80"/>
        <v>0.67320557111341883</v>
      </c>
      <c r="X226" t="s">
        <v>132</v>
      </c>
      <c r="Y226" t="s">
        <v>129</v>
      </c>
      <c r="Z226" t="s">
        <v>402</v>
      </c>
      <c r="AA226" s="8" t="s">
        <v>432</v>
      </c>
      <c r="AB226" s="27" t="s">
        <v>421</v>
      </c>
      <c r="AC226" t="s">
        <v>481</v>
      </c>
      <c r="AD226" s="17" t="s">
        <v>424</v>
      </c>
    </row>
    <row r="227" spans="1:30" x14ac:dyDescent="0.25">
      <c r="A227" s="9">
        <v>0.59411950103368694</v>
      </c>
      <c r="B227" s="9">
        <v>0.28673433935832909</v>
      </c>
      <c r="C227" s="9">
        <v>0.11698575756260247</v>
      </c>
      <c r="D227" s="14">
        <f t="shared" si="66"/>
        <v>1.6831630644342364</v>
      </c>
      <c r="E227" s="15">
        <f t="shared" si="67"/>
        <v>3.4875487959965263</v>
      </c>
      <c r="F227" s="15">
        <f t="shared" si="68"/>
        <v>8.5480491030275285</v>
      </c>
      <c r="G227" s="11">
        <v>3.1486156793046449E-2</v>
      </c>
      <c r="H227" s="7">
        <f t="shared" si="81"/>
        <v>1.0314861567930464</v>
      </c>
      <c r="I227" s="7">
        <f t="shared" si="69"/>
        <v>1.6317844435908799</v>
      </c>
      <c r="J227" s="7">
        <f t="shared" si="70"/>
        <v>3.3810912274766043</v>
      </c>
      <c r="K227" s="7">
        <f t="shared" si="71"/>
        <v>8.2871195572841572</v>
      </c>
      <c r="L227">
        <v>1.54</v>
      </c>
      <c r="M227">
        <v>4.1900000000000004</v>
      </c>
      <c r="N227">
        <v>6.97</v>
      </c>
      <c r="O227" s="7">
        <f t="shared" si="72"/>
        <v>1.5884886814612915</v>
      </c>
      <c r="P227" s="7">
        <f t="shared" si="73"/>
        <v>4.3219269969628646</v>
      </c>
      <c r="Q227" s="7">
        <f t="shared" si="74"/>
        <v>7.1894585128475335</v>
      </c>
      <c r="R227" s="16">
        <f t="shared" si="75"/>
        <v>0.62952919442905586</v>
      </c>
      <c r="S227" s="16">
        <f t="shared" si="76"/>
        <v>0.23137827193812555</v>
      </c>
      <c r="T227" s="16">
        <f t="shared" si="77"/>
        <v>0.13909253363281868</v>
      </c>
      <c r="U227" s="13">
        <f t="shared" si="78"/>
        <v>0.94375210282744182</v>
      </c>
      <c r="V227" s="13">
        <f t="shared" si="79"/>
        <v>1.2392448822290743</v>
      </c>
      <c r="W227" s="13">
        <f t="shared" si="80"/>
        <v>0.84106425059037015</v>
      </c>
      <c r="X227" t="s">
        <v>37</v>
      </c>
      <c r="Y227" t="s">
        <v>121</v>
      </c>
      <c r="Z227" t="s">
        <v>402</v>
      </c>
      <c r="AA227" s="8" t="s">
        <v>430</v>
      </c>
      <c r="AB227" s="27" t="s">
        <v>424</v>
      </c>
      <c r="AC227" t="s">
        <v>481</v>
      </c>
      <c r="AD227" s="17" t="s">
        <v>427</v>
      </c>
    </row>
    <row r="228" spans="1:30" x14ac:dyDescent="0.25">
      <c r="A228" s="9">
        <v>0.43097128700315995</v>
      </c>
      <c r="B228" s="9">
        <v>0.35860300558548042</v>
      </c>
      <c r="C228" s="9">
        <v>0.20402947821391701</v>
      </c>
      <c r="D228" s="14">
        <f t="shared" si="66"/>
        <v>2.3203401947115512</v>
      </c>
      <c r="E228" s="15">
        <f t="shared" si="67"/>
        <v>2.7885990480401297</v>
      </c>
      <c r="F228" s="15">
        <f t="shared" si="68"/>
        <v>4.901252548180997</v>
      </c>
      <c r="G228" s="11">
        <v>2.7842656333863625E-2</v>
      </c>
      <c r="H228" s="7">
        <f t="shared" si="81"/>
        <v>1.0278426563338636</v>
      </c>
      <c r="I228" s="7">
        <f t="shared" si="69"/>
        <v>2.2574857935822608</v>
      </c>
      <c r="J228" s="7">
        <f t="shared" si="70"/>
        <v>2.713060244051924</v>
      </c>
      <c r="K228" s="7">
        <f t="shared" si="71"/>
        <v>4.7684852520743926</v>
      </c>
      <c r="L228">
        <v>2.68</v>
      </c>
      <c r="M228">
        <v>3.08</v>
      </c>
      <c r="N228">
        <v>3.03</v>
      </c>
      <c r="O228" s="7">
        <f t="shared" si="72"/>
        <v>2.7546183189747548</v>
      </c>
      <c r="P228" s="7">
        <f t="shared" si="73"/>
        <v>3.1657553815082999</v>
      </c>
      <c r="Q228" s="7">
        <f t="shared" si="74"/>
        <v>3.1143632486916064</v>
      </c>
      <c r="R228" s="16">
        <f t="shared" si="75"/>
        <v>0.36302670069085702</v>
      </c>
      <c r="S228" s="16">
        <f t="shared" si="76"/>
        <v>0.3158803759258107</v>
      </c>
      <c r="T228" s="16">
        <f t="shared" si="77"/>
        <v>0.32109292338333234</v>
      </c>
      <c r="U228" s="13">
        <f t="shared" si="78"/>
        <v>1.1871614021310311</v>
      </c>
      <c r="V228" s="13">
        <f t="shared" si="79"/>
        <v>1.1352493947572855</v>
      </c>
      <c r="W228" s="13">
        <f t="shared" si="80"/>
        <v>0.63542190859914793</v>
      </c>
      <c r="X228" t="s">
        <v>136</v>
      </c>
      <c r="Y228" t="s">
        <v>127</v>
      </c>
      <c r="Z228" t="s">
        <v>402</v>
      </c>
      <c r="AA228" s="8" t="s">
        <v>432</v>
      </c>
      <c r="AB228" s="27" t="s">
        <v>421</v>
      </c>
      <c r="AC228" t="s">
        <v>481</v>
      </c>
      <c r="AD228" s="17" t="s">
        <v>33</v>
      </c>
    </row>
    <row r="229" spans="1:30" x14ac:dyDescent="0.25">
      <c r="A229" s="9">
        <v>0.42031117841191457</v>
      </c>
      <c r="B229" s="9">
        <v>0.29090560071506705</v>
      </c>
      <c r="C229" s="9">
        <v>0.27238254587422628</v>
      </c>
      <c r="D229" s="14">
        <f t="shared" si="66"/>
        <v>2.3791896370169274</v>
      </c>
      <c r="E229" s="15">
        <f t="shared" si="67"/>
        <v>3.4375412420452802</v>
      </c>
      <c r="F229" s="15">
        <f t="shared" si="68"/>
        <v>3.6713071933094934</v>
      </c>
      <c r="G229" s="11">
        <v>3.9253213247021357E-2</v>
      </c>
      <c r="H229" s="7">
        <f t="shared" si="81"/>
        <v>1.0392532132470214</v>
      </c>
      <c r="I229" s="7">
        <f t="shared" si="69"/>
        <v>2.2893262264577814</v>
      </c>
      <c r="J229" s="7">
        <f t="shared" si="70"/>
        <v>3.3077032605991152</v>
      </c>
      <c r="K229" s="7">
        <f t="shared" si="71"/>
        <v>3.5326397325623242</v>
      </c>
      <c r="L229">
        <v>2.09</v>
      </c>
      <c r="M229">
        <v>3.4</v>
      </c>
      <c r="N229">
        <v>3.75</v>
      </c>
      <c r="O229" s="7">
        <f t="shared" si="72"/>
        <v>2.1720392156862744</v>
      </c>
      <c r="P229" s="7">
        <f t="shared" si="73"/>
        <v>3.5334609250398725</v>
      </c>
      <c r="Q229" s="7">
        <f t="shared" si="74"/>
        <v>3.8971995496763299</v>
      </c>
      <c r="R229" s="16">
        <f t="shared" si="75"/>
        <v>0.46039684402477116</v>
      </c>
      <c r="S229" s="16">
        <f t="shared" si="76"/>
        <v>0.28300864823875638</v>
      </c>
      <c r="T229" s="16">
        <f t="shared" si="77"/>
        <v>0.25659450773647247</v>
      </c>
      <c r="U229" s="13">
        <f t="shared" si="78"/>
        <v>0.91293236230198871</v>
      </c>
      <c r="V229" s="13">
        <f t="shared" si="79"/>
        <v>1.0279035730019408</v>
      </c>
      <c r="W229" s="13">
        <f t="shared" si="80"/>
        <v>1.061529135120727</v>
      </c>
      <c r="X229" t="s">
        <v>145</v>
      </c>
      <c r="Y229" t="s">
        <v>147</v>
      </c>
      <c r="Z229" t="s">
        <v>10</v>
      </c>
      <c r="AA229" s="8" t="s">
        <v>432</v>
      </c>
      <c r="AB229" s="27" t="s">
        <v>421</v>
      </c>
      <c r="AC229" t="s">
        <v>481</v>
      </c>
      <c r="AD229" s="17" t="s">
        <v>32</v>
      </c>
    </row>
    <row r="230" spans="1:30" x14ac:dyDescent="0.25">
      <c r="A230" s="9">
        <v>0.51116168563873587</v>
      </c>
      <c r="B230" s="9">
        <v>0.28419335224955894</v>
      </c>
      <c r="C230" s="9">
        <v>0.19660502439446984</v>
      </c>
      <c r="D230" s="14">
        <f t="shared" si="66"/>
        <v>1.956328160140608</v>
      </c>
      <c r="E230" s="15">
        <f t="shared" si="67"/>
        <v>3.5187311458357731</v>
      </c>
      <c r="F230" s="15">
        <f t="shared" si="68"/>
        <v>5.0863400011262803</v>
      </c>
      <c r="G230" s="11">
        <v>4.1343487355704589E-2</v>
      </c>
      <c r="H230" s="7">
        <f t="shared" si="81"/>
        <v>1.0413434873557046</v>
      </c>
      <c r="I230" s="7">
        <f t="shared" si="69"/>
        <v>1.8786578913633334</v>
      </c>
      <c r="J230" s="7">
        <f t="shared" si="70"/>
        <v>3.3790302513639636</v>
      </c>
      <c r="K230" s="7">
        <f t="shared" si="71"/>
        <v>4.8844017971842142</v>
      </c>
      <c r="L230">
        <v>1.98</v>
      </c>
      <c r="M230">
        <v>3.94</v>
      </c>
      <c r="N230">
        <v>3.54</v>
      </c>
      <c r="O230" s="7">
        <f t="shared" si="72"/>
        <v>2.0618601049642953</v>
      </c>
      <c r="P230" s="7">
        <f t="shared" si="73"/>
        <v>4.1028933401814758</v>
      </c>
      <c r="Q230" s="7">
        <f t="shared" si="74"/>
        <v>3.6863559452391943</v>
      </c>
      <c r="R230" s="16">
        <f t="shared" si="75"/>
        <v>0.48499895681201743</v>
      </c>
      <c r="S230" s="16">
        <f t="shared" si="76"/>
        <v>0.24373044022532861</v>
      </c>
      <c r="T230" s="16">
        <f t="shared" si="77"/>
        <v>0.27127060296265387</v>
      </c>
      <c r="U230" s="13">
        <f t="shared" si="78"/>
        <v>1.0539438868048099</v>
      </c>
      <c r="V230" s="13">
        <f t="shared" si="79"/>
        <v>1.1660150122685637</v>
      </c>
      <c r="W230" s="13">
        <f t="shared" si="80"/>
        <v>0.72475610054045059</v>
      </c>
      <c r="X230" t="s">
        <v>21</v>
      </c>
      <c r="Y230" t="s">
        <v>153</v>
      </c>
      <c r="Z230" t="s">
        <v>10</v>
      </c>
      <c r="AA230" s="8" t="s">
        <v>432</v>
      </c>
      <c r="AB230" s="27" t="s">
        <v>421</v>
      </c>
      <c r="AC230" t="s">
        <v>481</v>
      </c>
      <c r="AD230" s="17" t="s">
        <v>428</v>
      </c>
    </row>
    <row r="231" spans="1:30" x14ac:dyDescent="0.25">
      <c r="A231" s="9">
        <v>0.14157520741419316</v>
      </c>
      <c r="B231" s="9">
        <v>0.23200998415277982</v>
      </c>
      <c r="C231" s="9">
        <v>0.54689173891192255</v>
      </c>
      <c r="D231" s="14">
        <f t="shared" si="66"/>
        <v>7.0633836126010028</v>
      </c>
      <c r="E231" s="15">
        <f t="shared" si="67"/>
        <v>4.310159339270049</v>
      </c>
      <c r="F231" s="15">
        <f t="shared" si="68"/>
        <v>1.8285154608288039</v>
      </c>
      <c r="G231" s="11">
        <v>3.9711814318686756E-2</v>
      </c>
      <c r="H231" s="7">
        <f t="shared" si="81"/>
        <v>1.0397118143186868</v>
      </c>
      <c r="I231" s="7">
        <f t="shared" si="69"/>
        <v>6.7935975289744794</v>
      </c>
      <c r="J231" s="7">
        <f t="shared" si="70"/>
        <v>4.1455327138842364</v>
      </c>
      <c r="K231" s="7">
        <f t="shared" si="71"/>
        <v>1.7586752748664423</v>
      </c>
      <c r="L231">
        <v>3.78</v>
      </c>
      <c r="M231">
        <v>3.57</v>
      </c>
      <c r="N231">
        <v>2.02</v>
      </c>
      <c r="O231" s="7">
        <f t="shared" si="72"/>
        <v>3.9301106581246357</v>
      </c>
      <c r="P231" s="7">
        <f t="shared" si="73"/>
        <v>3.7117711771177118</v>
      </c>
      <c r="Q231" s="7">
        <f t="shared" si="74"/>
        <v>2.1002178649237471</v>
      </c>
      <c r="R231" s="16">
        <f t="shared" si="75"/>
        <v>0.25444576170717254</v>
      </c>
      <c r="S231" s="16">
        <f t="shared" si="76"/>
        <v>0.26941315945465322</v>
      </c>
      <c r="T231" s="16">
        <f t="shared" si="77"/>
        <v>0.4761410788381743</v>
      </c>
      <c r="U231" s="13">
        <f t="shared" si="78"/>
        <v>0.55640623158472646</v>
      </c>
      <c r="V231" s="13">
        <f t="shared" si="79"/>
        <v>0.86116797198182515</v>
      </c>
      <c r="W231" s="13">
        <f t="shared" si="80"/>
        <v>1.1485918002420334</v>
      </c>
      <c r="X231" t="s">
        <v>141</v>
      </c>
      <c r="Y231" t="s">
        <v>20</v>
      </c>
      <c r="Z231" t="s">
        <v>10</v>
      </c>
      <c r="AA231" s="8" t="s">
        <v>431</v>
      </c>
      <c r="AB231" s="27" t="s">
        <v>29</v>
      </c>
      <c r="AC231" t="s">
        <v>481</v>
      </c>
      <c r="AD231" s="17" t="s">
        <v>425</v>
      </c>
    </row>
    <row r="232" spans="1:30" x14ac:dyDescent="0.25">
      <c r="A232" s="9">
        <v>0.30898141195931894</v>
      </c>
      <c r="B232" s="9">
        <v>0.22180929984328512</v>
      </c>
      <c r="C232" s="9">
        <v>0.42820394979451198</v>
      </c>
      <c r="D232" s="14">
        <f t="shared" si="66"/>
        <v>3.2364406443053664</v>
      </c>
      <c r="E232" s="15">
        <f t="shared" si="67"/>
        <v>4.5083772443559837</v>
      </c>
      <c r="F232" s="15">
        <f t="shared" si="68"/>
        <v>2.3353357681074254</v>
      </c>
      <c r="G232" s="11">
        <v>3.9147069742228702E-2</v>
      </c>
      <c r="H232" s="7">
        <f t="shared" si="81"/>
        <v>1.0391470697422287</v>
      </c>
      <c r="I232" s="7">
        <f t="shared" si="69"/>
        <v>3.1145164515627219</v>
      </c>
      <c r="J232" s="7">
        <f t="shared" si="70"/>
        <v>4.3385362627008455</v>
      </c>
      <c r="K232" s="7">
        <f t="shared" si="71"/>
        <v>2.2473582769056257</v>
      </c>
      <c r="L232">
        <v>2.72</v>
      </c>
      <c r="M232">
        <v>3.62</v>
      </c>
      <c r="N232">
        <v>2.5299999999999998</v>
      </c>
      <c r="O232" s="7">
        <f t="shared" si="72"/>
        <v>2.8264800296988621</v>
      </c>
      <c r="P232" s="7">
        <f t="shared" si="73"/>
        <v>3.7617123924668681</v>
      </c>
      <c r="Q232" s="7">
        <f t="shared" si="74"/>
        <v>2.6290420864478383</v>
      </c>
      <c r="R232" s="16">
        <f t="shared" si="75"/>
        <v>0.35379694513763882</v>
      </c>
      <c r="S232" s="16">
        <f t="shared" si="76"/>
        <v>0.26583637866695509</v>
      </c>
      <c r="T232" s="16">
        <f t="shared" si="77"/>
        <v>0.38036667619540621</v>
      </c>
      <c r="U232" s="13">
        <f t="shared" si="78"/>
        <v>0.87332979045117209</v>
      </c>
      <c r="V232" s="13">
        <f t="shared" si="79"/>
        <v>0.83438279198488507</v>
      </c>
      <c r="W232" s="13">
        <f t="shared" si="80"/>
        <v>1.1257662055929694</v>
      </c>
      <c r="X232" t="s">
        <v>450</v>
      </c>
      <c r="Y232" t="s">
        <v>142</v>
      </c>
      <c r="Z232" t="s">
        <v>10</v>
      </c>
      <c r="AA232" s="8" t="s">
        <v>432</v>
      </c>
      <c r="AB232" s="27" t="s">
        <v>425</v>
      </c>
      <c r="AC232" t="s">
        <v>481</v>
      </c>
      <c r="AD232" s="17" t="s">
        <v>29</v>
      </c>
    </row>
    <row r="233" spans="1:30" x14ac:dyDescent="0.25">
      <c r="A233" s="9">
        <v>0.73928615256074859</v>
      </c>
      <c r="B233" s="9">
        <v>0.17661285175058164</v>
      </c>
      <c r="C233" s="9">
        <v>8.041107143513028E-2</v>
      </c>
      <c r="D233" s="14">
        <f t="shared" si="66"/>
        <v>1.3526562029279021</v>
      </c>
      <c r="E233" s="15">
        <f t="shared" si="67"/>
        <v>5.6621021068853601</v>
      </c>
      <c r="F233" s="15">
        <f t="shared" si="68"/>
        <v>12.436098439587715</v>
      </c>
      <c r="G233" s="11">
        <v>4.4700669953536831E-2</v>
      </c>
      <c r="H233" s="7">
        <f t="shared" si="81"/>
        <v>1.0447006699535368</v>
      </c>
      <c r="I233" s="7">
        <f t="shared" si="69"/>
        <v>1.2947787264155404</v>
      </c>
      <c r="J233" s="7">
        <f t="shared" si="70"/>
        <v>5.4198319860723192</v>
      </c>
      <c r="K233" s="7">
        <f t="shared" si="71"/>
        <v>11.903982449002173</v>
      </c>
      <c r="L233">
        <v>1.69</v>
      </c>
      <c r="M233">
        <v>3.82</v>
      </c>
      <c r="N233">
        <v>5.23</v>
      </c>
      <c r="O233" s="7">
        <f t="shared" si="72"/>
        <v>1.7655441322214771</v>
      </c>
      <c r="P233" s="7">
        <f t="shared" si="73"/>
        <v>3.9907565592225107</v>
      </c>
      <c r="Q233" s="7">
        <f t="shared" si="74"/>
        <v>5.4637845038569983</v>
      </c>
      <c r="R233" s="16">
        <f t="shared" si="75"/>
        <v>0.56639762311789998</v>
      </c>
      <c r="S233" s="16">
        <f t="shared" si="76"/>
        <v>0.25057905315948975</v>
      </c>
      <c r="T233" s="16">
        <f t="shared" si="77"/>
        <v>0.1830233237226101</v>
      </c>
      <c r="U233" s="13">
        <f t="shared" si="78"/>
        <v>1.3052423286862214</v>
      </c>
      <c r="V233" s="13">
        <f t="shared" si="79"/>
        <v>0.70481889656662655</v>
      </c>
      <c r="W233" s="13">
        <f t="shared" si="80"/>
        <v>0.43934876604580297</v>
      </c>
      <c r="X233" t="s">
        <v>155</v>
      </c>
      <c r="Y233" t="s">
        <v>149</v>
      </c>
      <c r="Z233" t="s">
        <v>10</v>
      </c>
      <c r="AA233" s="8" t="s">
        <v>430</v>
      </c>
      <c r="AB233" s="27" t="s">
        <v>32</v>
      </c>
      <c r="AC233" t="s">
        <v>481</v>
      </c>
      <c r="AD233" s="17" t="s">
        <v>437</v>
      </c>
    </row>
    <row r="234" spans="1:30" x14ac:dyDescent="0.25">
      <c r="A234" s="9">
        <v>0.42708569157996701</v>
      </c>
      <c r="B234" s="9">
        <v>0.24471010606091328</v>
      </c>
      <c r="C234" s="9">
        <v>0.30589757583680344</v>
      </c>
      <c r="D234" s="14">
        <f t="shared" si="66"/>
        <v>2.3414504857341054</v>
      </c>
      <c r="E234" s="15">
        <f t="shared" si="67"/>
        <v>4.0864679276918778</v>
      </c>
      <c r="F234" s="15">
        <f t="shared" si="68"/>
        <v>3.2690680770007168</v>
      </c>
      <c r="G234" s="11">
        <v>3.7961023297149676E-2</v>
      </c>
      <c r="H234" s="7">
        <f t="shared" si="81"/>
        <v>1.0379610232971497</v>
      </c>
      <c r="I234" s="7">
        <f t="shared" si="69"/>
        <v>2.2558173507289685</v>
      </c>
      <c r="J234" s="7">
        <f t="shared" si="70"/>
        <v>3.9370148165207115</v>
      </c>
      <c r="K234" s="7">
        <f t="shared" si="71"/>
        <v>3.1495094744659222</v>
      </c>
      <c r="L234">
        <v>2.36</v>
      </c>
      <c r="M234">
        <v>3.56</v>
      </c>
      <c r="N234">
        <v>3</v>
      </c>
      <c r="O234" s="7">
        <f t="shared" si="72"/>
        <v>2.449588014981273</v>
      </c>
      <c r="P234" s="7">
        <f t="shared" si="73"/>
        <v>3.695141242937853</v>
      </c>
      <c r="Q234" s="7">
        <f t="shared" si="74"/>
        <v>3.113883069891449</v>
      </c>
      <c r="R234" s="16">
        <f t="shared" si="75"/>
        <v>0.40823191242125872</v>
      </c>
      <c r="S234" s="16">
        <f t="shared" si="76"/>
        <v>0.27062564980735127</v>
      </c>
      <c r="T234" s="16">
        <f t="shared" si="77"/>
        <v>0.32114243777139018</v>
      </c>
      <c r="U234" s="13">
        <f t="shared" si="78"/>
        <v>1.0461839914642757</v>
      </c>
      <c r="V234" s="13">
        <f t="shared" si="79"/>
        <v>0.90423840546937706</v>
      </c>
      <c r="W234" s="13">
        <f t="shared" si="80"/>
        <v>0.95252928251905788</v>
      </c>
      <c r="X234" t="s">
        <v>140</v>
      </c>
      <c r="Y234" t="s">
        <v>151</v>
      </c>
      <c r="Z234" t="s">
        <v>10</v>
      </c>
      <c r="AA234" s="8" t="s">
        <v>430</v>
      </c>
      <c r="AB234" s="27" t="s">
        <v>32</v>
      </c>
      <c r="AC234" t="s">
        <v>481</v>
      </c>
      <c r="AD234" s="17" t="s">
        <v>425</v>
      </c>
    </row>
    <row r="235" spans="1:30" x14ac:dyDescent="0.25">
      <c r="A235" s="9">
        <v>0.36732735433513042</v>
      </c>
      <c r="B235" s="9">
        <v>0.32173668558590029</v>
      </c>
      <c r="C235" s="9">
        <v>0.29343054402964064</v>
      </c>
      <c r="D235" s="14">
        <f t="shared" si="66"/>
        <v>2.722367360334542</v>
      </c>
      <c r="E235" s="15">
        <f t="shared" si="67"/>
        <v>3.1081317263492805</v>
      </c>
      <c r="F235" s="15">
        <f t="shared" si="68"/>
        <v>3.4079615103020284</v>
      </c>
      <c r="G235" s="11">
        <v>3.7545190770997161E-2</v>
      </c>
      <c r="H235" s="7">
        <f t="shared" si="81"/>
        <v>1.0375451907709972</v>
      </c>
      <c r="I235" s="7">
        <f t="shared" si="69"/>
        <v>2.6238542518919661</v>
      </c>
      <c r="J235" s="7">
        <f t="shared" si="70"/>
        <v>2.9956591327261957</v>
      </c>
      <c r="K235" s="7">
        <f t="shared" si="71"/>
        <v>3.2846391083646016</v>
      </c>
      <c r="L235">
        <v>2.97</v>
      </c>
      <c r="M235">
        <v>3.36</v>
      </c>
      <c r="N235">
        <v>2.48</v>
      </c>
      <c r="O235" s="7">
        <f t="shared" si="72"/>
        <v>3.0815092165898617</v>
      </c>
      <c r="P235" s="7">
        <f t="shared" si="73"/>
        <v>3.4861518409905505</v>
      </c>
      <c r="Q235" s="7">
        <f t="shared" si="74"/>
        <v>2.5731120731120729</v>
      </c>
      <c r="R235" s="16">
        <f t="shared" si="75"/>
        <v>0.32451630993550801</v>
      </c>
      <c r="S235" s="16">
        <f t="shared" si="76"/>
        <v>0.28684923824656511</v>
      </c>
      <c r="T235" s="16">
        <f t="shared" si="77"/>
        <v>0.38863445181792694</v>
      </c>
      <c r="U235" s="13">
        <f t="shared" si="78"/>
        <v>1.1319226278892742</v>
      </c>
      <c r="V235" s="13">
        <f t="shared" si="79"/>
        <v>1.1216229387694843</v>
      </c>
      <c r="W235" s="13">
        <f t="shared" si="80"/>
        <v>0.75502967546251198</v>
      </c>
      <c r="X235" t="s">
        <v>152</v>
      </c>
      <c r="Y235" t="s">
        <v>146</v>
      </c>
      <c r="Z235" t="s">
        <v>10</v>
      </c>
      <c r="AA235" s="8" t="s">
        <v>432</v>
      </c>
      <c r="AB235" s="27" t="s">
        <v>421</v>
      </c>
      <c r="AC235" t="s">
        <v>481</v>
      </c>
      <c r="AD235" s="17" t="s">
        <v>33</v>
      </c>
    </row>
    <row r="236" spans="1:30" x14ac:dyDescent="0.25">
      <c r="A236" s="9">
        <v>0.41877197986442455</v>
      </c>
      <c r="B236" s="9">
        <v>0.3427006874799059</v>
      </c>
      <c r="C236" s="9">
        <v>0.22940335216265648</v>
      </c>
      <c r="D236" s="14">
        <f t="shared" si="66"/>
        <v>2.3879343606602936</v>
      </c>
      <c r="E236" s="15">
        <f t="shared" si="67"/>
        <v>2.9179982314994177</v>
      </c>
      <c r="F236" s="15">
        <f t="shared" si="68"/>
        <v>4.3591342086882783</v>
      </c>
      <c r="G236" s="11">
        <v>3.862651129818917E-2</v>
      </c>
      <c r="H236" s="7">
        <f t="shared" si="81"/>
        <v>1.0386265112981892</v>
      </c>
      <c r="I236" s="7">
        <f t="shared" si="69"/>
        <v>2.2991271016908588</v>
      </c>
      <c r="J236" s="7">
        <f t="shared" si="70"/>
        <v>2.8094779015915781</v>
      </c>
      <c r="K236" s="7">
        <f t="shared" si="71"/>
        <v>4.1970180438007061</v>
      </c>
      <c r="L236">
        <v>2.6</v>
      </c>
      <c r="M236">
        <v>3.34</v>
      </c>
      <c r="N236">
        <v>2.82</v>
      </c>
      <c r="O236" s="7">
        <f t="shared" si="72"/>
        <v>2.7004289293752919</v>
      </c>
      <c r="P236" s="7">
        <f t="shared" si="73"/>
        <v>3.4690125477359515</v>
      </c>
      <c r="Q236" s="7">
        <f t="shared" si="74"/>
        <v>2.9289267618608932</v>
      </c>
      <c r="R236" s="16">
        <f t="shared" si="75"/>
        <v>0.37031154166732194</v>
      </c>
      <c r="S236" s="16">
        <f t="shared" si="76"/>
        <v>0.28826646956138835</v>
      </c>
      <c r="T236" s="16">
        <f t="shared" si="77"/>
        <v>0.34142198877128976</v>
      </c>
      <c r="U236" s="13">
        <f t="shared" si="78"/>
        <v>1.1308639692376592</v>
      </c>
      <c r="V236" s="13">
        <f t="shared" si="79"/>
        <v>1.1888329849855304</v>
      </c>
      <c r="W236" s="13">
        <f t="shared" si="80"/>
        <v>0.6719056174098037</v>
      </c>
      <c r="X236" t="s">
        <v>154</v>
      </c>
      <c r="Y236" t="s">
        <v>451</v>
      </c>
      <c r="Z236" t="s">
        <v>10</v>
      </c>
      <c r="AA236" s="8" t="s">
        <v>432</v>
      </c>
      <c r="AB236" s="27" t="s">
        <v>421</v>
      </c>
      <c r="AC236" t="s">
        <v>481</v>
      </c>
      <c r="AD236" s="17" t="s">
        <v>437</v>
      </c>
    </row>
    <row r="237" spans="1:30" x14ac:dyDescent="0.25">
      <c r="A237" s="9">
        <v>0.60237120458249027</v>
      </c>
      <c r="B237" s="9">
        <v>0.21965645465423222</v>
      </c>
      <c r="C237" s="9">
        <v>0.17009287027991496</v>
      </c>
      <c r="D237" s="14">
        <f t="shared" si="66"/>
        <v>1.6601059154099347</v>
      </c>
      <c r="E237" s="15">
        <f t="shared" si="67"/>
        <v>4.5525636912155836</v>
      </c>
      <c r="F237" s="15">
        <f t="shared" si="68"/>
        <v>5.8791411912465259</v>
      </c>
      <c r="G237" s="11">
        <v>3.9525613993699027E-2</v>
      </c>
      <c r="H237" s="7">
        <f t="shared" si="81"/>
        <v>1.039525613993699</v>
      </c>
      <c r="I237" s="7">
        <f t="shared" si="69"/>
        <v>1.5969841368622566</v>
      </c>
      <c r="J237" s="7">
        <f t="shared" si="70"/>
        <v>4.3794627375513411</v>
      </c>
      <c r="K237" s="7">
        <f t="shared" si="71"/>
        <v>5.6556001238485711</v>
      </c>
      <c r="L237">
        <v>2.6</v>
      </c>
      <c r="M237">
        <v>3.33</v>
      </c>
      <c r="N237">
        <v>2.82</v>
      </c>
      <c r="O237" s="7">
        <f t="shared" si="72"/>
        <v>2.7027665963836176</v>
      </c>
      <c r="P237" s="7">
        <f t="shared" si="73"/>
        <v>3.461620294599018</v>
      </c>
      <c r="Q237" s="7">
        <f t="shared" si="74"/>
        <v>2.9314622314622309</v>
      </c>
      <c r="R237" s="16">
        <f t="shared" si="75"/>
        <v>0.36999125316186382</v>
      </c>
      <c r="S237" s="16">
        <f t="shared" si="76"/>
        <v>0.28888205952577956</v>
      </c>
      <c r="T237" s="16">
        <f t="shared" si="77"/>
        <v>0.34112668731235674</v>
      </c>
      <c r="U237" s="13">
        <f t="shared" si="78"/>
        <v>1.6280687703689167</v>
      </c>
      <c r="V237" s="13">
        <f t="shared" si="79"/>
        <v>0.76036724127075916</v>
      </c>
      <c r="W237" s="13">
        <f t="shared" si="80"/>
        <v>0.49862082506657529</v>
      </c>
      <c r="X237" t="s">
        <v>156</v>
      </c>
      <c r="Y237" t="s">
        <v>143</v>
      </c>
      <c r="Z237" t="s">
        <v>10</v>
      </c>
      <c r="AA237" s="8" t="s">
        <v>430</v>
      </c>
      <c r="AB237" s="27" t="s">
        <v>32</v>
      </c>
      <c r="AC237" t="s">
        <v>481</v>
      </c>
      <c r="AD237" s="17" t="s">
        <v>423</v>
      </c>
    </row>
    <row r="238" spans="1:30" x14ac:dyDescent="0.25">
      <c r="A238" s="9">
        <v>0.17075357440829439</v>
      </c>
      <c r="B238" s="9">
        <v>0.24588206680062041</v>
      </c>
      <c r="C238" s="9">
        <v>0.5153225002475178</v>
      </c>
      <c r="D238" s="14">
        <f t="shared" si="66"/>
        <v>5.8563927781029506</v>
      </c>
      <c r="E238" s="15">
        <f t="shared" si="67"/>
        <v>4.0669903788098338</v>
      </c>
      <c r="F238" s="15">
        <f t="shared" si="68"/>
        <v>1.9405323841277717</v>
      </c>
      <c r="G238" s="11">
        <v>4.3062250459998896E-2</v>
      </c>
      <c r="H238" s="7">
        <f t="shared" si="81"/>
        <v>1.0430622504599989</v>
      </c>
      <c r="I238" s="7">
        <f t="shared" si="69"/>
        <v>5.6146148281372792</v>
      </c>
      <c r="J238" s="7">
        <f t="shared" si="70"/>
        <v>3.8990869212420045</v>
      </c>
      <c r="K238" s="7">
        <f t="shared" si="71"/>
        <v>1.8604185735529986</v>
      </c>
      <c r="L238">
        <v>4.67</v>
      </c>
      <c r="M238">
        <v>3.7</v>
      </c>
      <c r="N238">
        <v>1.79</v>
      </c>
      <c r="O238" s="7">
        <f t="shared" si="72"/>
        <v>4.8711007096481946</v>
      </c>
      <c r="P238" s="7">
        <f t="shared" si="73"/>
        <v>3.8593303267019961</v>
      </c>
      <c r="Q238" s="7">
        <f t="shared" si="74"/>
        <v>1.8670814283233981</v>
      </c>
      <c r="R238" s="16">
        <f t="shared" si="75"/>
        <v>0.20529240917136016</v>
      </c>
      <c r="S238" s="16">
        <f t="shared" si="76"/>
        <v>0.25911231103520321</v>
      </c>
      <c r="T238" s="16">
        <f t="shared" si="77"/>
        <v>0.5355952797934368</v>
      </c>
      <c r="U238" s="13">
        <f t="shared" si="78"/>
        <v>0.83175785747520858</v>
      </c>
      <c r="V238" s="13">
        <f t="shared" si="79"/>
        <v>0.9489401171958004</v>
      </c>
      <c r="W238" s="13">
        <f t="shared" si="80"/>
        <v>0.96214906980932025</v>
      </c>
      <c r="X238" t="s">
        <v>144</v>
      </c>
      <c r="Y238" t="s">
        <v>158</v>
      </c>
      <c r="Z238" t="s">
        <v>10</v>
      </c>
      <c r="AA238" s="8" t="s">
        <v>431</v>
      </c>
      <c r="AB238" s="27" t="s">
        <v>29</v>
      </c>
      <c r="AC238" t="s">
        <v>481</v>
      </c>
      <c r="AD238" s="17" t="s">
        <v>436</v>
      </c>
    </row>
    <row r="239" spans="1:30" x14ac:dyDescent="0.25">
      <c r="A239" s="9">
        <v>0.17673635145033229</v>
      </c>
      <c r="B239" s="9">
        <v>0.19455380973059661</v>
      </c>
      <c r="C239" s="9">
        <v>0.55477378371828134</v>
      </c>
      <c r="D239" s="14">
        <f t="shared" si="66"/>
        <v>5.6581455472731488</v>
      </c>
      <c r="E239" s="15">
        <f t="shared" si="67"/>
        <v>5.1399661686642082</v>
      </c>
      <c r="F239" s="15">
        <f t="shared" si="68"/>
        <v>1.8025365101026622</v>
      </c>
      <c r="G239" s="11">
        <v>4.2167203528691077E-2</v>
      </c>
      <c r="H239" s="7">
        <f t="shared" si="81"/>
        <v>1.0421672035286911</v>
      </c>
      <c r="I239" s="7">
        <f t="shared" si="69"/>
        <v>5.4292109059996712</v>
      </c>
      <c r="J239" s="7">
        <f t="shared" si="70"/>
        <v>4.9319976211693408</v>
      </c>
      <c r="K239" s="7">
        <f t="shared" si="71"/>
        <v>1.7296039483869998</v>
      </c>
      <c r="L239">
        <v>4.62</v>
      </c>
      <c r="M239">
        <v>3.34</v>
      </c>
      <c r="N239">
        <v>1.9</v>
      </c>
      <c r="O239" s="7">
        <f t="shared" si="72"/>
        <v>4.8148124803025532</v>
      </c>
      <c r="P239" s="7">
        <f t="shared" si="73"/>
        <v>3.480838459785828</v>
      </c>
      <c r="Q239" s="7">
        <f t="shared" si="74"/>
        <v>1.9801176867045129</v>
      </c>
      <c r="R239" s="16">
        <f t="shared" si="75"/>
        <v>0.20769240839409844</v>
      </c>
      <c r="S239" s="16">
        <f t="shared" si="76"/>
        <v>0.28728710382656736</v>
      </c>
      <c r="T239" s="16">
        <f t="shared" si="77"/>
        <v>0.50502048777933417</v>
      </c>
      <c r="U239" s="13">
        <f t="shared" si="78"/>
        <v>0.85095239068619821</v>
      </c>
      <c r="V239" s="13">
        <f t="shared" si="79"/>
        <v>0.6772103834081149</v>
      </c>
      <c r="W239" s="13">
        <f t="shared" si="80"/>
        <v>1.0985173812605531</v>
      </c>
      <c r="X239" t="s">
        <v>157</v>
      </c>
      <c r="Y239" t="s">
        <v>148</v>
      </c>
      <c r="Z239" t="s">
        <v>10</v>
      </c>
      <c r="AA239" s="8" t="s">
        <v>431</v>
      </c>
      <c r="AB239" s="27" t="s">
        <v>29</v>
      </c>
      <c r="AC239" t="s">
        <v>481</v>
      </c>
      <c r="AD239" s="17" t="s">
        <v>421</v>
      </c>
    </row>
    <row r="240" spans="1:30" x14ac:dyDescent="0.25">
      <c r="A240" s="9">
        <v>0.23275894861117255</v>
      </c>
      <c r="B240" s="9">
        <v>0.31771104494168806</v>
      </c>
      <c r="C240" s="9">
        <v>0.41247266921215053</v>
      </c>
      <c r="D240" s="14">
        <f t="shared" si="66"/>
        <v>4.2962902434763768</v>
      </c>
      <c r="E240" s="15">
        <f t="shared" si="67"/>
        <v>3.1475141198932435</v>
      </c>
      <c r="F240" s="15">
        <f t="shared" si="68"/>
        <v>2.4244030565953976</v>
      </c>
      <c r="G240" s="11">
        <v>4.0205113044206486E-2</v>
      </c>
      <c r="H240" s="7">
        <f t="shared" si="81"/>
        <v>1.0402051130442065</v>
      </c>
      <c r="I240" s="7">
        <f t="shared" si="69"/>
        <v>4.1302337294834981</v>
      </c>
      <c r="J240" s="7">
        <f t="shared" si="70"/>
        <v>3.0258591122301866</v>
      </c>
      <c r="K240" s="7">
        <f t="shared" si="71"/>
        <v>2.3306971155912457</v>
      </c>
      <c r="L240">
        <v>1.83</v>
      </c>
      <c r="M240">
        <v>3.71</v>
      </c>
      <c r="N240">
        <v>4.46</v>
      </c>
      <c r="O240" s="7">
        <f t="shared" si="72"/>
        <v>1.903575356870898</v>
      </c>
      <c r="P240" s="7">
        <f t="shared" si="73"/>
        <v>3.8591609693940061</v>
      </c>
      <c r="Q240" s="7">
        <f t="shared" si="74"/>
        <v>4.639314804177161</v>
      </c>
      <c r="R240" s="16">
        <f t="shared" si="75"/>
        <v>0.52532724611638315</v>
      </c>
      <c r="S240" s="16">
        <f t="shared" si="76"/>
        <v>0.25912368204662561</v>
      </c>
      <c r="T240" s="16">
        <f t="shared" si="77"/>
        <v>0.21554907183699129</v>
      </c>
      <c r="U240" s="13">
        <f t="shared" si="78"/>
        <v>0.44307419866740777</v>
      </c>
      <c r="V240" s="13">
        <f t="shared" si="79"/>
        <v>1.2260980641843475</v>
      </c>
      <c r="W240" s="13">
        <f t="shared" si="80"/>
        <v>1.9135905605943988</v>
      </c>
      <c r="X240" t="s">
        <v>139</v>
      </c>
      <c r="Y240" t="s">
        <v>150</v>
      </c>
      <c r="Z240" t="s">
        <v>10</v>
      </c>
      <c r="AA240" s="8" t="s">
        <v>432</v>
      </c>
      <c r="AB240" s="27" t="s">
        <v>421</v>
      </c>
      <c r="AC240" t="s">
        <v>481</v>
      </c>
      <c r="AD240" s="48" t="s">
        <v>421</v>
      </c>
    </row>
    <row r="241" spans="1:30" x14ac:dyDescent="0.25">
      <c r="A241" s="9">
        <v>0.51720082806875889</v>
      </c>
      <c r="B241" s="9">
        <v>0.29656172711657808</v>
      </c>
      <c r="C241" s="9">
        <v>0.1800725012085663</v>
      </c>
      <c r="D241" s="14">
        <f t="shared" si="66"/>
        <v>1.9334849167469927</v>
      </c>
      <c r="E241" s="15">
        <f t="shared" si="67"/>
        <v>3.3719792831085758</v>
      </c>
      <c r="F241" s="15">
        <f t="shared" si="68"/>
        <v>5.5533187648777362</v>
      </c>
      <c r="G241" s="11">
        <v>4.0752914223609826E-2</v>
      </c>
      <c r="H241" s="7">
        <f t="shared" si="81"/>
        <v>1.0407529142236098</v>
      </c>
      <c r="I241" s="7">
        <f t="shared" si="69"/>
        <v>1.8577751648087877</v>
      </c>
      <c r="J241" s="7">
        <f t="shared" si="70"/>
        <v>3.2399421966779069</v>
      </c>
      <c r="K241" s="7">
        <f t="shared" si="71"/>
        <v>5.3358666490215407</v>
      </c>
      <c r="L241">
        <v>1.99</v>
      </c>
      <c r="M241">
        <v>3.54</v>
      </c>
      <c r="N241">
        <v>3.91</v>
      </c>
      <c r="O241" s="7">
        <f t="shared" si="72"/>
        <v>2.0710982993049836</v>
      </c>
      <c r="P241" s="7">
        <f t="shared" si="73"/>
        <v>3.6842653163515786</v>
      </c>
      <c r="Q241" s="7">
        <f t="shared" si="74"/>
        <v>4.069343894614315</v>
      </c>
      <c r="R241" s="16">
        <f t="shared" si="75"/>
        <v>0.48283560482647236</v>
      </c>
      <c r="S241" s="16">
        <f t="shared" si="76"/>
        <v>0.27142453491657625</v>
      </c>
      <c r="T241" s="16">
        <f t="shared" si="77"/>
        <v>0.24573986025695135</v>
      </c>
      <c r="U241" s="13">
        <f t="shared" si="78"/>
        <v>1.0711737554123357</v>
      </c>
      <c r="V241" s="13">
        <f t="shared" si="79"/>
        <v>1.0926120853729302</v>
      </c>
      <c r="W241" s="13">
        <f t="shared" si="80"/>
        <v>0.73277693338100802</v>
      </c>
      <c r="X241" t="s">
        <v>172</v>
      </c>
      <c r="Y241" t="s">
        <v>162</v>
      </c>
      <c r="Z241" t="s">
        <v>408</v>
      </c>
      <c r="AA241" s="8" t="s">
        <v>432</v>
      </c>
      <c r="AB241" s="27" t="s">
        <v>421</v>
      </c>
      <c r="AC241" t="s">
        <v>481</v>
      </c>
      <c r="AD241" s="17" t="s">
        <v>33</v>
      </c>
    </row>
    <row r="242" spans="1:30" x14ac:dyDescent="0.25">
      <c r="A242" s="9">
        <v>0.42304318319830719</v>
      </c>
      <c r="B242" s="9">
        <v>0.3919443816345749</v>
      </c>
      <c r="C242" s="9">
        <v>0.18092699202397977</v>
      </c>
      <c r="D242" s="14">
        <f t="shared" si="66"/>
        <v>2.3638248758430804</v>
      </c>
      <c r="E242" s="15">
        <f t="shared" si="67"/>
        <v>2.5513824074466238</v>
      </c>
      <c r="F242" s="15">
        <f t="shared" si="68"/>
        <v>5.5270912803738073</v>
      </c>
      <c r="G242" s="11">
        <v>4.0358587562354442E-2</v>
      </c>
      <c r="H242" s="7">
        <f t="shared" si="81"/>
        <v>1.0403585875623544</v>
      </c>
      <c r="I242" s="7">
        <f t="shared" si="69"/>
        <v>2.2721251154197861</v>
      </c>
      <c r="J242" s="7">
        <f t="shared" si="70"/>
        <v>2.4524067354744696</v>
      </c>
      <c r="K242" s="7">
        <f t="shared" si="71"/>
        <v>5.3126790574432956</v>
      </c>
      <c r="L242">
        <v>3.53</v>
      </c>
      <c r="M242">
        <v>3.24</v>
      </c>
      <c r="N242">
        <v>2.23</v>
      </c>
      <c r="O242" s="7">
        <f t="shared" si="72"/>
        <v>3.6724658140951112</v>
      </c>
      <c r="P242" s="7">
        <f t="shared" si="73"/>
        <v>3.3707618237020287</v>
      </c>
      <c r="Q242" s="7">
        <f t="shared" si="74"/>
        <v>2.3199996502640503</v>
      </c>
      <c r="R242" s="16">
        <f t="shared" si="75"/>
        <v>0.27229661230935054</v>
      </c>
      <c r="S242" s="16">
        <f t="shared" si="76"/>
        <v>0.29666883995432325</v>
      </c>
      <c r="T242" s="16">
        <f t="shared" si="77"/>
        <v>0.43103454773632627</v>
      </c>
      <c r="U242" s="13">
        <f t="shared" si="78"/>
        <v>1.5536116281817585</v>
      </c>
      <c r="V242" s="13">
        <f t="shared" si="79"/>
        <v>1.3211511586283236</v>
      </c>
      <c r="W242" s="13">
        <f t="shared" si="80"/>
        <v>0.41975055821895968</v>
      </c>
      <c r="X242" t="s">
        <v>170</v>
      </c>
      <c r="Y242" t="s">
        <v>159</v>
      </c>
      <c r="Z242" t="s">
        <v>408</v>
      </c>
      <c r="AA242" s="8" t="s">
        <v>430</v>
      </c>
      <c r="AB242" s="27" t="s">
        <v>424</v>
      </c>
      <c r="AC242" t="s">
        <v>481</v>
      </c>
      <c r="AD242" s="17" t="s">
        <v>428</v>
      </c>
    </row>
    <row r="243" spans="1:30" x14ac:dyDescent="0.25">
      <c r="A243" s="9">
        <v>0.48182973878026036</v>
      </c>
      <c r="B243" s="9">
        <v>0.24294264292890669</v>
      </c>
      <c r="C243" s="9">
        <v>0.25888307458380411</v>
      </c>
      <c r="D243" s="14">
        <f t="shared" si="66"/>
        <v>2.0754219167365515</v>
      </c>
      <c r="E243" s="15">
        <f t="shared" si="67"/>
        <v>4.1161979138122495</v>
      </c>
      <c r="F243" s="15">
        <f t="shared" si="68"/>
        <v>3.8627476964558602</v>
      </c>
      <c r="G243" s="11">
        <v>4.4091865343092174E-2</v>
      </c>
      <c r="H243" s="7">
        <f t="shared" si="81"/>
        <v>1.0440918653430922</v>
      </c>
      <c r="I243" s="7">
        <f t="shared" si="69"/>
        <v>1.9877771158140005</v>
      </c>
      <c r="J243" s="7">
        <f t="shared" si="70"/>
        <v>3.9423714047036014</v>
      </c>
      <c r="K243" s="7">
        <f t="shared" si="71"/>
        <v>3.6996243574664267</v>
      </c>
      <c r="L243">
        <v>2.54</v>
      </c>
      <c r="M243">
        <v>3.26</v>
      </c>
      <c r="N243">
        <v>2.91</v>
      </c>
      <c r="O243" s="7">
        <f t="shared" si="72"/>
        <v>2.651993337971454</v>
      </c>
      <c r="P243" s="7">
        <f t="shared" si="73"/>
        <v>3.4037394810184805</v>
      </c>
      <c r="Q243" s="7">
        <f t="shared" si="74"/>
        <v>3.0383073281483983</v>
      </c>
      <c r="R243" s="16">
        <f t="shared" si="75"/>
        <v>0.37707485372678717</v>
      </c>
      <c r="S243" s="16">
        <f t="shared" si="76"/>
        <v>0.29379451793436789</v>
      </c>
      <c r="T243" s="16">
        <f t="shared" si="77"/>
        <v>0.3291306283388451</v>
      </c>
      <c r="U243" s="13">
        <f t="shared" si="78"/>
        <v>1.2778092572817765</v>
      </c>
      <c r="V243" s="13">
        <f t="shared" si="79"/>
        <v>0.8269134653600948</v>
      </c>
      <c r="W243" s="13">
        <f t="shared" si="80"/>
        <v>0.78656634264156045</v>
      </c>
      <c r="X243" t="s">
        <v>164</v>
      </c>
      <c r="Y243" t="s">
        <v>166</v>
      </c>
      <c r="Z243" t="s">
        <v>408</v>
      </c>
      <c r="AA243" s="8" t="s">
        <v>430</v>
      </c>
      <c r="AB243" s="27" t="s">
        <v>32</v>
      </c>
      <c r="AC243" t="s">
        <v>481</v>
      </c>
      <c r="AD243" s="17" t="s">
        <v>30</v>
      </c>
    </row>
    <row r="244" spans="1:30" x14ac:dyDescent="0.25">
      <c r="A244" s="9">
        <v>0.39781765447488149</v>
      </c>
      <c r="B244" s="9">
        <v>0.28900215314377276</v>
      </c>
      <c r="C244" s="9">
        <v>0.29378560903368267</v>
      </c>
      <c r="D244" s="14">
        <f t="shared" si="66"/>
        <v>2.5137144838883483</v>
      </c>
      <c r="E244" s="15">
        <f t="shared" si="67"/>
        <v>3.4601818329793552</v>
      </c>
      <c r="F244" s="15">
        <f t="shared" si="68"/>
        <v>3.4038426977046021</v>
      </c>
      <c r="G244" s="11">
        <v>4.2727916179609249E-2</v>
      </c>
      <c r="H244" s="7">
        <f t="shared" si="81"/>
        <v>1.0427279161796092</v>
      </c>
      <c r="I244" s="7">
        <f t="shared" si="69"/>
        <v>2.4107098744399229</v>
      </c>
      <c r="J244" s="7">
        <f t="shared" si="70"/>
        <v>3.3183937816270577</v>
      </c>
      <c r="K244" s="7">
        <f t="shared" si="71"/>
        <v>3.2643632580354667</v>
      </c>
      <c r="L244">
        <v>1.76</v>
      </c>
      <c r="M244">
        <v>3.46</v>
      </c>
      <c r="N244">
        <v>5.39</v>
      </c>
      <c r="O244" s="7">
        <f t="shared" si="72"/>
        <v>1.8352011324761124</v>
      </c>
      <c r="P244" s="7">
        <f t="shared" si="73"/>
        <v>3.6078385899814478</v>
      </c>
      <c r="Q244" s="7">
        <f t="shared" si="74"/>
        <v>5.6203034682080935</v>
      </c>
      <c r="R244" s="16">
        <f t="shared" si="75"/>
        <v>0.54489940219836708</v>
      </c>
      <c r="S244" s="16">
        <f t="shared" si="76"/>
        <v>0.27717426238992088</v>
      </c>
      <c r="T244" s="16">
        <f t="shared" si="77"/>
        <v>0.17792633541171174</v>
      </c>
      <c r="U244" s="13">
        <f t="shared" si="78"/>
        <v>0.73007541001129328</v>
      </c>
      <c r="V244" s="13">
        <f t="shared" si="79"/>
        <v>1.0426731206998316</v>
      </c>
      <c r="W244" s="13">
        <f t="shared" si="80"/>
        <v>1.6511642773616337</v>
      </c>
      <c r="X244" t="s">
        <v>161</v>
      </c>
      <c r="Y244" t="s">
        <v>179</v>
      </c>
      <c r="Z244" t="s">
        <v>408</v>
      </c>
      <c r="AA244" s="8" t="s">
        <v>432</v>
      </c>
      <c r="AB244" s="27" t="s">
        <v>421</v>
      </c>
      <c r="AC244" t="s">
        <v>481</v>
      </c>
      <c r="AD244" s="17" t="s">
        <v>32</v>
      </c>
    </row>
    <row r="245" spans="1:30" x14ac:dyDescent="0.25">
      <c r="A245" s="9">
        <v>0.41366681234681363</v>
      </c>
      <c r="B245" s="9">
        <v>0.26727492461005975</v>
      </c>
      <c r="C245" s="9">
        <v>0.29815277713298499</v>
      </c>
      <c r="D245" s="14">
        <f t="shared" si="66"/>
        <v>2.4174044669592956</v>
      </c>
      <c r="E245" s="15">
        <f t="shared" si="67"/>
        <v>3.7414658388135291</v>
      </c>
      <c r="F245" s="15">
        <f t="shared" si="68"/>
        <v>3.3539851938188399</v>
      </c>
      <c r="G245" s="11">
        <v>4.1719319333591631E-2</v>
      </c>
      <c r="H245" s="7">
        <f t="shared" si="81"/>
        <v>1.0417193193335916</v>
      </c>
      <c r="I245" s="7">
        <f t="shared" si="69"/>
        <v>2.320590990388617</v>
      </c>
      <c r="J245" s="7">
        <f t="shared" si="70"/>
        <v>3.5916256609381292</v>
      </c>
      <c r="K245" s="7">
        <f t="shared" si="71"/>
        <v>3.2196630431740965</v>
      </c>
      <c r="L245">
        <v>2.02</v>
      </c>
      <c r="M245">
        <v>3.29</v>
      </c>
      <c r="N245">
        <v>4.12</v>
      </c>
      <c r="O245" s="7">
        <f t="shared" si="72"/>
        <v>2.1042730250538551</v>
      </c>
      <c r="P245" s="7">
        <f t="shared" si="73"/>
        <v>3.4272565606075167</v>
      </c>
      <c r="Q245" s="7">
        <f t="shared" si="74"/>
        <v>4.2918835956543973</v>
      </c>
      <c r="R245" s="16">
        <f t="shared" si="75"/>
        <v>0.47522350383900719</v>
      </c>
      <c r="S245" s="16">
        <f t="shared" si="76"/>
        <v>0.29177856466711077</v>
      </c>
      <c r="T245" s="16">
        <f t="shared" si="77"/>
        <v>0.23299793149388218</v>
      </c>
      <c r="U245" s="13">
        <f t="shared" si="78"/>
        <v>0.87046791458141504</v>
      </c>
      <c r="V245" s="13">
        <f t="shared" si="79"/>
        <v>0.91601973885570664</v>
      </c>
      <c r="W245" s="13">
        <f t="shared" si="80"/>
        <v>1.2796370131758599</v>
      </c>
      <c r="X245" t="s">
        <v>163</v>
      </c>
      <c r="Y245" t="s">
        <v>175</v>
      </c>
      <c r="Z245" t="s">
        <v>408</v>
      </c>
      <c r="AA245" s="8" t="s">
        <v>432</v>
      </c>
      <c r="AB245" s="27" t="s">
        <v>421</v>
      </c>
      <c r="AC245" t="s">
        <v>481</v>
      </c>
      <c r="AD245" s="17" t="s">
        <v>422</v>
      </c>
    </row>
    <row r="246" spans="1:30" x14ac:dyDescent="0.25">
      <c r="A246" s="9">
        <v>0.38555182596685567</v>
      </c>
      <c r="B246" s="9">
        <v>0.32637319419563859</v>
      </c>
      <c r="C246" s="9">
        <v>0.27339326032106515</v>
      </c>
      <c r="D246" s="14">
        <f t="shared" si="66"/>
        <v>2.5936850318171389</v>
      </c>
      <c r="E246" s="15">
        <f t="shared" si="67"/>
        <v>3.063977121235538</v>
      </c>
      <c r="F246" s="15">
        <f t="shared" si="68"/>
        <v>3.6577346450517063</v>
      </c>
      <c r="G246" s="11">
        <v>3.8209753630746413E-2</v>
      </c>
      <c r="H246" s="7">
        <f t="shared" si="81"/>
        <v>1.0382097536307464</v>
      </c>
      <c r="I246" s="7">
        <f t="shared" si="69"/>
        <v>2.4982283423428697</v>
      </c>
      <c r="J246" s="7">
        <f t="shared" si="70"/>
        <v>2.9512120364121368</v>
      </c>
      <c r="K246" s="7">
        <f t="shared" si="71"/>
        <v>3.5231172046497936</v>
      </c>
      <c r="L246">
        <v>2.67</v>
      </c>
      <c r="M246">
        <v>3.16</v>
      </c>
      <c r="N246">
        <v>2.88</v>
      </c>
      <c r="O246" s="7">
        <f t="shared" si="72"/>
        <v>2.772020042194093</v>
      </c>
      <c r="P246" s="7">
        <f t="shared" si="73"/>
        <v>3.2807428214731589</v>
      </c>
      <c r="Q246" s="7">
        <f t="shared" si="74"/>
        <v>2.9900440904565495</v>
      </c>
      <c r="R246" s="16">
        <f t="shared" si="75"/>
        <v>0.36074775246158963</v>
      </c>
      <c r="S246" s="16">
        <f t="shared" si="76"/>
        <v>0.3048090186938115</v>
      </c>
      <c r="T246" s="16">
        <f t="shared" si="77"/>
        <v>0.33444322884459876</v>
      </c>
      <c r="U246" s="13">
        <f t="shared" si="78"/>
        <v>1.0687573888846529</v>
      </c>
      <c r="V246" s="13">
        <f t="shared" si="79"/>
        <v>1.0707465139786065</v>
      </c>
      <c r="W246" s="13">
        <f t="shared" si="80"/>
        <v>0.81745790239365002</v>
      </c>
      <c r="X246" t="s">
        <v>165</v>
      </c>
      <c r="Y246" t="s">
        <v>167</v>
      </c>
      <c r="Z246" t="s">
        <v>408</v>
      </c>
      <c r="AA246" s="8" t="s">
        <v>432</v>
      </c>
      <c r="AB246" s="27" t="s">
        <v>421</v>
      </c>
      <c r="AC246" t="s">
        <v>481</v>
      </c>
      <c r="AD246" s="17" t="s">
        <v>424</v>
      </c>
    </row>
    <row r="247" spans="1:30" x14ac:dyDescent="0.25">
      <c r="A247" s="9">
        <v>0.42656970676739769</v>
      </c>
      <c r="B247" s="9">
        <v>0.32985615125183004</v>
      </c>
      <c r="C247" s="9">
        <v>0.23353817458388559</v>
      </c>
      <c r="D247" s="14">
        <f t="shared" si="66"/>
        <v>2.3442827376986841</v>
      </c>
      <c r="E247" s="15">
        <f t="shared" si="67"/>
        <v>3.031624531496294</v>
      </c>
      <c r="F247" s="15">
        <f t="shared" si="68"/>
        <v>4.2819551954697905</v>
      </c>
      <c r="G247" s="11">
        <v>3.8481736492006036E-2</v>
      </c>
      <c r="H247" s="7">
        <f t="shared" si="81"/>
        <v>1.038481736492006</v>
      </c>
      <c r="I247" s="7">
        <f t="shared" si="69"/>
        <v>2.2574135445247956</v>
      </c>
      <c r="J247" s="7">
        <f t="shared" si="70"/>
        <v>2.9192853614711889</v>
      </c>
      <c r="K247" s="7">
        <f t="shared" si="71"/>
        <v>4.1232840646136406</v>
      </c>
      <c r="L247">
        <v>2.46</v>
      </c>
      <c r="M247">
        <v>3.04</v>
      </c>
      <c r="N247">
        <v>3.3</v>
      </c>
      <c r="O247" s="7">
        <f t="shared" si="72"/>
        <v>2.554665071770335</v>
      </c>
      <c r="P247" s="7">
        <f t="shared" si="73"/>
        <v>3.1569844789356982</v>
      </c>
      <c r="Q247" s="7">
        <f t="shared" si="74"/>
        <v>3.4269897304236197</v>
      </c>
      <c r="R247" s="16">
        <f t="shared" si="75"/>
        <v>0.3914407454230463</v>
      </c>
      <c r="S247" s="16">
        <f t="shared" si="76"/>
        <v>0.31675797162522829</v>
      </c>
      <c r="T247" s="16">
        <f t="shared" si="77"/>
        <v>0.29180128295172547</v>
      </c>
      <c r="U247" s="13">
        <f t="shared" si="78"/>
        <v>1.0897427305539849</v>
      </c>
      <c r="V247" s="13">
        <f t="shared" si="79"/>
        <v>1.0413507497834937</v>
      </c>
      <c r="W247" s="13">
        <f t="shared" si="80"/>
        <v>0.80033292596085448</v>
      </c>
      <c r="X247" t="s">
        <v>168</v>
      </c>
      <c r="Y247" t="s">
        <v>176</v>
      </c>
      <c r="Z247" t="s">
        <v>408</v>
      </c>
      <c r="AA247" s="8" t="s">
        <v>432</v>
      </c>
      <c r="AB247" s="27" t="s">
        <v>421</v>
      </c>
      <c r="AC247" t="s">
        <v>481</v>
      </c>
      <c r="AD247" s="17" t="s">
        <v>423</v>
      </c>
    </row>
    <row r="248" spans="1:30" x14ac:dyDescent="0.25">
      <c r="A248" s="9">
        <v>0.54836576035496787</v>
      </c>
      <c r="B248" s="9">
        <v>0.22181059511556014</v>
      </c>
      <c r="C248" s="9">
        <v>0.21733984953724572</v>
      </c>
      <c r="D248" s="14">
        <f t="shared" si="66"/>
        <v>1.8236003636563312</v>
      </c>
      <c r="E248" s="15">
        <f t="shared" si="67"/>
        <v>4.5083509174979417</v>
      </c>
      <c r="F248" s="15">
        <f t="shared" si="68"/>
        <v>4.6010890415594456</v>
      </c>
      <c r="G248" s="11">
        <v>3.8692347854844655E-2</v>
      </c>
      <c r="H248" s="7">
        <f t="shared" si="81"/>
        <v>1.0386923478548447</v>
      </c>
      <c r="I248" s="7">
        <f t="shared" si="69"/>
        <v>1.7556693927923073</v>
      </c>
      <c r="J248" s="7">
        <f t="shared" si="70"/>
        <v>4.3404102541130642</v>
      </c>
      <c r="K248" s="7">
        <f t="shared" si="71"/>
        <v>4.4296937886004715</v>
      </c>
      <c r="L248">
        <v>2.92</v>
      </c>
      <c r="M248">
        <v>3.34</v>
      </c>
      <c r="N248">
        <v>2.52</v>
      </c>
      <c r="O248" s="7">
        <f t="shared" si="72"/>
        <v>3.0329816557361462</v>
      </c>
      <c r="P248" s="7">
        <f t="shared" si="73"/>
        <v>3.4692324418351812</v>
      </c>
      <c r="Q248" s="7">
        <f t="shared" si="74"/>
        <v>2.6175047165942087</v>
      </c>
      <c r="R248" s="16">
        <f t="shared" si="75"/>
        <v>0.32970855531181453</v>
      </c>
      <c r="S248" s="16">
        <f t="shared" si="76"/>
        <v>0.28824819805703544</v>
      </c>
      <c r="T248" s="16">
        <f t="shared" si="77"/>
        <v>0.38204324663115014</v>
      </c>
      <c r="U248" s="13">
        <f t="shared" si="78"/>
        <v>1.6631832917904215</v>
      </c>
      <c r="V248" s="13">
        <f t="shared" si="79"/>
        <v>0.76951251251766939</v>
      </c>
      <c r="W248" s="13">
        <f t="shared" si="80"/>
        <v>0.56888808126761625</v>
      </c>
      <c r="X248" t="s">
        <v>66</v>
      </c>
      <c r="Y248" t="s">
        <v>177</v>
      </c>
      <c r="Z248" t="s">
        <v>408</v>
      </c>
      <c r="AA248" s="8" t="s">
        <v>430</v>
      </c>
      <c r="AB248" s="27" t="s">
        <v>32</v>
      </c>
      <c r="AC248" t="s">
        <v>481</v>
      </c>
      <c r="AD248" s="17" t="s">
        <v>33</v>
      </c>
    </row>
    <row r="249" spans="1:30" x14ac:dyDescent="0.25">
      <c r="A249" s="9">
        <v>0.39344043718207511</v>
      </c>
      <c r="B249" s="9">
        <v>0.29805259006949142</v>
      </c>
      <c r="C249" s="9">
        <v>0.29009534570623846</v>
      </c>
      <c r="D249" s="14">
        <f t="shared" si="66"/>
        <v>2.5416807869629912</v>
      </c>
      <c r="E249" s="15">
        <f t="shared" si="67"/>
        <v>3.3551125986418988</v>
      </c>
      <c r="F249" s="15">
        <f t="shared" si="68"/>
        <v>3.4471425164216107</v>
      </c>
      <c r="G249" s="11">
        <v>3.9739203952257718E-2</v>
      </c>
      <c r="H249" s="7">
        <f t="shared" si="81"/>
        <v>1.0397392039522577</v>
      </c>
      <c r="I249" s="7">
        <f t="shared" si="69"/>
        <v>2.4445368389511057</v>
      </c>
      <c r="J249" s="7">
        <f t="shared" si="70"/>
        <v>3.2268789960871356</v>
      </c>
      <c r="K249" s="7">
        <f t="shared" si="71"/>
        <v>3.3153914975200793</v>
      </c>
      <c r="L249">
        <v>2.2799999999999998</v>
      </c>
      <c r="M249">
        <v>3.23</v>
      </c>
      <c r="N249">
        <v>3.43</v>
      </c>
      <c r="O249" s="7">
        <f t="shared" si="72"/>
        <v>2.3706053850111473</v>
      </c>
      <c r="P249" s="7">
        <f t="shared" si="73"/>
        <v>3.3583576287657926</v>
      </c>
      <c r="Q249" s="7">
        <f t="shared" si="74"/>
        <v>3.5663054695562439</v>
      </c>
      <c r="R249" s="16">
        <f t="shared" si="75"/>
        <v>0.42183317658974173</v>
      </c>
      <c r="S249" s="16">
        <f t="shared" si="76"/>
        <v>0.29776459523981763</v>
      </c>
      <c r="T249" s="16">
        <f t="shared" si="77"/>
        <v>0.28040222817044053</v>
      </c>
      <c r="U249" s="13">
        <f t="shared" si="78"/>
        <v>0.93269201906496735</v>
      </c>
      <c r="V249" s="13">
        <f t="shared" si="79"/>
        <v>1.0009671896332799</v>
      </c>
      <c r="W249" s="13">
        <f t="shared" si="80"/>
        <v>1.0345686180849678</v>
      </c>
      <c r="X249" t="s">
        <v>171</v>
      </c>
      <c r="Y249" t="s">
        <v>173</v>
      </c>
      <c r="Z249" t="s">
        <v>408</v>
      </c>
      <c r="AA249" s="8" t="s">
        <v>432</v>
      </c>
      <c r="AB249" s="27" t="s">
        <v>421</v>
      </c>
      <c r="AC249" t="s">
        <v>481</v>
      </c>
      <c r="AD249" s="17" t="s">
        <v>33</v>
      </c>
    </row>
    <row r="250" spans="1:30" x14ac:dyDescent="0.25">
      <c r="A250" s="9">
        <v>0.60297821618941638</v>
      </c>
      <c r="B250" s="9">
        <v>0.22713370109521563</v>
      </c>
      <c r="C250" s="9">
        <v>0.16303640727936825</v>
      </c>
      <c r="D250" s="14">
        <f t="shared" si="66"/>
        <v>1.6584347048548522</v>
      </c>
      <c r="E250" s="15">
        <f t="shared" si="67"/>
        <v>4.4026931942644421</v>
      </c>
      <c r="F250" s="15">
        <f t="shared" si="68"/>
        <v>6.1335993394804582</v>
      </c>
      <c r="G250" s="11">
        <v>4.3211873730784722E-2</v>
      </c>
      <c r="H250" s="7">
        <f t="shared" si="81"/>
        <v>1.0432118737307847</v>
      </c>
      <c r="I250" s="7">
        <f t="shared" si="69"/>
        <v>1.5897390996172982</v>
      </c>
      <c r="J250" s="7">
        <f t="shared" si="70"/>
        <v>4.2203250414695894</v>
      </c>
      <c r="K250" s="7">
        <f t="shared" si="71"/>
        <v>5.8795336728148841</v>
      </c>
      <c r="L250">
        <v>1.73</v>
      </c>
      <c r="M250">
        <v>3.65</v>
      </c>
      <c r="N250">
        <v>5.23</v>
      </c>
      <c r="O250" s="7">
        <f t="shared" si="72"/>
        <v>1.8047565415542575</v>
      </c>
      <c r="P250" s="7">
        <f t="shared" si="73"/>
        <v>3.8077233391173642</v>
      </c>
      <c r="Q250" s="7">
        <f t="shared" si="74"/>
        <v>5.4559980996120041</v>
      </c>
      <c r="R250" s="16">
        <f t="shared" si="75"/>
        <v>0.554091356354802</v>
      </c>
      <c r="S250" s="16">
        <f t="shared" si="76"/>
        <v>0.2626241223270705</v>
      </c>
      <c r="T250" s="16">
        <f t="shared" si="77"/>
        <v>0.18328452131812759</v>
      </c>
      <c r="U250" s="13">
        <f t="shared" si="78"/>
        <v>1.0882288800825664</v>
      </c>
      <c r="V250" s="13">
        <f t="shared" si="79"/>
        <v>0.86486229476035981</v>
      </c>
      <c r="W250" s="13">
        <f t="shared" si="80"/>
        <v>0.88952632828380196</v>
      </c>
      <c r="X250" t="s">
        <v>180</v>
      </c>
      <c r="Y250" t="s">
        <v>169</v>
      </c>
      <c r="Z250" t="s">
        <v>408</v>
      </c>
      <c r="AA250" s="8" t="s">
        <v>430</v>
      </c>
      <c r="AB250" s="27" t="s">
        <v>32</v>
      </c>
      <c r="AC250" t="s">
        <v>481</v>
      </c>
      <c r="AD250" s="17" t="s">
        <v>425</v>
      </c>
    </row>
    <row r="251" spans="1:30" x14ac:dyDescent="0.25">
      <c r="A251" s="9">
        <v>0.53787452526791957</v>
      </c>
      <c r="B251" s="9">
        <v>0.30431171162679571</v>
      </c>
      <c r="C251" s="9">
        <v>0.15381359544873105</v>
      </c>
      <c r="D251" s="14">
        <f t="shared" si="66"/>
        <v>1.8591696632256232</v>
      </c>
      <c r="E251" s="15">
        <f t="shared" si="67"/>
        <v>3.2861042207484545</v>
      </c>
      <c r="F251" s="15">
        <f t="shared" si="68"/>
        <v>6.5013758834687581</v>
      </c>
      <c r="G251" s="11">
        <v>3.867447140883562E-2</v>
      </c>
      <c r="H251" s="7">
        <f t="shared" si="81"/>
        <v>1.0386744714088356</v>
      </c>
      <c r="I251" s="7">
        <f t="shared" si="69"/>
        <v>1.7899445056196341</v>
      </c>
      <c r="J251" s="7">
        <f t="shared" si="70"/>
        <v>3.1637479414423786</v>
      </c>
      <c r="K251" s="7">
        <f t="shared" si="71"/>
        <v>6.2593007361107391</v>
      </c>
      <c r="L251">
        <v>2.27</v>
      </c>
      <c r="M251">
        <v>3.16</v>
      </c>
      <c r="N251">
        <v>3.55</v>
      </c>
      <c r="O251" s="7">
        <f t="shared" si="72"/>
        <v>2.357791050098057</v>
      </c>
      <c r="P251" s="7">
        <f t="shared" si="73"/>
        <v>3.2822113296519206</v>
      </c>
      <c r="Q251" s="7">
        <f t="shared" si="74"/>
        <v>3.6872943735013664</v>
      </c>
      <c r="R251" s="16">
        <f t="shared" si="75"/>
        <v>0.42412579348726065</v>
      </c>
      <c r="S251" s="16">
        <f t="shared" si="76"/>
        <v>0.30467264278989931</v>
      </c>
      <c r="T251" s="16">
        <f t="shared" si="77"/>
        <v>0.27120156372283993</v>
      </c>
      <c r="U251" s="13">
        <f t="shared" si="78"/>
        <v>1.2681957417524421</v>
      </c>
      <c r="V251" s="13">
        <f t="shared" si="79"/>
        <v>0.99881534764723712</v>
      </c>
      <c r="W251" s="13">
        <f t="shared" si="80"/>
        <v>0.5671560050661214</v>
      </c>
      <c r="X251" t="s">
        <v>67</v>
      </c>
      <c r="Y251" t="s">
        <v>178</v>
      </c>
      <c r="Z251" t="s">
        <v>408</v>
      </c>
      <c r="AA251" s="8" t="s">
        <v>432</v>
      </c>
      <c r="AB251" s="27" t="s">
        <v>421</v>
      </c>
      <c r="AC251" t="s">
        <v>481</v>
      </c>
      <c r="AD251" s="48" t="s">
        <v>421</v>
      </c>
    </row>
    <row r="252" spans="1:30" x14ac:dyDescent="0.25">
      <c r="A252" s="9">
        <v>0.41714891761835726</v>
      </c>
      <c r="B252" s="9">
        <v>0.25287555932287248</v>
      </c>
      <c r="C252" s="9">
        <v>0.30746997681121563</v>
      </c>
      <c r="D252" s="14">
        <f t="shared" si="66"/>
        <v>2.3972254457936377</v>
      </c>
      <c r="E252" s="15">
        <f t="shared" si="67"/>
        <v>3.954514238852147</v>
      </c>
      <c r="F252" s="15">
        <f t="shared" si="68"/>
        <v>3.2523500680327979</v>
      </c>
      <c r="G252" s="11">
        <v>3.8894859878060961E-2</v>
      </c>
      <c r="H252" s="7">
        <f t="shared" si="81"/>
        <v>1.038894859878061</v>
      </c>
      <c r="I252" s="7">
        <f t="shared" si="69"/>
        <v>2.3074764717528868</v>
      </c>
      <c r="J252" s="7">
        <f t="shared" si="70"/>
        <v>3.8064624165301035</v>
      </c>
      <c r="K252" s="7">
        <f t="shared" si="71"/>
        <v>3.1305863505904137</v>
      </c>
      <c r="L252">
        <v>3.1</v>
      </c>
      <c r="M252">
        <v>3.13</v>
      </c>
      <c r="N252">
        <v>2.52</v>
      </c>
      <c r="O252" s="7">
        <f t="shared" si="72"/>
        <v>3.2205740656219892</v>
      </c>
      <c r="P252" s="7">
        <f t="shared" si="73"/>
        <v>3.2517409114183309</v>
      </c>
      <c r="Q252" s="7">
        <f t="shared" si="74"/>
        <v>2.6180150468927135</v>
      </c>
      <c r="R252" s="16">
        <f t="shared" si="75"/>
        <v>0.3105036492327557</v>
      </c>
      <c r="S252" s="16">
        <f t="shared" si="76"/>
        <v>0.30752757591742574</v>
      </c>
      <c r="T252" s="16">
        <f t="shared" si="77"/>
        <v>0.38196877484981856</v>
      </c>
      <c r="U252" s="13">
        <f t="shared" si="78"/>
        <v>1.3434589855839649</v>
      </c>
      <c r="V252" s="13">
        <f t="shared" si="79"/>
        <v>0.8222858017479775</v>
      </c>
      <c r="W252" s="13">
        <f t="shared" si="80"/>
        <v>0.80496102575951622</v>
      </c>
      <c r="X252" t="s">
        <v>174</v>
      </c>
      <c r="Y252" t="s">
        <v>160</v>
      </c>
      <c r="Z252" t="s">
        <v>408</v>
      </c>
      <c r="AA252" s="8" t="s">
        <v>432</v>
      </c>
      <c r="AB252" s="27" t="s">
        <v>421</v>
      </c>
      <c r="AC252" t="s">
        <v>481</v>
      </c>
      <c r="AD252" s="17" t="s">
        <v>32</v>
      </c>
    </row>
    <row r="253" spans="1:30" x14ac:dyDescent="0.25">
      <c r="A253" s="9">
        <v>0.2767904882835005</v>
      </c>
      <c r="B253" s="9">
        <v>0.29071016385243803</v>
      </c>
      <c r="C253" s="9">
        <v>0.39623876045596723</v>
      </c>
      <c r="D253" s="14">
        <f t="shared" si="66"/>
        <v>3.6128409115553053</v>
      </c>
      <c r="E253" s="15">
        <f t="shared" si="67"/>
        <v>3.439852211385328</v>
      </c>
      <c r="F253" s="15">
        <f t="shared" si="68"/>
        <v>2.5237308910649263</v>
      </c>
      <c r="G253" s="11">
        <v>4.9788707036986013E-2</v>
      </c>
      <c r="H253" s="7">
        <f t="shared" si="81"/>
        <v>1.049788707036986</v>
      </c>
      <c r="I253" s="7">
        <f t="shared" si="69"/>
        <v>3.4414934046609229</v>
      </c>
      <c r="J253" s="7">
        <f t="shared" si="70"/>
        <v>3.276709101867044</v>
      </c>
      <c r="K253" s="7">
        <f t="shared" si="71"/>
        <v>2.4040369973002678</v>
      </c>
      <c r="L253">
        <v>2.96</v>
      </c>
      <c r="M253">
        <v>3.31</v>
      </c>
      <c r="N253">
        <v>2.44</v>
      </c>
      <c r="O253" s="7">
        <f t="shared" si="72"/>
        <v>3.1073745728294786</v>
      </c>
      <c r="P253" s="7">
        <f t="shared" si="73"/>
        <v>3.4748006202924238</v>
      </c>
      <c r="Q253" s="7">
        <f t="shared" si="74"/>
        <v>2.5614844451702456</v>
      </c>
      <c r="R253" s="16">
        <f t="shared" si="75"/>
        <v>0.32181508104748091</v>
      </c>
      <c r="S253" s="16">
        <f t="shared" si="76"/>
        <v>0.28778629604246025</v>
      </c>
      <c r="T253" s="16">
        <f t="shared" si="77"/>
        <v>0.39039862291005883</v>
      </c>
      <c r="U253" s="13">
        <f t="shared" si="78"/>
        <v>0.86009172529320521</v>
      </c>
      <c r="V253" s="13">
        <f t="shared" si="79"/>
        <v>1.0101598576797639</v>
      </c>
      <c r="W253" s="13">
        <f t="shared" si="80"/>
        <v>1.014959421481499</v>
      </c>
      <c r="X253" t="s">
        <v>202</v>
      </c>
      <c r="Y253" t="s">
        <v>183</v>
      </c>
      <c r="Z253" t="s">
        <v>413</v>
      </c>
      <c r="AA253" s="8" t="s">
        <v>432</v>
      </c>
      <c r="AB253" s="27" t="s">
        <v>421</v>
      </c>
      <c r="AC253" t="s">
        <v>481</v>
      </c>
      <c r="AD253" s="17" t="s">
        <v>436</v>
      </c>
    </row>
    <row r="254" spans="1:30" x14ac:dyDescent="0.25">
      <c r="A254" s="9">
        <v>0.45146875368846173</v>
      </c>
      <c r="B254" s="9">
        <v>0.3075612819345156</v>
      </c>
      <c r="C254" s="9">
        <v>0.23035250671890142</v>
      </c>
      <c r="D254" s="14">
        <f t="shared" ref="D254:D317" si="82">(100%/A254)</f>
        <v>2.2149927139587935</v>
      </c>
      <c r="E254" s="15">
        <f t="shared" ref="E254:E317" si="83">(100%/B254)</f>
        <v>3.2513845491543862</v>
      </c>
      <c r="F254" s="15">
        <f t="shared" ref="F254:F317" si="84">(100%/C254)</f>
        <v>4.341172641200286</v>
      </c>
      <c r="G254" s="11">
        <v>-1.0617457658121277E-2</v>
      </c>
      <c r="H254" s="7">
        <f t="shared" si="81"/>
        <v>0.98938254234187872</v>
      </c>
      <c r="I254" s="7">
        <f t="shared" ref="I254:I317" si="85">D254/H254</f>
        <v>2.2387626819408828</v>
      </c>
      <c r="J254" s="7">
        <f t="shared" ref="J254:J317" si="86">E254/H254</f>
        <v>3.2862764502174513</v>
      </c>
      <c r="K254" s="7">
        <f t="shared" ref="K254:K317" si="87">F254/H254</f>
        <v>4.3877594918186906</v>
      </c>
      <c r="L254" s="46">
        <v>2.2149927139587935</v>
      </c>
      <c r="M254" s="46">
        <v>3.2513845491543862</v>
      </c>
      <c r="N254" s="46">
        <v>4.341172641200286</v>
      </c>
      <c r="O254" s="7">
        <f t="shared" ref="O254:O317" si="88">(L254*H254)</f>
        <v>2.1914751226052887</v>
      </c>
      <c r="P254" s="7">
        <f t="shared" ref="P254:P317" si="89">(M254*H254)</f>
        <v>3.2168631113734696</v>
      </c>
      <c r="Q254" s="7">
        <f t="shared" ref="Q254:Q317" si="90">(N254*H254)</f>
        <v>4.2950804244957475</v>
      </c>
      <c r="R254" s="16">
        <f t="shared" ref="R254:R317" si="91">(1/O254)</f>
        <v>0.45631364448763223</v>
      </c>
      <c r="S254" s="16">
        <f t="shared" ref="S254:S317" si="92">(1/P254)</f>
        <v>0.3108618444050113</v>
      </c>
      <c r="T254" s="16">
        <f t="shared" ref="T254:T317" si="93">(1/Q254)</f>
        <v>0.23282451110735658</v>
      </c>
      <c r="U254" s="13">
        <f t="shared" ref="U254:U317" si="94">(L254/I254)</f>
        <v>0.98938254234187872</v>
      </c>
      <c r="V254" s="13">
        <f t="shared" ref="V254:V317" si="95">(M254/J254)</f>
        <v>0.98938254234187872</v>
      </c>
      <c r="W254" s="13">
        <f t="shared" ref="W254:W317" si="96">(N254/K254)</f>
        <v>0.98938254234187872</v>
      </c>
      <c r="X254" t="s">
        <v>452</v>
      </c>
      <c r="Y254" t="s">
        <v>185</v>
      </c>
      <c r="Z254" t="s">
        <v>413</v>
      </c>
      <c r="AA254" s="8" t="s">
        <v>432</v>
      </c>
      <c r="AB254" s="27" t="s">
        <v>421</v>
      </c>
      <c r="AC254" t="s">
        <v>481</v>
      </c>
      <c r="AD254" s="17" t="s">
        <v>33</v>
      </c>
    </row>
    <row r="255" spans="1:30" x14ac:dyDescent="0.25">
      <c r="A255" s="9">
        <v>0.13666181986022863</v>
      </c>
      <c r="B255" s="9">
        <v>0.25576708065058013</v>
      </c>
      <c r="C255" s="9">
        <v>0.53369089225122279</v>
      </c>
      <c r="D255" s="14">
        <f t="shared" si="82"/>
        <v>7.3173326758179691</v>
      </c>
      <c r="E255" s="15">
        <f t="shared" si="83"/>
        <v>3.9098073038029644</v>
      </c>
      <c r="F255" s="15">
        <f t="shared" si="84"/>
        <v>1.8737437991152244</v>
      </c>
      <c r="G255" s="11">
        <v>5.351474743921969E-2</v>
      </c>
      <c r="H255" s="7">
        <f t="shared" si="81"/>
        <v>1.0535147474392197</v>
      </c>
      <c r="I255" s="7">
        <f t="shared" si="85"/>
        <v>6.9456385813337915</v>
      </c>
      <c r="J255" s="7">
        <f t="shared" si="86"/>
        <v>3.7112032017648926</v>
      </c>
      <c r="K255" s="7">
        <f t="shared" si="87"/>
        <v>1.7785643757429472</v>
      </c>
      <c r="L255">
        <v>4.97</v>
      </c>
      <c r="M255">
        <v>3.89</v>
      </c>
      <c r="N255">
        <v>1.68</v>
      </c>
      <c r="O255" s="7">
        <f t="shared" si="88"/>
        <v>5.2359682947729214</v>
      </c>
      <c r="P255" s="7">
        <f t="shared" si="89"/>
        <v>4.0981723675385648</v>
      </c>
      <c r="Q255" s="7">
        <f t="shared" si="90"/>
        <v>1.769904775697889</v>
      </c>
      <c r="R255" s="16">
        <f t="shared" si="91"/>
        <v>0.19098664157273493</v>
      </c>
      <c r="S255" s="16">
        <f t="shared" si="92"/>
        <v>0.2440112104412577</v>
      </c>
      <c r="T255" s="16">
        <f t="shared" si="93"/>
        <v>0.56500214798600745</v>
      </c>
      <c r="U255" s="13">
        <f t="shared" si="94"/>
        <v>0.71555695589412538</v>
      </c>
      <c r="V255" s="13">
        <f t="shared" si="95"/>
        <v>1.0481775824482149</v>
      </c>
      <c r="W255" s="13">
        <f t="shared" si="96"/>
        <v>0.94458205894190661</v>
      </c>
      <c r="X255" t="s">
        <v>181</v>
      </c>
      <c r="Y255" t="s">
        <v>186</v>
      </c>
      <c r="Z255" t="s">
        <v>413</v>
      </c>
      <c r="AA255" s="8" t="s">
        <v>431</v>
      </c>
      <c r="AB255" s="27" t="s">
        <v>29</v>
      </c>
      <c r="AC255" t="s">
        <v>481</v>
      </c>
      <c r="AD255" s="17" t="s">
        <v>437</v>
      </c>
    </row>
    <row r="256" spans="1:30" x14ac:dyDescent="0.25">
      <c r="A256" s="9">
        <v>0.5356349376499685</v>
      </c>
      <c r="B256" s="9">
        <v>0.24741562861531116</v>
      </c>
      <c r="C256" s="9">
        <v>0.20662566154670545</v>
      </c>
      <c r="D256" s="14">
        <f t="shared" si="82"/>
        <v>1.8669431915464203</v>
      </c>
      <c r="E256" s="15">
        <f t="shared" si="83"/>
        <v>4.0417818615445205</v>
      </c>
      <c r="F256" s="15">
        <f t="shared" si="84"/>
        <v>4.8396699253832081</v>
      </c>
      <c r="G256" s="11">
        <v>5.9569995015063215E-2</v>
      </c>
      <c r="H256" s="7">
        <f t="shared" si="81"/>
        <v>1.0595699950150632</v>
      </c>
      <c r="I256" s="7">
        <f t="shared" si="85"/>
        <v>1.7619819363796529</v>
      </c>
      <c r="J256" s="7">
        <f t="shared" si="86"/>
        <v>3.8145491855750984</v>
      </c>
      <c r="K256" s="7">
        <f t="shared" si="87"/>
        <v>4.5675792521044407</v>
      </c>
      <c r="L256">
        <v>2.3199999999999998</v>
      </c>
      <c r="M256">
        <v>3.44</v>
      </c>
      <c r="N256">
        <v>2.96</v>
      </c>
      <c r="O256" s="7">
        <f t="shared" si="88"/>
        <v>2.4582023884349464</v>
      </c>
      <c r="P256" s="7">
        <f t="shared" si="89"/>
        <v>3.6449207828518175</v>
      </c>
      <c r="Q256" s="7">
        <f t="shared" si="90"/>
        <v>3.1363271852445869</v>
      </c>
      <c r="R256" s="16">
        <f t="shared" si="91"/>
        <v>0.40680132958322684</v>
      </c>
      <c r="S256" s="16">
        <f t="shared" si="92"/>
        <v>0.27435438506775761</v>
      </c>
      <c r="T256" s="16">
        <f t="shared" si="93"/>
        <v>0.3188442853490156</v>
      </c>
      <c r="U256" s="13">
        <f t="shared" si="94"/>
        <v>1.3166990830603562</v>
      </c>
      <c r="V256" s="13">
        <f t="shared" si="95"/>
        <v>0.90181036674229442</v>
      </c>
      <c r="W256" s="13">
        <f t="shared" si="96"/>
        <v>0.64804567947807934</v>
      </c>
      <c r="X256" t="s">
        <v>201</v>
      </c>
      <c r="Y256" t="s">
        <v>193</v>
      </c>
      <c r="Z256" t="s">
        <v>413</v>
      </c>
      <c r="AA256" s="8" t="s">
        <v>430</v>
      </c>
      <c r="AB256" s="27" t="s">
        <v>32</v>
      </c>
      <c r="AC256" t="s">
        <v>481</v>
      </c>
      <c r="AD256" s="17" t="s">
        <v>424</v>
      </c>
    </row>
    <row r="257" spans="1:30" x14ac:dyDescent="0.25">
      <c r="A257" s="9">
        <v>0.3983898131550464</v>
      </c>
      <c r="B257" s="9">
        <v>0.32356146069562747</v>
      </c>
      <c r="C257" s="9">
        <v>0.26431638364531695</v>
      </c>
      <c r="D257" s="14">
        <f t="shared" si="82"/>
        <v>2.5101043424793028</v>
      </c>
      <c r="E257" s="15">
        <f t="shared" si="83"/>
        <v>3.0906029347564807</v>
      </c>
      <c r="F257" s="15">
        <f t="shared" si="84"/>
        <v>3.7833447409067471</v>
      </c>
      <c r="G257" s="11">
        <v>4.7817455245690699E-2</v>
      </c>
      <c r="H257" s="7">
        <f t="shared" si="81"/>
        <v>1.0478174552456907</v>
      </c>
      <c r="I257" s="7">
        <f t="shared" si="85"/>
        <v>2.3955549985476594</v>
      </c>
      <c r="J257" s="7">
        <f t="shared" si="86"/>
        <v>2.9495623682197589</v>
      </c>
      <c r="K257" s="7">
        <f t="shared" si="87"/>
        <v>3.610690699955589</v>
      </c>
      <c r="L257">
        <v>2.9</v>
      </c>
      <c r="M257">
        <v>2.85</v>
      </c>
      <c r="N257">
        <v>2.84</v>
      </c>
      <c r="O257" s="7">
        <f t="shared" si="88"/>
        <v>3.0386706202125029</v>
      </c>
      <c r="P257" s="7">
        <f t="shared" si="89"/>
        <v>2.9862797474502187</v>
      </c>
      <c r="Q257" s="7">
        <f t="shared" si="90"/>
        <v>2.9758015728977614</v>
      </c>
      <c r="R257" s="16">
        <f t="shared" si="91"/>
        <v>0.32909127871518601</v>
      </c>
      <c r="S257" s="16">
        <f t="shared" si="92"/>
        <v>0.33486480992071554</v>
      </c>
      <c r="T257" s="16">
        <f t="shared" si="93"/>
        <v>0.33604391136409845</v>
      </c>
      <c r="U257" s="13">
        <f t="shared" si="94"/>
        <v>1.2105754206261881</v>
      </c>
      <c r="V257" s="13">
        <f t="shared" si="95"/>
        <v>0.96624503713076226</v>
      </c>
      <c r="W257" s="13">
        <f t="shared" si="96"/>
        <v>0.78655311019438234</v>
      </c>
      <c r="X257" t="s">
        <v>184</v>
      </c>
      <c r="Y257" t="s">
        <v>187</v>
      </c>
      <c r="Z257" t="s">
        <v>413</v>
      </c>
      <c r="AA257" s="8" t="s">
        <v>432</v>
      </c>
      <c r="AB257" s="27" t="s">
        <v>421</v>
      </c>
      <c r="AC257" t="s">
        <v>481</v>
      </c>
      <c r="AD257" s="17" t="s">
        <v>424</v>
      </c>
    </row>
    <row r="258" spans="1:30" x14ac:dyDescent="0.25">
      <c r="A258" s="9">
        <v>0.62172259994600954</v>
      </c>
      <c r="B258" s="9">
        <v>0.23682921434240833</v>
      </c>
      <c r="C258" s="9">
        <v>0.1370973326921141</v>
      </c>
      <c r="D258" s="14">
        <f t="shared" si="82"/>
        <v>1.6084343726395665</v>
      </c>
      <c r="E258" s="15">
        <f t="shared" si="83"/>
        <v>4.2224520432441128</v>
      </c>
      <c r="F258" s="15">
        <f t="shared" si="84"/>
        <v>7.2940879327371508</v>
      </c>
      <c r="G258" s="11">
        <v>5.344407970448195E-2</v>
      </c>
      <c r="H258" s="7">
        <f t="shared" ref="H258:H321" si="97">(G258/100%) + 1</f>
        <v>1.053444079704482</v>
      </c>
      <c r="I258" s="7">
        <f t="shared" si="85"/>
        <v>1.5268341278169919</v>
      </c>
      <c r="J258" s="7">
        <f t="shared" si="86"/>
        <v>4.0082355813595907</v>
      </c>
      <c r="K258" s="7">
        <f t="shared" si="87"/>
        <v>6.9240390384872912</v>
      </c>
      <c r="L258">
        <v>1.85</v>
      </c>
      <c r="M258">
        <v>3.47</v>
      </c>
      <c r="N258">
        <v>4.45</v>
      </c>
      <c r="O258" s="7">
        <f t="shared" si="88"/>
        <v>1.9488715474532916</v>
      </c>
      <c r="P258" s="7">
        <f t="shared" si="89"/>
        <v>3.6554509565745525</v>
      </c>
      <c r="Q258" s="7">
        <f t="shared" si="90"/>
        <v>4.6878261546849451</v>
      </c>
      <c r="R258" s="16">
        <f t="shared" si="91"/>
        <v>0.51311745061225844</v>
      </c>
      <c r="S258" s="16">
        <f t="shared" si="92"/>
        <v>0.27356405868376887</v>
      </c>
      <c r="T258" s="16">
        <f t="shared" si="93"/>
        <v>0.21331849070397257</v>
      </c>
      <c r="U258" s="13">
        <f t="shared" si="94"/>
        <v>1.2116574854434634</v>
      </c>
      <c r="V258" s="13">
        <f t="shared" si="95"/>
        <v>0.86571757811275618</v>
      </c>
      <c r="W258" s="13">
        <f t="shared" si="96"/>
        <v>0.64268846193163587</v>
      </c>
      <c r="X258" t="s">
        <v>189</v>
      </c>
      <c r="Y258" t="s">
        <v>197</v>
      </c>
      <c r="Z258" t="s">
        <v>413</v>
      </c>
      <c r="AA258" s="8" t="s">
        <v>430</v>
      </c>
      <c r="AB258" s="27" t="s">
        <v>32</v>
      </c>
      <c r="AC258" t="s">
        <v>481</v>
      </c>
      <c r="AD258" s="17" t="s">
        <v>424</v>
      </c>
    </row>
    <row r="259" spans="1:30" x14ac:dyDescent="0.25">
      <c r="A259" s="9">
        <v>0.60238991029597411</v>
      </c>
      <c r="B259" s="9">
        <v>0.2169072219575201</v>
      </c>
      <c r="C259" s="9">
        <v>0.17243135486544725</v>
      </c>
      <c r="D259" s="14">
        <f t="shared" si="82"/>
        <v>1.6600543649688071</v>
      </c>
      <c r="E259" s="15">
        <f t="shared" si="83"/>
        <v>4.610266043589105</v>
      </c>
      <c r="F259" s="15">
        <f t="shared" si="84"/>
        <v>5.7994092824957875</v>
      </c>
      <c r="G259" s="11">
        <v>5.2981955043810647E-2</v>
      </c>
      <c r="H259" s="7">
        <f t="shared" si="97"/>
        <v>1.0529819550438106</v>
      </c>
      <c r="I259" s="7">
        <f t="shared" si="85"/>
        <v>1.5765268882501775</v>
      </c>
      <c r="J259" s="7">
        <f t="shared" si="86"/>
        <v>4.3782953938629356</v>
      </c>
      <c r="K259" s="7">
        <f t="shared" si="87"/>
        <v>5.5076055716970913</v>
      </c>
      <c r="L259">
        <v>1.94</v>
      </c>
      <c r="M259">
        <v>3.6</v>
      </c>
      <c r="N259">
        <v>3.85</v>
      </c>
      <c r="O259" s="7">
        <f t="shared" si="88"/>
        <v>2.0427849927849926</v>
      </c>
      <c r="P259" s="7">
        <f t="shared" si="89"/>
        <v>3.7907350381577185</v>
      </c>
      <c r="Q259" s="7">
        <f t="shared" si="90"/>
        <v>4.0539805269186715</v>
      </c>
      <c r="R259" s="16">
        <f t="shared" si="91"/>
        <v>0.48952777875887404</v>
      </c>
      <c r="S259" s="16">
        <f t="shared" si="92"/>
        <v>0.26380108077561543</v>
      </c>
      <c r="T259" s="16">
        <f t="shared" si="93"/>
        <v>0.24667114046551053</v>
      </c>
      <c r="U259" s="13">
        <f t="shared" si="94"/>
        <v>1.2305530685577137</v>
      </c>
      <c r="V259" s="13">
        <f t="shared" si="95"/>
        <v>0.82223780630382459</v>
      </c>
      <c r="W259" s="13">
        <f t="shared" si="96"/>
        <v>0.69903335485472617</v>
      </c>
      <c r="X259" t="s">
        <v>196</v>
      </c>
      <c r="Y259" t="s">
        <v>199</v>
      </c>
      <c r="Z259" t="s">
        <v>413</v>
      </c>
      <c r="AA259" s="8" t="s">
        <v>430</v>
      </c>
      <c r="AB259" s="27" t="s">
        <v>32</v>
      </c>
      <c r="AC259" t="s">
        <v>481</v>
      </c>
      <c r="AD259" s="17" t="s">
        <v>423</v>
      </c>
    </row>
    <row r="260" spans="1:30" x14ac:dyDescent="0.25">
      <c r="A260" s="9">
        <v>0.51194348295683567</v>
      </c>
      <c r="B260" s="9">
        <v>0.2621126982904754</v>
      </c>
      <c r="C260" s="9">
        <v>0.21521235842305517</v>
      </c>
      <c r="D260" s="14">
        <f t="shared" si="82"/>
        <v>1.9533406192111145</v>
      </c>
      <c r="E260" s="15">
        <f t="shared" si="83"/>
        <v>3.8151528198446609</v>
      </c>
      <c r="F260" s="15">
        <f t="shared" si="84"/>
        <v>4.6465733070693052</v>
      </c>
      <c r="G260" s="11">
        <v>4.8851562826586203E-2</v>
      </c>
      <c r="H260" s="7">
        <f t="shared" si="97"/>
        <v>1.0488515628265862</v>
      </c>
      <c r="I260" s="7">
        <f t="shared" si="85"/>
        <v>1.8623613564029875</v>
      </c>
      <c r="J260" s="7">
        <f t="shared" si="86"/>
        <v>3.6374573438810294</v>
      </c>
      <c r="K260" s="7">
        <f t="shared" si="87"/>
        <v>4.4301533903873818</v>
      </c>
      <c r="L260">
        <v>2.52</v>
      </c>
      <c r="M260">
        <v>3.16</v>
      </c>
      <c r="N260">
        <v>2.98</v>
      </c>
      <c r="O260" s="7">
        <f t="shared" si="88"/>
        <v>2.6431059383229973</v>
      </c>
      <c r="P260" s="7">
        <f t="shared" si="89"/>
        <v>3.3143709385320124</v>
      </c>
      <c r="Q260" s="7">
        <f t="shared" si="90"/>
        <v>3.1255776572232268</v>
      </c>
      <c r="R260" s="16">
        <f t="shared" si="91"/>
        <v>0.37834276163538183</v>
      </c>
      <c r="S260" s="16">
        <f t="shared" si="92"/>
        <v>0.30171637953201336</v>
      </c>
      <c r="T260" s="16">
        <f t="shared" si="93"/>
        <v>0.31994085883260481</v>
      </c>
      <c r="U260" s="13">
        <f t="shared" si="94"/>
        <v>1.3531208598889706</v>
      </c>
      <c r="V260" s="13">
        <f t="shared" si="95"/>
        <v>0.86873870983416113</v>
      </c>
      <c r="W260" s="13">
        <f t="shared" si="96"/>
        <v>0.67266293904541818</v>
      </c>
      <c r="X260" t="s">
        <v>190</v>
      </c>
      <c r="Y260" t="s">
        <v>198</v>
      </c>
      <c r="Z260" t="s">
        <v>413</v>
      </c>
      <c r="AA260" s="8" t="s">
        <v>430</v>
      </c>
      <c r="AB260" s="27" t="s">
        <v>32</v>
      </c>
      <c r="AC260" t="s">
        <v>481</v>
      </c>
      <c r="AD260" s="17" t="s">
        <v>421</v>
      </c>
    </row>
    <row r="261" spans="1:30" x14ac:dyDescent="0.25">
      <c r="A261" s="9">
        <v>0.76494574309626673</v>
      </c>
      <c r="B261" s="9">
        <v>0.14838076593703819</v>
      </c>
      <c r="C261" s="9">
        <v>7.5967764392455284E-2</v>
      </c>
      <c r="D261" s="14">
        <f t="shared" si="82"/>
        <v>1.3072822602454202</v>
      </c>
      <c r="E261" s="15">
        <f t="shared" si="83"/>
        <v>6.7394179675843295</v>
      </c>
      <c r="F261" s="15">
        <f t="shared" si="84"/>
        <v>13.163478062009611</v>
      </c>
      <c r="G261" s="11">
        <v>-1.0705726574239849E-2</v>
      </c>
      <c r="H261" s="7">
        <f t="shared" si="97"/>
        <v>0.98929427342576015</v>
      </c>
      <c r="I261" s="7">
        <f t="shared" si="85"/>
        <v>1.3214291190815459</v>
      </c>
      <c r="J261" s="7">
        <f t="shared" si="86"/>
        <v>6.8123491145327826</v>
      </c>
      <c r="K261" s="7">
        <f t="shared" si="87"/>
        <v>13.305927685628559</v>
      </c>
      <c r="L261" s="47">
        <v>1.3072822602454202</v>
      </c>
      <c r="M261" s="47">
        <v>6.7394179675843295</v>
      </c>
      <c r="N261" s="47">
        <v>13.163478062009611</v>
      </c>
      <c r="O261" s="7">
        <f t="shared" si="88"/>
        <v>1.2932868538118785</v>
      </c>
      <c r="P261" s="7">
        <f t="shared" si="89"/>
        <v>6.6672676015538528</v>
      </c>
      <c r="Q261" s="7">
        <f t="shared" si="90"/>
        <v>13.022553465111733</v>
      </c>
      <c r="R261" s="16">
        <f t="shared" si="91"/>
        <v>0.77322366422620425</v>
      </c>
      <c r="S261" s="16">
        <f t="shared" si="92"/>
        <v>0.14998648018371771</v>
      </c>
      <c r="T261" s="16">
        <f t="shared" si="93"/>
        <v>7.6789855590078018E-2</v>
      </c>
      <c r="U261" s="13">
        <f t="shared" si="94"/>
        <v>0.98929427342576004</v>
      </c>
      <c r="V261" s="13">
        <f t="shared" si="95"/>
        <v>0.98929427342576015</v>
      </c>
      <c r="W261" s="13">
        <f t="shared" si="96"/>
        <v>0.98929427342576015</v>
      </c>
      <c r="X261" t="s">
        <v>182</v>
      </c>
      <c r="Y261" t="s">
        <v>191</v>
      </c>
      <c r="Z261" t="s">
        <v>413</v>
      </c>
      <c r="AA261" s="8" t="s">
        <v>430</v>
      </c>
      <c r="AB261" s="27" t="s">
        <v>428</v>
      </c>
      <c r="AC261" t="s">
        <v>481</v>
      </c>
      <c r="AD261" s="17" t="s">
        <v>424</v>
      </c>
    </row>
    <row r="262" spans="1:30" x14ac:dyDescent="0.25">
      <c r="A262" s="9">
        <v>0.52614502339849711</v>
      </c>
      <c r="B262" s="9">
        <v>0.25303369144453075</v>
      </c>
      <c r="C262" s="9">
        <v>0.21030204106474062</v>
      </c>
      <c r="D262" s="14">
        <f t="shared" si="82"/>
        <v>1.9006166656120014</v>
      </c>
      <c r="E262" s="15">
        <f t="shared" si="83"/>
        <v>3.9520428852424851</v>
      </c>
      <c r="F262" s="15">
        <f t="shared" si="84"/>
        <v>4.755065594880052</v>
      </c>
      <c r="G262" s="11">
        <v>4.9154909724624885E-2</v>
      </c>
      <c r="H262" s="7">
        <f t="shared" si="97"/>
        <v>1.0491549097246249</v>
      </c>
      <c r="I262" s="7">
        <f t="shared" si="85"/>
        <v>1.8115691476970379</v>
      </c>
      <c r="J262" s="7">
        <f t="shared" si="86"/>
        <v>3.7668821340022998</v>
      </c>
      <c r="K262" s="7">
        <f t="shared" si="87"/>
        <v>4.5322816972072593</v>
      </c>
      <c r="L262">
        <v>2.34</v>
      </c>
      <c r="M262">
        <v>3.48</v>
      </c>
      <c r="N262">
        <v>2.99</v>
      </c>
      <c r="O262" s="7">
        <f t="shared" si="88"/>
        <v>2.4550224887556222</v>
      </c>
      <c r="P262" s="7">
        <f t="shared" si="89"/>
        <v>3.6510590858416947</v>
      </c>
      <c r="Q262" s="7">
        <f t="shared" si="90"/>
        <v>3.1369731800766285</v>
      </c>
      <c r="R262" s="16">
        <f t="shared" si="91"/>
        <v>0.40732824427480913</v>
      </c>
      <c r="S262" s="16">
        <f t="shared" si="92"/>
        <v>0.27389312977099234</v>
      </c>
      <c r="T262" s="16">
        <f t="shared" si="93"/>
        <v>0.31877862595419848</v>
      </c>
      <c r="U262" s="13">
        <f t="shared" si="94"/>
        <v>1.2916978647901634</v>
      </c>
      <c r="V262" s="13">
        <f t="shared" si="95"/>
        <v>0.9238409581726178</v>
      </c>
      <c r="W262" s="13">
        <f t="shared" si="96"/>
        <v>0.65971186253546521</v>
      </c>
      <c r="X262" t="s">
        <v>195</v>
      </c>
      <c r="Y262" t="s">
        <v>194</v>
      </c>
      <c r="Z262" t="s">
        <v>413</v>
      </c>
      <c r="AA262" s="8" t="s">
        <v>430</v>
      </c>
      <c r="AB262" s="27" t="s">
        <v>32</v>
      </c>
      <c r="AC262" t="s">
        <v>481</v>
      </c>
      <c r="AD262" s="17" t="s">
        <v>434</v>
      </c>
    </row>
    <row r="263" spans="1:30" x14ac:dyDescent="0.25">
      <c r="A263" s="9">
        <v>0.29711577293902947</v>
      </c>
      <c r="B263" s="9">
        <v>0.34335260070034074</v>
      </c>
      <c r="C263" s="9">
        <v>0.3373556074227988</v>
      </c>
      <c r="D263" s="14">
        <f t="shared" si="82"/>
        <v>3.365691393991419</v>
      </c>
      <c r="E263" s="15">
        <f t="shared" si="83"/>
        <v>2.9124579163235902</v>
      </c>
      <c r="F263" s="15">
        <f t="shared" si="84"/>
        <v>2.9642311495558649</v>
      </c>
      <c r="G263" s="11">
        <v>2.252019201994937E-2</v>
      </c>
      <c r="H263" s="7">
        <f t="shared" si="97"/>
        <v>1.0225201920199494</v>
      </c>
      <c r="I263" s="7">
        <f t="shared" si="85"/>
        <v>3.2915647243529</v>
      </c>
      <c r="J263" s="7">
        <f t="shared" si="86"/>
        <v>2.8483133526880691</v>
      </c>
      <c r="K263" s="7">
        <f t="shared" si="87"/>
        <v>2.8989463217348699</v>
      </c>
      <c r="L263">
        <v>3.55</v>
      </c>
      <c r="M263">
        <v>3.19</v>
      </c>
      <c r="N263">
        <v>2.34</v>
      </c>
      <c r="O263" s="7">
        <f t="shared" si="88"/>
        <v>3.6299466816708201</v>
      </c>
      <c r="P263" s="7">
        <f t="shared" si="89"/>
        <v>3.2618394125436385</v>
      </c>
      <c r="Q263" s="7">
        <f t="shared" si="90"/>
        <v>2.3926972493266816</v>
      </c>
      <c r="R263" s="16">
        <f t="shared" si="91"/>
        <v>0.27548614007181843</v>
      </c>
      <c r="S263" s="16">
        <f t="shared" si="92"/>
        <v>0.30657548503290133</v>
      </c>
      <c r="T263" s="16">
        <f t="shared" si="93"/>
        <v>0.41793837489528002</v>
      </c>
      <c r="U263" s="13">
        <f t="shared" si="94"/>
        <v>1.0785144140520908</v>
      </c>
      <c r="V263" s="13">
        <f t="shared" si="95"/>
        <v>1.1199610453637299</v>
      </c>
      <c r="W263" s="13">
        <f t="shared" si="96"/>
        <v>0.8071898339254624</v>
      </c>
      <c r="X263" t="s">
        <v>331</v>
      </c>
      <c r="Y263" t="s">
        <v>206</v>
      </c>
      <c r="Z263" t="s">
        <v>409</v>
      </c>
      <c r="AA263" s="8" t="s">
        <v>432</v>
      </c>
      <c r="AB263" s="27" t="s">
        <v>421</v>
      </c>
      <c r="AC263" t="s">
        <v>481</v>
      </c>
      <c r="AD263" s="17" t="s">
        <v>429</v>
      </c>
    </row>
    <row r="264" spans="1:30" x14ac:dyDescent="0.25">
      <c r="A264" s="9">
        <v>0.24062742658654618</v>
      </c>
      <c r="B264" s="9">
        <v>0.27293227409314957</v>
      </c>
      <c r="C264" s="9">
        <v>0.43992762744580749</v>
      </c>
      <c r="D264" s="14">
        <f t="shared" si="82"/>
        <v>4.1558022465919162</v>
      </c>
      <c r="E264" s="15">
        <f t="shared" si="83"/>
        <v>3.6639126073404866</v>
      </c>
      <c r="F264" s="15">
        <f t="shared" si="84"/>
        <v>2.2731011594019179</v>
      </c>
      <c r="G264" s="11">
        <v>2.1862822577438434E-2</v>
      </c>
      <c r="H264" s="7">
        <f t="shared" si="97"/>
        <v>1.0218628225774384</v>
      </c>
      <c r="I264" s="7">
        <f t="shared" si="85"/>
        <v>4.0668885830583026</v>
      </c>
      <c r="J264" s="7">
        <f t="shared" si="86"/>
        <v>3.5855229551252505</v>
      </c>
      <c r="K264" s="7">
        <f t="shared" si="87"/>
        <v>2.2244680099707401</v>
      </c>
      <c r="L264">
        <v>3.03</v>
      </c>
      <c r="M264">
        <v>3.32</v>
      </c>
      <c r="N264">
        <v>2.56</v>
      </c>
      <c r="O264" s="7">
        <f t="shared" si="88"/>
        <v>3.0962443524096384</v>
      </c>
      <c r="P264" s="7">
        <f t="shared" si="89"/>
        <v>3.3925845709570956</v>
      </c>
      <c r="Q264" s="7">
        <f t="shared" si="90"/>
        <v>2.6159688257982423</v>
      </c>
      <c r="R264" s="16">
        <f t="shared" si="91"/>
        <v>0.3229719253978629</v>
      </c>
      <c r="S264" s="16">
        <f t="shared" si="92"/>
        <v>0.29476052227576038</v>
      </c>
      <c r="T264" s="16">
        <f t="shared" si="93"/>
        <v>0.38226755232637677</v>
      </c>
      <c r="U264" s="13">
        <f t="shared" si="94"/>
        <v>0.74504131060345846</v>
      </c>
      <c r="V264" s="13">
        <f t="shared" si="95"/>
        <v>0.92594582200465225</v>
      </c>
      <c r="W264" s="13">
        <f t="shared" si="96"/>
        <v>1.1508369590056156</v>
      </c>
      <c r="X264" t="s">
        <v>326</v>
      </c>
      <c r="Y264" t="s">
        <v>205</v>
      </c>
      <c r="Z264" t="s">
        <v>409</v>
      </c>
      <c r="AA264" s="8" t="s">
        <v>432</v>
      </c>
      <c r="AB264" s="27" t="s">
        <v>421</v>
      </c>
      <c r="AC264" t="s">
        <v>481</v>
      </c>
      <c r="AD264" s="17" t="s">
        <v>427</v>
      </c>
    </row>
    <row r="265" spans="1:30" x14ac:dyDescent="0.25">
      <c r="A265" s="9">
        <v>0.22071342398938373</v>
      </c>
      <c r="B265" s="9">
        <v>0.48326433614137798</v>
      </c>
      <c r="C265" s="9">
        <v>0.28678959125132214</v>
      </c>
      <c r="D265" s="14">
        <f t="shared" si="82"/>
        <v>4.5307620258208665</v>
      </c>
      <c r="E265" s="15">
        <f t="shared" si="83"/>
        <v>2.0692609100528618</v>
      </c>
      <c r="F265" s="15">
        <f t="shared" si="84"/>
        <v>3.4868768968803705</v>
      </c>
      <c r="G265" s="11">
        <v>3.8747120361568133E-2</v>
      </c>
      <c r="H265" s="7">
        <f t="shared" si="97"/>
        <v>1.0387471203615681</v>
      </c>
      <c r="I265" s="7">
        <f t="shared" si="85"/>
        <v>4.361756520917039</v>
      </c>
      <c r="J265" s="7">
        <f t="shared" si="86"/>
        <v>1.9920737872491925</v>
      </c>
      <c r="K265" s="7">
        <f t="shared" si="87"/>
        <v>3.3568101692225678</v>
      </c>
      <c r="L265">
        <v>4.09</v>
      </c>
      <c r="M265">
        <v>3.37</v>
      </c>
      <c r="N265">
        <v>2.0099999999999998</v>
      </c>
      <c r="O265" s="7">
        <f t="shared" si="88"/>
        <v>4.2484757222788136</v>
      </c>
      <c r="P265" s="7">
        <f t="shared" si="89"/>
        <v>3.5005777956184847</v>
      </c>
      <c r="Q265" s="7">
        <f t="shared" si="90"/>
        <v>2.0878817119267516</v>
      </c>
      <c r="R265" s="16">
        <f t="shared" si="91"/>
        <v>0.23537853700235251</v>
      </c>
      <c r="S265" s="16">
        <f t="shared" si="92"/>
        <v>0.28566712651027348</v>
      </c>
      <c r="T265" s="16">
        <f t="shared" si="93"/>
        <v>0.47895433648737407</v>
      </c>
      <c r="U265" s="13">
        <f t="shared" si="94"/>
        <v>0.93769562339992707</v>
      </c>
      <c r="V265" s="13">
        <f t="shared" si="95"/>
        <v>1.6917044045108154</v>
      </c>
      <c r="W265" s="13">
        <f t="shared" si="96"/>
        <v>0.59878274274458387</v>
      </c>
      <c r="X265" t="s">
        <v>213</v>
      </c>
      <c r="Y265" t="s">
        <v>209</v>
      </c>
      <c r="Z265" t="s">
        <v>11</v>
      </c>
      <c r="AA265" s="8" t="s">
        <v>431</v>
      </c>
      <c r="AB265" s="27" t="s">
        <v>33</v>
      </c>
      <c r="AC265" t="s">
        <v>481</v>
      </c>
      <c r="AD265" s="17" t="s">
        <v>428</v>
      </c>
    </row>
    <row r="266" spans="1:30" x14ac:dyDescent="0.25">
      <c r="A266" s="9">
        <v>0.35178915170177255</v>
      </c>
      <c r="B266" s="9">
        <v>0.26597313776820714</v>
      </c>
      <c r="C266" s="9">
        <v>0.35285333228142829</v>
      </c>
      <c r="D266" s="14">
        <f t="shared" si="82"/>
        <v>2.8426118177963171</v>
      </c>
      <c r="E266" s="15">
        <f t="shared" si="83"/>
        <v>3.7597781805750992</v>
      </c>
      <c r="F266" s="15">
        <f t="shared" si="84"/>
        <v>2.8340387025236349</v>
      </c>
      <c r="G266" s="11">
        <v>3.9047053548225019E-2</v>
      </c>
      <c r="H266" s="7">
        <f t="shared" si="97"/>
        <v>1.039047053548225</v>
      </c>
      <c r="I266" s="7">
        <f t="shared" si="85"/>
        <v>2.735787381417548</v>
      </c>
      <c r="J266" s="7">
        <f t="shared" si="86"/>
        <v>3.6184869277439295</v>
      </c>
      <c r="K266" s="7">
        <f t="shared" si="87"/>
        <v>2.7275364410550242</v>
      </c>
      <c r="L266">
        <v>2.77</v>
      </c>
      <c r="M266">
        <v>2.98</v>
      </c>
      <c r="N266">
        <v>2.92</v>
      </c>
      <c r="O266" s="7">
        <f t="shared" si="88"/>
        <v>2.8781603383285832</v>
      </c>
      <c r="P266" s="7">
        <f t="shared" si="89"/>
        <v>3.0963602195737105</v>
      </c>
      <c r="Q266" s="7">
        <f t="shared" si="90"/>
        <v>3.034017396360817</v>
      </c>
      <c r="R266" s="16">
        <f t="shared" si="91"/>
        <v>0.3474441596192393</v>
      </c>
      <c r="S266" s="16">
        <f t="shared" si="92"/>
        <v>0.32295983964607139</v>
      </c>
      <c r="T266" s="16">
        <f t="shared" si="93"/>
        <v>0.32959600073468931</v>
      </c>
      <c r="U266" s="13">
        <f t="shared" si="94"/>
        <v>1.0125055838822989</v>
      </c>
      <c r="V266" s="13">
        <f t="shared" si="95"/>
        <v>0.82354864326067467</v>
      </c>
      <c r="W266" s="13">
        <f t="shared" si="96"/>
        <v>1.0705631485057372</v>
      </c>
      <c r="X266" t="s">
        <v>8</v>
      </c>
      <c r="Y266" t="s">
        <v>215</v>
      </c>
      <c r="Z266" t="s">
        <v>11</v>
      </c>
      <c r="AA266" s="8" t="s">
        <v>432</v>
      </c>
      <c r="AB266" s="27" t="s">
        <v>421</v>
      </c>
      <c r="AC266" t="s">
        <v>481</v>
      </c>
      <c r="AD266" s="17" t="s">
        <v>425</v>
      </c>
    </row>
    <row r="267" spans="1:30" x14ac:dyDescent="0.25">
      <c r="A267" s="9">
        <v>0.36295225802615549</v>
      </c>
      <c r="B267" s="9">
        <v>0.30542544081359074</v>
      </c>
      <c r="C267" s="9">
        <v>0.31071517323626086</v>
      </c>
      <c r="D267" s="14">
        <f t="shared" si="82"/>
        <v>2.755183299969818</v>
      </c>
      <c r="E267" s="15">
        <f t="shared" si="83"/>
        <v>3.2741214920937991</v>
      </c>
      <c r="F267" s="15">
        <f t="shared" si="84"/>
        <v>3.2183816116363988</v>
      </c>
      <c r="G267" s="11">
        <v>3.849570925096879E-2</v>
      </c>
      <c r="H267" s="7">
        <f t="shared" si="97"/>
        <v>1.0384957092509688</v>
      </c>
      <c r="I267" s="7">
        <f t="shared" si="85"/>
        <v>2.653052174820286</v>
      </c>
      <c r="J267" s="7">
        <f t="shared" si="86"/>
        <v>3.1527539911121156</v>
      </c>
      <c r="K267" s="7">
        <f t="shared" si="87"/>
        <v>3.0990803168148924</v>
      </c>
      <c r="L267">
        <v>2.58</v>
      </c>
      <c r="M267">
        <v>2.89</v>
      </c>
      <c r="N267">
        <v>3.28</v>
      </c>
      <c r="O267" s="7">
        <f t="shared" si="88"/>
        <v>2.6793189298674998</v>
      </c>
      <c r="P267" s="7">
        <f t="shared" si="89"/>
        <v>3.0012525997353001</v>
      </c>
      <c r="Q267" s="7">
        <f t="shared" si="90"/>
        <v>3.4062659263431776</v>
      </c>
      <c r="R267" s="16">
        <f t="shared" si="91"/>
        <v>0.37322917733031991</v>
      </c>
      <c r="S267" s="16">
        <f t="shared" si="92"/>
        <v>0.33319421367205027</v>
      </c>
      <c r="T267" s="16">
        <f t="shared" si="93"/>
        <v>0.29357660899762972</v>
      </c>
      <c r="U267" s="13">
        <f t="shared" si="94"/>
        <v>0.97246485556763151</v>
      </c>
      <c r="V267" s="13">
        <f t="shared" si="95"/>
        <v>0.91665889826708913</v>
      </c>
      <c r="W267" s="13">
        <f t="shared" si="96"/>
        <v>1.058378507392493</v>
      </c>
      <c r="X267" t="s">
        <v>7</v>
      </c>
      <c r="Y267" t="s">
        <v>221</v>
      </c>
      <c r="Z267" t="s">
        <v>11</v>
      </c>
      <c r="AA267" s="8" t="s">
        <v>432</v>
      </c>
      <c r="AB267" s="27" t="s">
        <v>421</v>
      </c>
      <c r="AC267" t="s">
        <v>481</v>
      </c>
      <c r="AD267" s="48" t="s">
        <v>421</v>
      </c>
    </row>
    <row r="268" spans="1:30" x14ac:dyDescent="0.25">
      <c r="A268" s="9">
        <v>0.13895401358592793</v>
      </c>
      <c r="B268" s="9">
        <v>0.37863448696267998</v>
      </c>
      <c r="C268" s="9">
        <v>0.4462346430725988</v>
      </c>
      <c r="D268" s="14">
        <f t="shared" si="82"/>
        <v>7.1966255179927483</v>
      </c>
      <c r="E268" s="15">
        <f t="shared" si="83"/>
        <v>2.6410695127688268</v>
      </c>
      <c r="F268" s="15">
        <f t="shared" si="84"/>
        <v>2.2409734777972137</v>
      </c>
      <c r="G268" s="11">
        <v>3.7831719010205322E-2</v>
      </c>
      <c r="H268" s="7">
        <f t="shared" si="97"/>
        <v>1.0378317190102053</v>
      </c>
      <c r="I268" s="7">
        <f t="shared" si="85"/>
        <v>6.9342894287874248</v>
      </c>
      <c r="J268" s="7">
        <f t="shared" si="86"/>
        <v>2.5447955235822355</v>
      </c>
      <c r="K268" s="7">
        <f t="shared" si="87"/>
        <v>2.1592840503414767</v>
      </c>
      <c r="L268">
        <v>2.96</v>
      </c>
      <c r="M268">
        <v>2.95</v>
      </c>
      <c r="N268">
        <v>2.77</v>
      </c>
      <c r="O268" s="7">
        <f t="shared" si="88"/>
        <v>3.0719818882702077</v>
      </c>
      <c r="P268" s="7">
        <f t="shared" si="89"/>
        <v>3.0616035710801057</v>
      </c>
      <c r="Q268" s="7">
        <f t="shared" si="90"/>
        <v>2.8747938616582687</v>
      </c>
      <c r="R268" s="16">
        <f t="shared" si="91"/>
        <v>0.32552275253259605</v>
      </c>
      <c r="S268" s="16">
        <f t="shared" si="92"/>
        <v>0.32662621949033366</v>
      </c>
      <c r="T268" s="16">
        <f t="shared" si="93"/>
        <v>0.34785102797707018</v>
      </c>
      <c r="U268" s="13">
        <f t="shared" si="94"/>
        <v>0.42686421303842303</v>
      </c>
      <c r="V268" s="13">
        <f t="shared" si="95"/>
        <v>1.1592286974190249</v>
      </c>
      <c r="W268" s="13">
        <f t="shared" si="96"/>
        <v>1.2828326127643754</v>
      </c>
      <c r="X268" t="s">
        <v>220</v>
      </c>
      <c r="Y268" t="s">
        <v>222</v>
      </c>
      <c r="Z268" t="s">
        <v>11</v>
      </c>
      <c r="AA268" s="8" t="s">
        <v>431</v>
      </c>
      <c r="AB268" s="27" t="s">
        <v>33</v>
      </c>
      <c r="AC268" t="s">
        <v>481</v>
      </c>
      <c r="AD268" s="17" t="s">
        <v>437</v>
      </c>
    </row>
    <row r="269" spans="1:30" x14ac:dyDescent="0.25">
      <c r="A269" s="9">
        <v>0.18591549635774116</v>
      </c>
      <c r="B269" s="9">
        <v>0.23670994627875758</v>
      </c>
      <c r="C269" s="9">
        <v>0.51118363363422326</v>
      </c>
      <c r="D269" s="14">
        <f t="shared" si="82"/>
        <v>5.3787877804214137</v>
      </c>
      <c r="E269" s="15">
        <f t="shared" si="83"/>
        <v>4.2245795570515083</v>
      </c>
      <c r="F269" s="15">
        <f t="shared" si="84"/>
        <v>1.9562441639427537</v>
      </c>
      <c r="G269" s="11">
        <v>4.1441376659079321E-2</v>
      </c>
      <c r="H269" s="7">
        <f t="shared" si="97"/>
        <v>1.0414413766590793</v>
      </c>
      <c r="I269" s="7">
        <f t="shared" si="85"/>
        <v>5.1647532938209588</v>
      </c>
      <c r="J269" s="7">
        <f t="shared" si="86"/>
        <v>4.0564737024410009</v>
      </c>
      <c r="K269" s="7">
        <f t="shared" si="87"/>
        <v>1.8784006548869234</v>
      </c>
      <c r="L269">
        <v>4.7</v>
      </c>
      <c r="M269">
        <v>3.14</v>
      </c>
      <c r="N269">
        <v>1.96</v>
      </c>
      <c r="O269" s="7">
        <f t="shared" si="88"/>
        <v>4.8947744702976728</v>
      </c>
      <c r="P269" s="7">
        <f t="shared" si="89"/>
        <v>3.2701259227095094</v>
      </c>
      <c r="Q269" s="7">
        <f t="shared" si="90"/>
        <v>2.0412250982517954</v>
      </c>
      <c r="R269" s="16">
        <f t="shared" si="91"/>
        <v>0.20429950472042599</v>
      </c>
      <c r="S269" s="16">
        <f t="shared" si="92"/>
        <v>0.30579862171528727</v>
      </c>
      <c r="T269" s="16">
        <f t="shared" si="93"/>
        <v>0.48990187356428683</v>
      </c>
      <c r="U269" s="13">
        <f t="shared" si="94"/>
        <v>0.91001442520459142</v>
      </c>
      <c r="V269" s="13">
        <f t="shared" si="95"/>
        <v>0.77407133148934049</v>
      </c>
      <c r="W269" s="13">
        <f t="shared" si="96"/>
        <v>1.0434408627897271</v>
      </c>
      <c r="X269" t="s">
        <v>217</v>
      </c>
      <c r="Y269" t="s">
        <v>208</v>
      </c>
      <c r="Z269" t="s">
        <v>11</v>
      </c>
      <c r="AA269" s="8" t="s">
        <v>431</v>
      </c>
      <c r="AB269" s="27" t="s">
        <v>29</v>
      </c>
      <c r="AC269" t="s">
        <v>481</v>
      </c>
      <c r="AD269" s="17" t="s">
        <v>424</v>
      </c>
    </row>
    <row r="270" spans="1:30" x14ac:dyDescent="0.25">
      <c r="A270" s="9">
        <v>0.33383003323107407</v>
      </c>
      <c r="B270" s="9">
        <v>0.30034274866423577</v>
      </c>
      <c r="C270" s="9">
        <v>0.34010606564712359</v>
      </c>
      <c r="D270" s="14">
        <f t="shared" si="82"/>
        <v>2.99553635220055</v>
      </c>
      <c r="E270" s="15">
        <f t="shared" si="83"/>
        <v>3.3295293608634342</v>
      </c>
      <c r="F270" s="15">
        <f t="shared" si="84"/>
        <v>2.9402592338283906</v>
      </c>
      <c r="G270" s="11">
        <v>4.3202968778766726E-2</v>
      </c>
      <c r="H270" s="7">
        <f t="shared" si="97"/>
        <v>1.0432029687787667</v>
      </c>
      <c r="I270" s="7">
        <f t="shared" si="85"/>
        <v>2.871479895908748</v>
      </c>
      <c r="J270" s="7">
        <f t="shared" si="86"/>
        <v>3.1916409946198412</v>
      </c>
      <c r="K270" s="7">
        <f t="shared" si="87"/>
        <v>2.8184920114543259</v>
      </c>
      <c r="L270">
        <v>5.56</v>
      </c>
      <c r="M270">
        <v>3.59</v>
      </c>
      <c r="N270">
        <v>1.71</v>
      </c>
      <c r="O270" s="7">
        <f t="shared" si="88"/>
        <v>5.8002085064099429</v>
      </c>
      <c r="P270" s="7">
        <f t="shared" si="89"/>
        <v>3.7450986579157726</v>
      </c>
      <c r="Q270" s="7">
        <f t="shared" si="90"/>
        <v>1.7838770766116911</v>
      </c>
      <c r="R270" s="16">
        <f t="shared" si="91"/>
        <v>0.17240759515711843</v>
      </c>
      <c r="S270" s="16">
        <f t="shared" si="92"/>
        <v>0.26701566269459009</v>
      </c>
      <c r="T270" s="16">
        <f t="shared" si="93"/>
        <v>0.56057674214829145</v>
      </c>
      <c r="U270" s="13">
        <f t="shared" si="94"/>
        <v>1.9362837984419896</v>
      </c>
      <c r="V270" s="13">
        <f t="shared" si="95"/>
        <v>1.1248132249371636</v>
      </c>
      <c r="W270" s="13">
        <f t="shared" si="96"/>
        <v>0.6067074141244948</v>
      </c>
      <c r="X270" t="s">
        <v>219</v>
      </c>
      <c r="Y270" t="s">
        <v>207</v>
      </c>
      <c r="Z270" t="s">
        <v>11</v>
      </c>
      <c r="AA270" s="8" t="s">
        <v>432</v>
      </c>
      <c r="AB270" s="27" t="s">
        <v>421</v>
      </c>
      <c r="AC270" t="s">
        <v>481</v>
      </c>
      <c r="AD270" s="17" t="s">
        <v>424</v>
      </c>
    </row>
    <row r="271" spans="1:30" x14ac:dyDescent="0.25">
      <c r="A271" s="9">
        <v>0.45272764710752916</v>
      </c>
      <c r="B271" s="9">
        <v>0.31431019512983138</v>
      </c>
      <c r="C271" s="9">
        <v>0.22334922013553532</v>
      </c>
      <c r="D271" s="14">
        <f t="shared" si="82"/>
        <v>2.2088335147830853</v>
      </c>
      <c r="E271" s="15">
        <f t="shared" si="83"/>
        <v>3.1815703578655232</v>
      </c>
      <c r="F271" s="15">
        <f t="shared" si="84"/>
        <v>4.4772934483190427</v>
      </c>
      <c r="G271" s="11">
        <v>4.0669619362871501E-2</v>
      </c>
      <c r="H271" s="7">
        <f t="shared" si="97"/>
        <v>1.0406696193628715</v>
      </c>
      <c r="I271" s="7">
        <f t="shared" si="85"/>
        <v>2.1225117690428958</v>
      </c>
      <c r="J271" s="7">
        <f t="shared" si="86"/>
        <v>3.0572338220206468</v>
      </c>
      <c r="K271" s="7">
        <f t="shared" si="87"/>
        <v>4.3023197420331858</v>
      </c>
      <c r="L271">
        <v>2.11</v>
      </c>
      <c r="M271">
        <v>3.47</v>
      </c>
      <c r="N271">
        <v>3.59</v>
      </c>
      <c r="O271" s="7">
        <f t="shared" si="88"/>
        <v>2.1958128968556587</v>
      </c>
      <c r="P271" s="7">
        <f t="shared" si="89"/>
        <v>3.6111235791891643</v>
      </c>
      <c r="Q271" s="7">
        <f t="shared" si="90"/>
        <v>3.7360039335127087</v>
      </c>
      <c r="R271" s="16">
        <f t="shared" si="91"/>
        <v>0.45541220813119887</v>
      </c>
      <c r="S271" s="16">
        <f t="shared" si="92"/>
        <v>0.27692212079447537</v>
      </c>
      <c r="T271" s="16">
        <f t="shared" si="93"/>
        <v>0.26766567107432582</v>
      </c>
      <c r="U271" s="13">
        <f t="shared" si="94"/>
        <v>0.99410520628182997</v>
      </c>
      <c r="V271" s="13">
        <f t="shared" si="95"/>
        <v>1.1350129568128813</v>
      </c>
      <c r="W271" s="13">
        <f t="shared" si="96"/>
        <v>0.83443356497335586</v>
      </c>
      <c r="X271" t="s">
        <v>218</v>
      </c>
      <c r="Y271" t="s">
        <v>212</v>
      </c>
      <c r="Z271" t="s">
        <v>11</v>
      </c>
      <c r="AA271" s="8" t="s">
        <v>432</v>
      </c>
      <c r="AB271" s="27" t="s">
        <v>421</v>
      </c>
      <c r="AC271" t="s">
        <v>481</v>
      </c>
      <c r="AD271" s="17" t="s">
        <v>423</v>
      </c>
    </row>
    <row r="272" spans="1:30" s="13" customFormat="1" x14ac:dyDescent="0.25">
      <c r="A272" s="12">
        <v>0.53527053806279368</v>
      </c>
      <c r="B272" s="12">
        <v>0.33382354371717227</v>
      </c>
      <c r="C272" s="12">
        <v>0.12873605933304544</v>
      </c>
      <c r="D272" s="14">
        <f t="shared" si="82"/>
        <v>1.8682141625412754</v>
      </c>
      <c r="E272" s="15">
        <f t="shared" si="83"/>
        <v>2.9955945852855641</v>
      </c>
      <c r="F272" s="15">
        <f t="shared" si="84"/>
        <v>7.7678313689326099</v>
      </c>
      <c r="G272" s="11">
        <v>3.8443243310519515E-2</v>
      </c>
      <c r="H272" s="7">
        <f t="shared" si="97"/>
        <v>1.0384432433105195</v>
      </c>
      <c r="I272" s="7">
        <f t="shared" si="85"/>
        <v>1.7990527403168191</v>
      </c>
      <c r="J272" s="7">
        <f t="shared" si="86"/>
        <v>2.8846974589922865</v>
      </c>
      <c r="K272" s="7">
        <f t="shared" si="87"/>
        <v>7.4802656948000781</v>
      </c>
      <c r="L272">
        <v>2.2599999999999998</v>
      </c>
      <c r="M272">
        <v>3.05</v>
      </c>
      <c r="N272">
        <v>3.73</v>
      </c>
      <c r="O272" s="7">
        <f t="shared" si="88"/>
        <v>2.3468817298817739</v>
      </c>
      <c r="P272" s="7">
        <f t="shared" si="89"/>
        <v>3.1672518920970845</v>
      </c>
      <c r="Q272" s="7">
        <f t="shared" si="90"/>
        <v>3.8733932975482377</v>
      </c>
      <c r="R272" s="16">
        <f t="shared" si="91"/>
        <v>0.42609731341271118</v>
      </c>
      <c r="S272" s="16">
        <f t="shared" si="92"/>
        <v>0.31573112403695974</v>
      </c>
      <c r="T272" s="16">
        <f t="shared" si="93"/>
        <v>0.25817156255032903</v>
      </c>
      <c r="U272" s="13">
        <f t="shared" si="94"/>
        <v>1.2562166463235571</v>
      </c>
      <c r="V272" s="13">
        <f t="shared" si="95"/>
        <v>1.0573032504647675</v>
      </c>
      <c r="W272" s="13">
        <f t="shared" si="96"/>
        <v>0.49864538937339042</v>
      </c>
      <c r="X272" t="s">
        <v>216</v>
      </c>
      <c r="Y272" t="s">
        <v>224</v>
      </c>
      <c r="Z272" t="s">
        <v>11</v>
      </c>
      <c r="AA272" s="17" t="s">
        <v>430</v>
      </c>
      <c r="AB272" s="27" t="s">
        <v>424</v>
      </c>
      <c r="AC272" t="s">
        <v>481</v>
      </c>
      <c r="AD272" s="17" t="s">
        <v>428</v>
      </c>
    </row>
    <row r="273" spans="1:30" x14ac:dyDescent="0.25">
      <c r="A273" s="9">
        <v>0.41415147166984723</v>
      </c>
      <c r="B273" s="9">
        <v>0.30526525561646756</v>
      </c>
      <c r="C273" s="9">
        <v>0.26574499453101846</v>
      </c>
      <c r="D273" s="14">
        <f t="shared" si="82"/>
        <v>2.4145755077677928</v>
      </c>
      <c r="E273" s="15">
        <f t="shared" si="83"/>
        <v>3.2758395578971187</v>
      </c>
      <c r="F273" s="15">
        <f t="shared" si="84"/>
        <v>3.7630059665461633</v>
      </c>
      <c r="G273" s="11">
        <v>4.0393326070752966E-2</v>
      </c>
      <c r="H273" s="7">
        <f t="shared" si="97"/>
        <v>1.040393326070753</v>
      </c>
      <c r="I273" s="7">
        <f t="shared" si="85"/>
        <v>2.3208294856012825</v>
      </c>
      <c r="J273" s="7">
        <f t="shared" si="86"/>
        <v>3.1486549132999166</v>
      </c>
      <c r="K273" s="7">
        <f t="shared" si="87"/>
        <v>3.6169070602921729</v>
      </c>
      <c r="L273">
        <v>4.28</v>
      </c>
      <c r="M273">
        <v>3.26</v>
      </c>
      <c r="N273">
        <v>2</v>
      </c>
      <c r="O273" s="7">
        <f t="shared" si="88"/>
        <v>4.4528834355828231</v>
      </c>
      <c r="P273" s="7">
        <f t="shared" si="89"/>
        <v>3.3916822429906546</v>
      </c>
      <c r="Q273" s="7">
        <f t="shared" si="90"/>
        <v>2.0807866521415059</v>
      </c>
      <c r="R273" s="16">
        <f t="shared" si="91"/>
        <v>0.22457358573751063</v>
      </c>
      <c r="S273" s="16">
        <f t="shared" si="92"/>
        <v>0.29483894078421646</v>
      </c>
      <c r="T273" s="16">
        <f t="shared" si="93"/>
        <v>0.4805874734782728</v>
      </c>
      <c r="U273" s="13">
        <f t="shared" si="94"/>
        <v>1.8441682280209113</v>
      </c>
      <c r="V273" s="13">
        <f t="shared" si="95"/>
        <v>1.0353627468763762</v>
      </c>
      <c r="W273" s="13">
        <f t="shared" si="96"/>
        <v>0.55295863749356067</v>
      </c>
      <c r="X273" t="s">
        <v>223</v>
      </c>
      <c r="Y273" t="s">
        <v>210</v>
      </c>
      <c r="Z273" t="s">
        <v>11</v>
      </c>
      <c r="AA273" s="8" t="s">
        <v>432</v>
      </c>
      <c r="AB273" s="27" t="s">
        <v>421</v>
      </c>
      <c r="AC273" t="s">
        <v>481</v>
      </c>
      <c r="AD273" s="17" t="s">
        <v>425</v>
      </c>
    </row>
    <row r="274" spans="1:30" x14ac:dyDescent="0.25">
      <c r="A274" s="9">
        <v>0.52069244212877608</v>
      </c>
      <c r="B274" s="9">
        <v>0.23684437196101235</v>
      </c>
      <c r="C274" s="9">
        <v>0.2293332880970621</v>
      </c>
      <c r="D274" s="14">
        <f t="shared" si="82"/>
        <v>1.9205195218729199</v>
      </c>
      <c r="E274" s="15">
        <f t="shared" si="83"/>
        <v>4.2221818138225089</v>
      </c>
      <c r="F274" s="15">
        <f t="shared" si="84"/>
        <v>4.3604659763861404</v>
      </c>
      <c r="G274" s="11">
        <v>5.188637892731629E-2</v>
      </c>
      <c r="H274" s="7">
        <f t="shared" si="97"/>
        <v>1.0518863789273163</v>
      </c>
      <c r="I274" s="7">
        <f t="shared" si="85"/>
        <v>1.8257860928206056</v>
      </c>
      <c r="J274" s="7">
        <f t="shared" si="86"/>
        <v>4.0139143337212611</v>
      </c>
      <c r="K274" s="7">
        <f t="shared" si="87"/>
        <v>4.1453773560912719</v>
      </c>
      <c r="L274">
        <v>2.11</v>
      </c>
      <c r="M274">
        <v>3.34</v>
      </c>
      <c r="N274">
        <v>3.59</v>
      </c>
      <c r="O274" s="7">
        <f t="shared" si="88"/>
        <v>2.2194802595366374</v>
      </c>
      <c r="P274" s="7">
        <f t="shared" si="89"/>
        <v>3.5133005056172362</v>
      </c>
      <c r="Q274" s="7">
        <f t="shared" si="90"/>
        <v>3.7762721003490651</v>
      </c>
      <c r="R274" s="16">
        <f t="shared" si="91"/>
        <v>0.45055593340071914</v>
      </c>
      <c r="S274" s="16">
        <f t="shared" si="92"/>
        <v>0.28463264056153215</v>
      </c>
      <c r="T274" s="16">
        <f t="shared" si="93"/>
        <v>0.2648114260377486</v>
      </c>
      <c r="U274" s="13">
        <f t="shared" si="94"/>
        <v>1.1556665965947415</v>
      </c>
      <c r="V274" s="13">
        <f t="shared" si="95"/>
        <v>0.83210545176322137</v>
      </c>
      <c r="W274" s="13">
        <f t="shared" si="96"/>
        <v>0.86602489752225009</v>
      </c>
      <c r="X274" t="s">
        <v>346</v>
      </c>
      <c r="Y274" t="s">
        <v>225</v>
      </c>
      <c r="Z274" t="s">
        <v>414</v>
      </c>
      <c r="AA274" s="8" t="s">
        <v>430</v>
      </c>
      <c r="AB274" s="27" t="s">
        <v>32</v>
      </c>
      <c r="AC274" t="s">
        <v>481</v>
      </c>
      <c r="AD274" s="17" t="s">
        <v>440</v>
      </c>
    </row>
    <row r="275" spans="1:30" x14ac:dyDescent="0.25">
      <c r="A275" s="9">
        <v>0.40765212645771226</v>
      </c>
      <c r="B275" s="9">
        <v>0.35123291718234784</v>
      </c>
      <c r="C275" s="9">
        <v>0.23205685345428226</v>
      </c>
      <c r="D275" s="14">
        <f t="shared" si="82"/>
        <v>2.4530719579203151</v>
      </c>
      <c r="E275" s="15">
        <f t="shared" si="83"/>
        <v>2.8471135565031194</v>
      </c>
      <c r="F275" s="15">
        <f t="shared" si="84"/>
        <v>4.3092888019228912</v>
      </c>
      <c r="G275" s="11">
        <v>5.0071721470057895E-2</v>
      </c>
      <c r="H275" s="7">
        <f t="shared" si="97"/>
        <v>1.0500717214700579</v>
      </c>
      <c r="I275" s="7">
        <f t="shared" si="85"/>
        <v>2.3360994375566211</v>
      </c>
      <c r="J275" s="7">
        <f t="shared" si="86"/>
        <v>2.7113515184632111</v>
      </c>
      <c r="K275" s="7">
        <f t="shared" si="87"/>
        <v>4.1038042581415883</v>
      </c>
      <c r="L275">
        <v>2.37</v>
      </c>
      <c r="M275">
        <v>3.13</v>
      </c>
      <c r="N275">
        <v>3.24</v>
      </c>
      <c r="O275" s="7">
        <f t="shared" si="88"/>
        <v>2.4886699798840373</v>
      </c>
      <c r="P275" s="7">
        <f t="shared" si="89"/>
        <v>3.2867244882012812</v>
      </c>
      <c r="Q275" s="7">
        <f t="shared" si="90"/>
        <v>3.4022323775629877</v>
      </c>
      <c r="R275" s="16">
        <f t="shared" si="91"/>
        <v>0.40182105626017811</v>
      </c>
      <c r="S275" s="16">
        <f t="shared" si="92"/>
        <v>0.30425428221617318</v>
      </c>
      <c r="T275" s="16">
        <f t="shared" si="93"/>
        <v>0.29392466152364877</v>
      </c>
      <c r="U275" s="13">
        <f t="shared" si="94"/>
        <v>1.0145116093511997</v>
      </c>
      <c r="V275" s="13">
        <f t="shared" si="95"/>
        <v>1.154405829965595</v>
      </c>
      <c r="W275" s="13">
        <f t="shared" si="96"/>
        <v>0.78951134025754854</v>
      </c>
      <c r="X275" t="s">
        <v>226</v>
      </c>
      <c r="Y275" t="s">
        <v>340</v>
      </c>
      <c r="Z275" t="s">
        <v>414</v>
      </c>
      <c r="AA275" s="8" t="s">
        <v>432</v>
      </c>
      <c r="AB275" s="27" t="s">
        <v>421</v>
      </c>
      <c r="AC275" t="s">
        <v>481</v>
      </c>
      <c r="AD275" s="17" t="s">
        <v>440</v>
      </c>
    </row>
    <row r="276" spans="1:30" x14ac:dyDescent="0.25">
      <c r="A276" s="9">
        <v>0.39376076183671177</v>
      </c>
      <c r="B276" s="9">
        <v>0.39098365857166512</v>
      </c>
      <c r="C276" s="9">
        <v>0.20930181168673909</v>
      </c>
      <c r="D276" s="14">
        <f t="shared" si="82"/>
        <v>2.5396131278684617</v>
      </c>
      <c r="E276" s="15">
        <f t="shared" si="83"/>
        <v>2.5576516513584817</v>
      </c>
      <c r="F276" s="15">
        <f t="shared" si="84"/>
        <v>4.7777895085623756</v>
      </c>
      <c r="G276" s="11">
        <v>5.0586117453831569E-2</v>
      </c>
      <c r="H276" s="7">
        <f t="shared" si="97"/>
        <v>1.0505861174538316</v>
      </c>
      <c r="I276" s="7">
        <f t="shared" si="85"/>
        <v>2.4173297987445244</v>
      </c>
      <c r="J276" s="7">
        <f t="shared" si="86"/>
        <v>2.4344997605309389</v>
      </c>
      <c r="K276" s="7">
        <f t="shared" si="87"/>
        <v>4.5477371432831042</v>
      </c>
      <c r="L276">
        <v>2.12</v>
      </c>
      <c r="M276">
        <v>3.14</v>
      </c>
      <c r="N276">
        <v>3.84</v>
      </c>
      <c r="O276" s="7">
        <f t="shared" si="88"/>
        <v>2.2272425690021231</v>
      </c>
      <c r="P276" s="7">
        <f t="shared" si="89"/>
        <v>3.2988404088050314</v>
      </c>
      <c r="Q276" s="7">
        <f t="shared" si="90"/>
        <v>4.0342506910227129</v>
      </c>
      <c r="R276" s="16">
        <f t="shared" si="91"/>
        <v>0.44898567130388156</v>
      </c>
      <c r="S276" s="16">
        <f t="shared" si="92"/>
        <v>0.30313682266376718</v>
      </c>
      <c r="T276" s="16">
        <f t="shared" si="93"/>
        <v>0.24787750603235131</v>
      </c>
      <c r="U276" s="13">
        <f t="shared" si="94"/>
        <v>0.87700073076543095</v>
      </c>
      <c r="V276" s="13">
        <f t="shared" si="95"/>
        <v>1.2897926920786384</v>
      </c>
      <c r="W276" s="13">
        <f t="shared" si="96"/>
        <v>0.84437597842953283</v>
      </c>
      <c r="X276" t="s">
        <v>342</v>
      </c>
      <c r="Y276" t="s">
        <v>343</v>
      </c>
      <c r="Z276" t="s">
        <v>414</v>
      </c>
      <c r="AA276" s="8" t="s">
        <v>432</v>
      </c>
      <c r="AB276" s="27" t="s">
        <v>421</v>
      </c>
      <c r="AC276" t="s">
        <v>481</v>
      </c>
      <c r="AD276" s="17" t="s">
        <v>440</v>
      </c>
    </row>
    <row r="277" spans="1:30" x14ac:dyDescent="0.25">
      <c r="A277" s="9">
        <v>0.53574390754176293</v>
      </c>
      <c r="B277" s="9">
        <v>0.33877707720466704</v>
      </c>
      <c r="C277" s="9">
        <v>0.12358076213716826</v>
      </c>
      <c r="D277" s="14">
        <f t="shared" si="82"/>
        <v>1.866563456761376</v>
      </c>
      <c r="E277" s="15">
        <f t="shared" si="83"/>
        <v>2.9517935754427245</v>
      </c>
      <c r="F277" s="15">
        <f t="shared" si="84"/>
        <v>8.0918743557354968</v>
      </c>
      <c r="G277" s="11">
        <v>5.0806762403147854E-2</v>
      </c>
      <c r="H277" s="7">
        <f t="shared" si="97"/>
        <v>1.0508067624031479</v>
      </c>
      <c r="I277" s="7">
        <f t="shared" si="85"/>
        <v>1.7763146598834492</v>
      </c>
      <c r="J277" s="7">
        <f t="shared" si="86"/>
        <v>2.809073638517614</v>
      </c>
      <c r="K277" s="7">
        <f t="shared" si="87"/>
        <v>7.700630263579332</v>
      </c>
      <c r="L277">
        <v>2.4900000000000002</v>
      </c>
      <c r="M277">
        <v>3.2</v>
      </c>
      <c r="N277">
        <v>2.97</v>
      </c>
      <c r="O277" s="7">
        <f t="shared" si="88"/>
        <v>2.6165088383838384</v>
      </c>
      <c r="P277" s="7">
        <f t="shared" si="89"/>
        <v>3.3625816396900734</v>
      </c>
      <c r="Q277" s="7">
        <f t="shared" si="90"/>
        <v>3.1208960843373492</v>
      </c>
      <c r="R277" s="16">
        <f t="shared" si="91"/>
        <v>0.38218865739344438</v>
      </c>
      <c r="S277" s="16">
        <f t="shared" si="92"/>
        <v>0.29739054903427392</v>
      </c>
      <c r="T277" s="16">
        <f t="shared" si="93"/>
        <v>0.3204207935722817</v>
      </c>
      <c r="U277" s="13">
        <f t="shared" si="94"/>
        <v>1.4017786691933167</v>
      </c>
      <c r="V277" s="13">
        <f t="shared" si="95"/>
        <v>1.1391655797562799</v>
      </c>
      <c r="W277" s="13">
        <f t="shared" si="96"/>
        <v>0.38568271665331372</v>
      </c>
      <c r="X277" t="s">
        <v>345</v>
      </c>
      <c r="Y277" t="s">
        <v>230</v>
      </c>
      <c r="Z277" t="s">
        <v>414</v>
      </c>
      <c r="AA277" s="8" t="s">
        <v>430</v>
      </c>
      <c r="AB277" s="27" t="s">
        <v>424</v>
      </c>
      <c r="AC277" t="s">
        <v>481</v>
      </c>
      <c r="AD277" s="17" t="s">
        <v>440</v>
      </c>
    </row>
    <row r="278" spans="1:30" x14ac:dyDescent="0.25">
      <c r="A278" s="9">
        <v>0.4173999443296379</v>
      </c>
      <c r="B278" s="9">
        <v>0.27816965377242736</v>
      </c>
      <c r="C278" s="9">
        <v>0.28566647853911925</v>
      </c>
      <c r="D278" s="14">
        <f t="shared" si="82"/>
        <v>2.395783740714299</v>
      </c>
      <c r="E278" s="15">
        <f t="shared" si="83"/>
        <v>3.5949284418281922</v>
      </c>
      <c r="F278" s="15">
        <f t="shared" si="84"/>
        <v>3.5005857359041155</v>
      </c>
      <c r="G278" s="11">
        <v>2.3464444517076188E-2</v>
      </c>
      <c r="H278" s="7">
        <f t="shared" si="97"/>
        <v>1.0234644445170762</v>
      </c>
      <c r="I278" s="7">
        <f t="shared" si="85"/>
        <v>2.3408568353781498</v>
      </c>
      <c r="J278" s="7">
        <f t="shared" si="86"/>
        <v>3.5125093608156233</v>
      </c>
      <c r="K278" s="7">
        <f t="shared" si="87"/>
        <v>3.420329601734112</v>
      </c>
      <c r="L278">
        <v>3.64</v>
      </c>
      <c r="M278">
        <v>3.7</v>
      </c>
      <c r="N278">
        <v>2.09</v>
      </c>
      <c r="O278" s="7">
        <f t="shared" si="88"/>
        <v>3.7254105780421574</v>
      </c>
      <c r="P278" s="7">
        <f t="shared" si="89"/>
        <v>3.7868184447131821</v>
      </c>
      <c r="Q278" s="7">
        <f t="shared" si="90"/>
        <v>2.139040689040689</v>
      </c>
      <c r="R278" s="16">
        <f t="shared" si="91"/>
        <v>0.26842678922266267</v>
      </c>
      <c r="S278" s="16">
        <f t="shared" si="92"/>
        <v>0.26407392237040322</v>
      </c>
      <c r="T278" s="16">
        <f t="shared" si="93"/>
        <v>0.46749928840693405</v>
      </c>
      <c r="U278" s="13">
        <f t="shared" si="94"/>
        <v>1.5549861678798407</v>
      </c>
      <c r="V278" s="13">
        <f t="shared" si="95"/>
        <v>1.0533779756649078</v>
      </c>
      <c r="W278" s="13">
        <f t="shared" si="96"/>
        <v>0.6110522210901449</v>
      </c>
      <c r="X278" t="s">
        <v>354</v>
      </c>
      <c r="Y278" t="s">
        <v>231</v>
      </c>
      <c r="Z278" t="s">
        <v>410</v>
      </c>
      <c r="AA278" s="8" t="s">
        <v>432</v>
      </c>
      <c r="AB278" s="27" t="s">
        <v>421</v>
      </c>
      <c r="AC278" t="s">
        <v>481</v>
      </c>
      <c r="AD278" s="17" t="s">
        <v>34</v>
      </c>
    </row>
    <row r="279" spans="1:30" x14ac:dyDescent="0.25">
      <c r="A279" s="9">
        <v>0.36223361962128281</v>
      </c>
      <c r="B279" s="9">
        <v>0.27663244198289477</v>
      </c>
      <c r="C279" s="9">
        <v>0.33498955478486869</v>
      </c>
      <c r="D279" s="14">
        <f t="shared" si="82"/>
        <v>2.7606493319021723</v>
      </c>
      <c r="E279" s="15">
        <f t="shared" si="83"/>
        <v>3.6149050083642531</v>
      </c>
      <c r="F279" s="15">
        <f t="shared" si="84"/>
        <v>2.9851677036384103</v>
      </c>
      <c r="G279" s="11">
        <v>2.1862579866176901E-2</v>
      </c>
      <c r="H279" s="7">
        <f t="shared" si="97"/>
        <v>1.0218625798661769</v>
      </c>
      <c r="I279" s="7">
        <f t="shared" si="85"/>
        <v>2.7015856987969036</v>
      </c>
      <c r="J279" s="7">
        <f t="shared" si="86"/>
        <v>3.537564717202641</v>
      </c>
      <c r="K279" s="7">
        <f t="shared" si="87"/>
        <v>2.9213005373279719</v>
      </c>
      <c r="L279">
        <v>2.78</v>
      </c>
      <c r="M279">
        <v>3.2</v>
      </c>
      <c r="N279">
        <v>2.86</v>
      </c>
      <c r="O279" s="7">
        <f t="shared" si="88"/>
        <v>2.8407779720279716</v>
      </c>
      <c r="P279" s="7">
        <f t="shared" si="89"/>
        <v>3.2699602555717662</v>
      </c>
      <c r="Q279" s="7">
        <f t="shared" si="90"/>
        <v>2.9225269784172658</v>
      </c>
      <c r="R279" s="16">
        <f t="shared" si="91"/>
        <v>0.35201624690370331</v>
      </c>
      <c r="S279" s="16">
        <f t="shared" si="92"/>
        <v>0.30581411449759222</v>
      </c>
      <c r="T279" s="16">
        <f t="shared" si="93"/>
        <v>0.34216963859870458</v>
      </c>
      <c r="U279" s="13">
        <f t="shared" si="94"/>
        <v>1.0290252873480994</v>
      </c>
      <c r="V279" s="13">
        <f t="shared" si="95"/>
        <v>0.90457709068582837</v>
      </c>
      <c r="W279" s="13">
        <f t="shared" si="96"/>
        <v>0.97901601134676752</v>
      </c>
      <c r="X279" t="s">
        <v>348</v>
      </c>
      <c r="Y279" t="s">
        <v>352</v>
      </c>
      <c r="Z279" t="s">
        <v>410</v>
      </c>
      <c r="AA279" s="8" t="s">
        <v>432</v>
      </c>
      <c r="AB279" s="27" t="s">
        <v>421</v>
      </c>
      <c r="AC279" t="s">
        <v>481</v>
      </c>
      <c r="AD279" s="17" t="s">
        <v>32</v>
      </c>
    </row>
    <row r="280" spans="1:30" x14ac:dyDescent="0.25">
      <c r="A280" s="9">
        <v>0.75684269108585778</v>
      </c>
      <c r="B280" s="9">
        <v>0.17883042476528788</v>
      </c>
      <c r="C280" s="9">
        <v>6.1872696326339904E-2</v>
      </c>
      <c r="D280" s="14">
        <f t="shared" si="82"/>
        <v>1.3212785322208496</v>
      </c>
      <c r="E280" s="15">
        <f t="shared" si="83"/>
        <v>5.5918896424502949</v>
      </c>
      <c r="F280" s="15">
        <f t="shared" si="84"/>
        <v>16.162217898596552</v>
      </c>
      <c r="G280" s="11">
        <v>3.166046709541015E-2</v>
      </c>
      <c r="H280" s="7">
        <f t="shared" si="97"/>
        <v>1.0316604670954101</v>
      </c>
      <c r="I280" s="7">
        <f t="shared" si="85"/>
        <v>1.2807300215165218</v>
      </c>
      <c r="J280" s="7">
        <f t="shared" si="86"/>
        <v>5.4202810137660773</v>
      </c>
      <c r="K280" s="7">
        <f t="shared" si="87"/>
        <v>15.66621811544305</v>
      </c>
      <c r="L280">
        <v>1.52</v>
      </c>
      <c r="M280">
        <v>4.22</v>
      </c>
      <c r="N280">
        <v>7.31</v>
      </c>
      <c r="O280" s="7">
        <f t="shared" si="88"/>
        <v>1.5681239099850235</v>
      </c>
      <c r="P280" s="7">
        <f t="shared" si="89"/>
        <v>4.353607171142631</v>
      </c>
      <c r="Q280" s="7">
        <f t="shared" si="90"/>
        <v>7.541438014467448</v>
      </c>
      <c r="R280" s="16">
        <f t="shared" si="91"/>
        <v>0.63770470792040312</v>
      </c>
      <c r="S280" s="16">
        <f t="shared" si="92"/>
        <v>0.22969458673910256</v>
      </c>
      <c r="T280" s="16">
        <f t="shared" si="93"/>
        <v>0.13260070534049423</v>
      </c>
      <c r="U280" s="13">
        <f t="shared" si="94"/>
        <v>1.1868231199891426</v>
      </c>
      <c r="V280" s="13">
        <f t="shared" si="95"/>
        <v>0.77855741967664005</v>
      </c>
      <c r="W280" s="13">
        <f t="shared" si="96"/>
        <v>0.46660910413306017</v>
      </c>
      <c r="X280" t="s">
        <v>239</v>
      </c>
      <c r="Y280" t="s">
        <v>243</v>
      </c>
      <c r="Z280" t="s">
        <v>403</v>
      </c>
      <c r="AA280" s="8" t="s">
        <v>430</v>
      </c>
      <c r="AB280" s="27" t="s">
        <v>423</v>
      </c>
      <c r="AC280" t="s">
        <v>481</v>
      </c>
      <c r="AD280" s="17" t="s">
        <v>424</v>
      </c>
    </row>
    <row r="281" spans="1:30" x14ac:dyDescent="0.25">
      <c r="A281" s="9">
        <v>0.16315668970107972</v>
      </c>
      <c r="B281" s="9">
        <v>0.25623439697238221</v>
      </c>
      <c r="C281" s="9">
        <v>0.51341269301643333</v>
      </c>
      <c r="D281" s="14">
        <f t="shared" si="82"/>
        <v>6.1290775256111507</v>
      </c>
      <c r="E281" s="15">
        <f t="shared" si="83"/>
        <v>3.9026766578406855</v>
      </c>
      <c r="F281" s="15">
        <f t="shared" si="84"/>
        <v>1.9477508320348285</v>
      </c>
      <c r="G281" s="11">
        <v>2.7419363000695585E-2</v>
      </c>
      <c r="H281" s="7">
        <f t="shared" si="97"/>
        <v>1.0274193630006956</v>
      </c>
      <c r="I281" s="7">
        <f t="shared" si="85"/>
        <v>5.9655071203938377</v>
      </c>
      <c r="J281" s="7">
        <f t="shared" si="86"/>
        <v>3.7985235614427908</v>
      </c>
      <c r="K281" s="7">
        <f t="shared" si="87"/>
        <v>1.8957700255387437</v>
      </c>
      <c r="L281">
        <v>3.37</v>
      </c>
      <c r="M281">
        <v>3.15</v>
      </c>
      <c r="N281">
        <v>2.42</v>
      </c>
      <c r="O281" s="7">
        <f t="shared" si="88"/>
        <v>3.4624032533123441</v>
      </c>
      <c r="P281" s="7">
        <f t="shared" si="89"/>
        <v>3.2363709934521911</v>
      </c>
      <c r="Q281" s="7">
        <f t="shared" si="90"/>
        <v>2.486354858461683</v>
      </c>
      <c r="R281" s="16">
        <f t="shared" si="91"/>
        <v>0.28881673416963771</v>
      </c>
      <c r="S281" s="16">
        <f t="shared" si="92"/>
        <v>0.30898806163545367</v>
      </c>
      <c r="T281" s="16">
        <f t="shared" si="93"/>
        <v>0.40219520419490873</v>
      </c>
      <c r="U281" s="13">
        <f t="shared" si="94"/>
        <v>0.56491425322069111</v>
      </c>
      <c r="V281" s="13">
        <f t="shared" si="95"/>
        <v>0.82926956988613165</v>
      </c>
      <c r="W281" s="13">
        <f t="shared" si="96"/>
        <v>1.2765261436773057</v>
      </c>
      <c r="X281" t="s">
        <v>240</v>
      </c>
      <c r="Y281" t="s">
        <v>242</v>
      </c>
      <c r="Z281" t="s">
        <v>403</v>
      </c>
      <c r="AA281" s="8" t="s">
        <v>431</v>
      </c>
      <c r="AB281" s="27" t="s">
        <v>29</v>
      </c>
      <c r="AC281" t="s">
        <v>481</v>
      </c>
      <c r="AD281" s="17" t="s">
        <v>31</v>
      </c>
    </row>
    <row r="282" spans="1:30" x14ac:dyDescent="0.25">
      <c r="A282" s="9">
        <v>0.30158383717642334</v>
      </c>
      <c r="B282" s="9">
        <v>0.33995729455346096</v>
      </c>
      <c r="C282" s="9">
        <v>0.33619682751222157</v>
      </c>
      <c r="D282" s="14">
        <f t="shared" si="82"/>
        <v>3.3158275634480061</v>
      </c>
      <c r="E282" s="15">
        <f t="shared" si="83"/>
        <v>2.9415459412733447</v>
      </c>
      <c r="F282" s="15">
        <f t="shared" si="84"/>
        <v>2.974448055919408</v>
      </c>
      <c r="G282" s="11">
        <v>2.6930957528460864E-2</v>
      </c>
      <c r="H282" s="7">
        <f t="shared" si="97"/>
        <v>1.0269309575284609</v>
      </c>
      <c r="I282" s="7">
        <f t="shared" si="85"/>
        <v>3.2288709763198562</v>
      </c>
      <c r="J282" s="7">
        <f t="shared" si="86"/>
        <v>2.8644047778565689</v>
      </c>
      <c r="K282" s="7">
        <f t="shared" si="87"/>
        <v>2.8964440443767345</v>
      </c>
      <c r="L282">
        <v>2.89</v>
      </c>
      <c r="M282">
        <v>3.03</v>
      </c>
      <c r="N282">
        <v>2.85</v>
      </c>
      <c r="O282" s="7">
        <f t="shared" si="88"/>
        <v>2.9678304672572522</v>
      </c>
      <c r="P282" s="7">
        <f t="shared" si="89"/>
        <v>3.1116008013112362</v>
      </c>
      <c r="Q282" s="7">
        <f t="shared" si="90"/>
        <v>2.9267532289561133</v>
      </c>
      <c r="R282" s="16">
        <f t="shared" si="91"/>
        <v>0.33694647016820983</v>
      </c>
      <c r="S282" s="16">
        <f t="shared" si="92"/>
        <v>0.32137798639806159</v>
      </c>
      <c r="T282" s="16">
        <f t="shared" si="93"/>
        <v>0.34167554343372863</v>
      </c>
      <c r="U282" s="13">
        <f t="shared" si="94"/>
        <v>0.89504970040453946</v>
      </c>
      <c r="V282" s="13">
        <f t="shared" si="95"/>
        <v>1.057811390144149</v>
      </c>
      <c r="W282" s="13">
        <f t="shared" si="96"/>
        <v>0.98396515048619615</v>
      </c>
      <c r="X282" t="s">
        <v>246</v>
      </c>
      <c r="Y282" t="s">
        <v>244</v>
      </c>
      <c r="Z282" t="s">
        <v>403</v>
      </c>
      <c r="AA282" s="8" t="s">
        <v>432</v>
      </c>
      <c r="AB282" s="27" t="s">
        <v>421</v>
      </c>
      <c r="AC282" t="s">
        <v>481</v>
      </c>
      <c r="AD282" s="48" t="s">
        <v>421</v>
      </c>
    </row>
    <row r="283" spans="1:30" x14ac:dyDescent="0.25">
      <c r="A283" s="9">
        <v>0.58276972703043695</v>
      </c>
      <c r="B283" s="9">
        <v>0.25867951439906367</v>
      </c>
      <c r="C283" s="9">
        <v>0.15354229373473099</v>
      </c>
      <c r="D283" s="14">
        <f t="shared" si="82"/>
        <v>1.7159436285333536</v>
      </c>
      <c r="E283" s="15">
        <f t="shared" si="83"/>
        <v>3.8657873713853688</v>
      </c>
      <c r="F283" s="15">
        <f t="shared" si="84"/>
        <v>6.5128634962797989</v>
      </c>
      <c r="G283" s="11">
        <v>3.461920160886911E-2</v>
      </c>
      <c r="H283" s="7">
        <f t="shared" si="97"/>
        <v>1.0346192016088691</v>
      </c>
      <c r="I283" s="7">
        <f t="shared" si="85"/>
        <v>1.6585267563805128</v>
      </c>
      <c r="J283" s="7">
        <f t="shared" si="86"/>
        <v>3.7364349756644124</v>
      </c>
      <c r="K283" s="7">
        <f t="shared" si="87"/>
        <v>6.2949377762872256</v>
      </c>
      <c r="L283">
        <v>2.14</v>
      </c>
      <c r="M283">
        <v>3.23</v>
      </c>
      <c r="N283">
        <v>3.88</v>
      </c>
      <c r="O283" s="7">
        <f t="shared" si="88"/>
        <v>2.2140850914429802</v>
      </c>
      <c r="P283" s="7">
        <f t="shared" si="89"/>
        <v>3.3418200211966473</v>
      </c>
      <c r="Q283" s="7">
        <f t="shared" si="90"/>
        <v>4.014322502242412</v>
      </c>
      <c r="R283" s="16">
        <f t="shared" si="91"/>
        <v>0.45165382480773242</v>
      </c>
      <c r="S283" s="16">
        <f t="shared" si="92"/>
        <v>0.29923813779831193</v>
      </c>
      <c r="T283" s="16">
        <f t="shared" si="93"/>
        <v>0.24910803739395554</v>
      </c>
      <c r="U283" s="13">
        <f t="shared" si="94"/>
        <v>1.2903017643623855</v>
      </c>
      <c r="V283" s="13">
        <f t="shared" si="95"/>
        <v>0.86446038029221739</v>
      </c>
      <c r="W283" s="13">
        <f t="shared" si="96"/>
        <v>0.61636828478524475</v>
      </c>
      <c r="X283" t="s">
        <v>72</v>
      </c>
      <c r="Y283" t="s">
        <v>361</v>
      </c>
      <c r="Z283" t="s">
        <v>403</v>
      </c>
      <c r="AA283" s="8" t="s">
        <v>430</v>
      </c>
      <c r="AB283" s="27" t="s">
        <v>32</v>
      </c>
      <c r="AC283" t="s">
        <v>481</v>
      </c>
      <c r="AD283" s="17" t="s">
        <v>424</v>
      </c>
    </row>
    <row r="284" spans="1:30" x14ac:dyDescent="0.25">
      <c r="A284" s="9">
        <v>0.51709762541139281</v>
      </c>
      <c r="B284" s="9">
        <v>0.31640399394354446</v>
      </c>
      <c r="C284" s="9">
        <v>0.16217612024472247</v>
      </c>
      <c r="D284" s="14">
        <f t="shared" si="82"/>
        <v>1.9338708028380898</v>
      </c>
      <c r="E284" s="15">
        <f t="shared" si="83"/>
        <v>3.1605163624401929</v>
      </c>
      <c r="F284" s="15">
        <f t="shared" si="84"/>
        <v>6.1661359174890116</v>
      </c>
      <c r="G284" s="11">
        <v>2.9415420975580586E-2</v>
      </c>
      <c r="H284" s="7">
        <f t="shared" si="97"/>
        <v>1.0294154209755806</v>
      </c>
      <c r="I284" s="7">
        <f t="shared" si="85"/>
        <v>1.8786106788699102</v>
      </c>
      <c r="J284" s="7">
        <f t="shared" si="86"/>
        <v>3.070204990172928</v>
      </c>
      <c r="K284" s="7">
        <f t="shared" si="87"/>
        <v>5.9899393304651909</v>
      </c>
      <c r="L284">
        <v>2.1800000000000002</v>
      </c>
      <c r="M284">
        <v>3.06</v>
      </c>
      <c r="N284">
        <v>4.0999999999999996</v>
      </c>
      <c r="O284" s="7">
        <f t="shared" si="88"/>
        <v>2.2441256177267657</v>
      </c>
      <c r="P284" s="7">
        <f t="shared" si="89"/>
        <v>3.1500111881852768</v>
      </c>
      <c r="Q284" s="7">
        <f t="shared" si="90"/>
        <v>4.2206032259998798</v>
      </c>
      <c r="R284" s="16">
        <f t="shared" si="91"/>
        <v>0.44560785372298861</v>
      </c>
      <c r="S284" s="16">
        <f t="shared" si="92"/>
        <v>0.31745918990722716</v>
      </c>
      <c r="T284" s="16">
        <f t="shared" si="93"/>
        <v>0.2369329563697842</v>
      </c>
      <c r="U284" s="13">
        <f t="shared" si="94"/>
        <v>1.1604320280513856</v>
      </c>
      <c r="V284" s="13">
        <f t="shared" si="95"/>
        <v>0.99667612090867153</v>
      </c>
      <c r="W284" s="13">
        <f t="shared" si="96"/>
        <v>0.6844810562850201</v>
      </c>
      <c r="X284" t="s">
        <v>363</v>
      </c>
      <c r="Y284" t="s">
        <v>73</v>
      </c>
      <c r="Z284" t="s">
        <v>403</v>
      </c>
      <c r="AA284" s="8" t="s">
        <v>432</v>
      </c>
      <c r="AB284" s="27" t="s">
        <v>421</v>
      </c>
      <c r="AC284" t="s">
        <v>481</v>
      </c>
      <c r="AD284" s="17" t="s">
        <v>441</v>
      </c>
    </row>
    <row r="285" spans="1:30" x14ac:dyDescent="0.25">
      <c r="A285" s="9">
        <v>0.39161616620819595</v>
      </c>
      <c r="B285" s="9">
        <v>0.27270777078034741</v>
      </c>
      <c r="C285" s="9">
        <v>0.31281588855390058</v>
      </c>
      <c r="D285" s="14">
        <f t="shared" si="82"/>
        <v>2.5535207335347012</v>
      </c>
      <c r="E285" s="15">
        <f t="shared" si="83"/>
        <v>3.6669288782586631</v>
      </c>
      <c r="F285" s="15">
        <f t="shared" si="84"/>
        <v>3.1967685676800022</v>
      </c>
      <c r="G285" s="11">
        <v>2.7207100497002923E-2</v>
      </c>
      <c r="H285" s="7">
        <f t="shared" si="97"/>
        <v>1.0272071004970029</v>
      </c>
      <c r="I285" s="7">
        <f t="shared" si="85"/>
        <v>2.4858869572642246</v>
      </c>
      <c r="J285" s="7">
        <f t="shared" si="86"/>
        <v>3.5698048392426998</v>
      </c>
      <c r="K285" s="7">
        <f t="shared" si="87"/>
        <v>3.1120974204065379</v>
      </c>
      <c r="L285">
        <v>2.75</v>
      </c>
      <c r="M285">
        <v>3.07</v>
      </c>
      <c r="N285">
        <v>2.96</v>
      </c>
      <c r="O285" s="7">
        <f t="shared" si="88"/>
        <v>2.8248195263667579</v>
      </c>
      <c r="P285" s="7">
        <f t="shared" si="89"/>
        <v>3.153525798525799</v>
      </c>
      <c r="Q285" s="7">
        <f t="shared" si="90"/>
        <v>3.0405330174711285</v>
      </c>
      <c r="R285" s="16">
        <f t="shared" si="91"/>
        <v>0.35400491630209935</v>
      </c>
      <c r="S285" s="16">
        <f t="shared" si="92"/>
        <v>0.31710538105236907</v>
      </c>
      <c r="T285" s="16">
        <f t="shared" si="93"/>
        <v>0.32888970264553147</v>
      </c>
      <c r="U285" s="13">
        <f t="shared" si="94"/>
        <v>1.1062449931458016</v>
      </c>
      <c r="V285" s="13">
        <f t="shared" si="95"/>
        <v>0.85999099061428552</v>
      </c>
      <c r="W285" s="13">
        <f t="shared" si="96"/>
        <v>0.95112703753770367</v>
      </c>
      <c r="X285" t="s">
        <v>362</v>
      </c>
      <c r="Y285" t="s">
        <v>364</v>
      </c>
      <c r="Z285" t="s">
        <v>403</v>
      </c>
      <c r="AA285" s="8" t="s">
        <v>432</v>
      </c>
      <c r="AB285" s="27" t="s">
        <v>421</v>
      </c>
      <c r="AC285" t="s">
        <v>481</v>
      </c>
      <c r="AD285" s="17" t="s">
        <v>424</v>
      </c>
    </row>
    <row r="286" spans="1:30" x14ac:dyDescent="0.25">
      <c r="A286" s="9">
        <v>0.22403402590611113</v>
      </c>
      <c r="B286" s="9">
        <v>0.22373411991171757</v>
      </c>
      <c r="C286" s="9">
        <v>0.49379546128874463</v>
      </c>
      <c r="D286" s="14">
        <f t="shared" si="82"/>
        <v>4.4636076861783627</v>
      </c>
      <c r="E286" s="15">
        <f t="shared" si="83"/>
        <v>4.4695909608895876</v>
      </c>
      <c r="F286" s="15">
        <f t="shared" si="84"/>
        <v>2.0251299948973296</v>
      </c>
      <c r="G286" s="11">
        <v>3.0197200693070192E-2</v>
      </c>
      <c r="H286" s="7">
        <f t="shared" si="97"/>
        <v>1.0301972006930702</v>
      </c>
      <c r="I286" s="7">
        <f t="shared" si="85"/>
        <v>4.3327701562142167</v>
      </c>
      <c r="J286" s="7">
        <f t="shared" si="86"/>
        <v>4.338578048826621</v>
      </c>
      <c r="K286" s="7">
        <f t="shared" si="87"/>
        <v>1.9657692658598893</v>
      </c>
      <c r="L286">
        <v>4.5199999999999996</v>
      </c>
      <c r="M286">
        <v>4.21</v>
      </c>
      <c r="N286">
        <v>1.75</v>
      </c>
      <c r="O286" s="7">
        <f t="shared" si="88"/>
        <v>4.6564913471326772</v>
      </c>
      <c r="P286" s="7">
        <f t="shared" si="89"/>
        <v>4.3371302149178259</v>
      </c>
      <c r="Q286" s="7">
        <f t="shared" si="90"/>
        <v>1.8028451012128728</v>
      </c>
      <c r="R286" s="16">
        <f t="shared" si="91"/>
        <v>0.2147539693412657</v>
      </c>
      <c r="S286" s="16">
        <f t="shared" si="92"/>
        <v>0.2305672069887223</v>
      </c>
      <c r="T286" s="16">
        <f t="shared" si="93"/>
        <v>0.55467882367001198</v>
      </c>
      <c r="U286" s="13">
        <f t="shared" si="94"/>
        <v>1.0432125030951045</v>
      </c>
      <c r="V286" s="13">
        <f t="shared" si="95"/>
        <v>0.97036401157715824</v>
      </c>
      <c r="W286" s="13">
        <f t="shared" si="96"/>
        <v>0.89023672838556411</v>
      </c>
      <c r="X286" t="s">
        <v>251</v>
      </c>
      <c r="Y286" t="s">
        <v>249</v>
      </c>
      <c r="Z286" t="s">
        <v>415</v>
      </c>
      <c r="AA286" s="8" t="s">
        <v>431</v>
      </c>
      <c r="AB286" s="27" t="s">
        <v>29</v>
      </c>
      <c r="AC286" t="s">
        <v>481</v>
      </c>
      <c r="AD286" s="17" t="s">
        <v>33</v>
      </c>
    </row>
    <row r="287" spans="1:30" x14ac:dyDescent="0.25">
      <c r="A287" s="9">
        <v>0.85068123645642801</v>
      </c>
      <c r="B287" s="9">
        <v>0.11991622985649504</v>
      </c>
      <c r="C287" s="9">
        <v>2.1829592637257055E-2</v>
      </c>
      <c r="D287" s="14">
        <f t="shared" si="82"/>
        <v>1.1755284554830077</v>
      </c>
      <c r="E287" s="15">
        <f t="shared" si="83"/>
        <v>8.3391547682637288</v>
      </c>
      <c r="F287" s="15">
        <f t="shared" si="84"/>
        <v>45.809375219090327</v>
      </c>
      <c r="G287" s="11">
        <v>3.2713009607524546E-2</v>
      </c>
      <c r="H287" s="7">
        <f t="shared" si="97"/>
        <v>1.0327130096075245</v>
      </c>
      <c r="I287" s="7">
        <f t="shared" si="85"/>
        <v>1.1382915142414629</v>
      </c>
      <c r="J287" s="7">
        <f t="shared" si="86"/>
        <v>8.0749973038811298</v>
      </c>
      <c r="K287" s="7">
        <f t="shared" si="87"/>
        <v>44.358282303909256</v>
      </c>
      <c r="L287">
        <v>1.33</v>
      </c>
      <c r="M287">
        <v>5.65</v>
      </c>
      <c r="N287">
        <v>9.6300000000000008</v>
      </c>
      <c r="O287" s="7">
        <f t="shared" si="88"/>
        <v>1.3735083027780077</v>
      </c>
      <c r="P287" s="7">
        <f t="shared" si="89"/>
        <v>5.8348285042825143</v>
      </c>
      <c r="Q287" s="7">
        <f t="shared" si="90"/>
        <v>9.9450262825204625</v>
      </c>
      <c r="R287" s="16">
        <f t="shared" si="91"/>
        <v>0.72806258103968979</v>
      </c>
      <c r="S287" s="16">
        <f t="shared" si="92"/>
        <v>0.17138464297040484</v>
      </c>
      <c r="T287" s="16">
        <f t="shared" si="93"/>
        <v>0.10055277598990522</v>
      </c>
      <c r="U287" s="13">
        <f t="shared" si="94"/>
        <v>1.1684177412903656</v>
      </c>
      <c r="V287" s="13">
        <f t="shared" si="95"/>
        <v>0.69969063609277127</v>
      </c>
      <c r="W287" s="13">
        <f t="shared" si="96"/>
        <v>0.21709587251423659</v>
      </c>
      <c r="X287" t="s">
        <v>368</v>
      </c>
      <c r="Y287" t="s">
        <v>371</v>
      </c>
      <c r="Z287" t="s">
        <v>415</v>
      </c>
      <c r="AA287" s="8" t="s">
        <v>430</v>
      </c>
      <c r="AB287" s="27" t="s">
        <v>423</v>
      </c>
      <c r="AC287" t="s">
        <v>481</v>
      </c>
      <c r="AD287" s="17" t="s">
        <v>421</v>
      </c>
    </row>
    <row r="288" spans="1:30" x14ac:dyDescent="0.25">
      <c r="A288" s="9">
        <v>0.32614949546643091</v>
      </c>
      <c r="B288" s="9">
        <v>0.27697094169309366</v>
      </c>
      <c r="C288" s="9">
        <v>0.3655915762557525</v>
      </c>
      <c r="D288" s="14">
        <f t="shared" si="82"/>
        <v>3.0660786354119178</v>
      </c>
      <c r="E288" s="15">
        <f t="shared" si="83"/>
        <v>3.6104870564655891</v>
      </c>
      <c r="F288" s="15">
        <f t="shared" si="84"/>
        <v>2.735292782841479</v>
      </c>
      <c r="G288" s="11">
        <v>2.8032560599610346E-2</v>
      </c>
      <c r="H288" s="7">
        <f t="shared" si="97"/>
        <v>1.0280325605996103</v>
      </c>
      <c r="I288" s="7">
        <f t="shared" si="85"/>
        <v>2.9824722999275397</v>
      </c>
      <c r="J288" s="7">
        <f t="shared" si="86"/>
        <v>3.5120357027988844</v>
      </c>
      <c r="K288" s="7">
        <f t="shared" si="87"/>
        <v>2.6607063702788674</v>
      </c>
      <c r="L288">
        <v>3.19</v>
      </c>
      <c r="M288">
        <v>3.3</v>
      </c>
      <c r="N288">
        <v>2.4300000000000002</v>
      </c>
      <c r="O288" s="7">
        <f t="shared" si="88"/>
        <v>3.2794238683127568</v>
      </c>
      <c r="P288" s="7">
        <f t="shared" si="89"/>
        <v>3.392507449978714</v>
      </c>
      <c r="Q288" s="7">
        <f t="shared" si="90"/>
        <v>2.4981191222570533</v>
      </c>
      <c r="R288" s="16">
        <f t="shared" si="91"/>
        <v>0.30493160998870628</v>
      </c>
      <c r="S288" s="16">
        <f t="shared" si="92"/>
        <v>0.2947672229890827</v>
      </c>
      <c r="T288" s="16">
        <f t="shared" si="93"/>
        <v>0.40030116702221108</v>
      </c>
      <c r="U288" s="13">
        <f t="shared" si="94"/>
        <v>1.069582440070777</v>
      </c>
      <c r="V288" s="13">
        <f t="shared" si="95"/>
        <v>0.93962598312144019</v>
      </c>
      <c r="W288" s="13">
        <f t="shared" si="96"/>
        <v>0.91329130758059296</v>
      </c>
      <c r="X288" t="s">
        <v>254</v>
      </c>
      <c r="Y288" t="s">
        <v>248</v>
      </c>
      <c r="Z288" t="s">
        <v>415</v>
      </c>
      <c r="AA288" s="8" t="s">
        <v>432</v>
      </c>
      <c r="AB288" s="27" t="s">
        <v>421</v>
      </c>
      <c r="AC288" t="s">
        <v>481</v>
      </c>
      <c r="AD288" s="17" t="s">
        <v>428</v>
      </c>
    </row>
    <row r="289" spans="1:30" x14ac:dyDescent="0.25">
      <c r="A289" s="9">
        <v>0.57432619222841252</v>
      </c>
      <c r="B289" s="9">
        <v>0.29288518713038336</v>
      </c>
      <c r="C289" s="9">
        <v>0.13004006163155088</v>
      </c>
      <c r="D289" s="14">
        <f t="shared" si="82"/>
        <v>1.7411708076902312</v>
      </c>
      <c r="E289" s="15">
        <f t="shared" si="83"/>
        <v>3.4143071890994308</v>
      </c>
      <c r="F289" s="15">
        <f t="shared" si="84"/>
        <v>7.6899379118517404</v>
      </c>
      <c r="G289" s="11">
        <v>2.8881546088542098E-2</v>
      </c>
      <c r="H289" s="7">
        <f t="shared" si="97"/>
        <v>1.0288815460885421</v>
      </c>
      <c r="I289" s="7">
        <f t="shared" si="85"/>
        <v>1.692294719746477</v>
      </c>
      <c r="J289" s="7">
        <f t="shared" si="86"/>
        <v>3.3184647951743971</v>
      </c>
      <c r="K289" s="7">
        <f t="shared" si="87"/>
        <v>7.4740750682974832</v>
      </c>
      <c r="L289">
        <v>1.93</v>
      </c>
      <c r="M289">
        <v>3.46</v>
      </c>
      <c r="N289">
        <v>4.51</v>
      </c>
      <c r="O289" s="7">
        <f t="shared" si="88"/>
        <v>1.9857413839508862</v>
      </c>
      <c r="P289" s="7">
        <f t="shared" si="89"/>
        <v>3.5599301494663558</v>
      </c>
      <c r="Q289" s="7">
        <f t="shared" si="90"/>
        <v>4.6402557728593248</v>
      </c>
      <c r="R289" s="16">
        <f t="shared" si="91"/>
        <v>0.5035902500104884</v>
      </c>
      <c r="S289" s="16">
        <f t="shared" si="92"/>
        <v>0.28090438801163081</v>
      </c>
      <c r="T289" s="16">
        <f t="shared" si="93"/>
        <v>0.21550536197788084</v>
      </c>
      <c r="U289" s="13">
        <f t="shared" si="94"/>
        <v>1.1404632877948904</v>
      </c>
      <c r="V289" s="13">
        <f t="shared" si="95"/>
        <v>1.0426508079975472</v>
      </c>
      <c r="W289" s="13">
        <f t="shared" si="96"/>
        <v>0.60341914668878638</v>
      </c>
      <c r="X289" t="s">
        <v>56</v>
      </c>
      <c r="Y289" t="s">
        <v>45</v>
      </c>
      <c r="Z289" t="s">
        <v>404</v>
      </c>
      <c r="AA289" s="8" t="s">
        <v>430</v>
      </c>
      <c r="AB289" s="27" t="s">
        <v>424</v>
      </c>
      <c r="AC289" t="s">
        <v>481</v>
      </c>
      <c r="AD289" s="17" t="s">
        <v>427</v>
      </c>
    </row>
    <row r="290" spans="1:30" x14ac:dyDescent="0.25">
      <c r="A290" s="9">
        <v>0.72171650091076878</v>
      </c>
      <c r="B290" s="9">
        <v>0.18197409218968705</v>
      </c>
      <c r="C290" s="9">
        <v>9.2235340294494886E-2</v>
      </c>
      <c r="D290" s="14">
        <f t="shared" si="82"/>
        <v>1.3855856125473809</v>
      </c>
      <c r="E290" s="15">
        <f t="shared" si="83"/>
        <v>5.4952877520477754</v>
      </c>
      <c r="F290" s="15">
        <f t="shared" si="84"/>
        <v>10.841831306819449</v>
      </c>
      <c r="G290" s="11">
        <v>3.1853667176896305E-2</v>
      </c>
      <c r="H290" s="7">
        <f t="shared" si="97"/>
        <v>1.0318536671768963</v>
      </c>
      <c r="I290" s="7">
        <f t="shared" si="85"/>
        <v>1.3428121221280134</v>
      </c>
      <c r="J290" s="7">
        <f t="shared" si="86"/>
        <v>5.3256463846105495</v>
      </c>
      <c r="K290" s="7">
        <f t="shared" si="87"/>
        <v>10.507140354971259</v>
      </c>
      <c r="L290">
        <v>1.83</v>
      </c>
      <c r="M290">
        <v>3.18</v>
      </c>
      <c r="N290">
        <v>5.85</v>
      </c>
      <c r="O290" s="7">
        <f t="shared" si="88"/>
        <v>1.8882922109337203</v>
      </c>
      <c r="P290" s="7">
        <f t="shared" si="89"/>
        <v>3.2812946616225305</v>
      </c>
      <c r="Q290" s="7">
        <f t="shared" si="90"/>
        <v>6.0363439529848426</v>
      </c>
      <c r="R290" s="16">
        <f t="shared" si="91"/>
        <v>0.52957905254797466</v>
      </c>
      <c r="S290" s="16">
        <f t="shared" si="92"/>
        <v>0.30475775665496657</v>
      </c>
      <c r="T290" s="16">
        <f t="shared" si="93"/>
        <v>0.16566319079705877</v>
      </c>
      <c r="U290" s="13">
        <f t="shared" si="94"/>
        <v>1.3628116471721439</v>
      </c>
      <c r="V290" s="13">
        <f t="shared" si="95"/>
        <v>0.59711061725562642</v>
      </c>
      <c r="W290" s="13">
        <f t="shared" si="96"/>
        <v>0.55676423863817337</v>
      </c>
      <c r="X290" t="s">
        <v>41</v>
      </c>
      <c r="Y290" t="s">
        <v>257</v>
      </c>
      <c r="Z290" t="s">
        <v>404</v>
      </c>
      <c r="AA290" s="8" t="s">
        <v>430</v>
      </c>
      <c r="AB290" s="27" t="s">
        <v>32</v>
      </c>
      <c r="AC290" t="s">
        <v>481</v>
      </c>
      <c r="AD290" s="17" t="s">
        <v>421</v>
      </c>
    </row>
    <row r="291" spans="1:30" x14ac:dyDescent="0.25">
      <c r="A291" s="9">
        <v>0.29649911859242883</v>
      </c>
      <c r="B291" s="9">
        <v>0.28446652648749637</v>
      </c>
      <c r="C291" s="9">
        <v>0.38461441406759117</v>
      </c>
      <c r="D291" s="14">
        <f t="shared" si="82"/>
        <v>3.3726913076413281</v>
      </c>
      <c r="E291" s="15">
        <f t="shared" si="83"/>
        <v>3.5153520955441997</v>
      </c>
      <c r="F291" s="15">
        <f t="shared" si="84"/>
        <v>2.6000065609196397</v>
      </c>
      <c r="G291" s="11">
        <v>3.4086145642209686E-2</v>
      </c>
      <c r="H291" s="7">
        <f t="shared" si="97"/>
        <v>1.0340861456422097</v>
      </c>
      <c r="I291" s="7">
        <f t="shared" si="85"/>
        <v>3.2615187060133652</v>
      </c>
      <c r="J291" s="7">
        <f t="shared" si="86"/>
        <v>3.3994770265111933</v>
      </c>
      <c r="K291" s="7">
        <f t="shared" si="87"/>
        <v>2.5143036408295845</v>
      </c>
      <c r="L291">
        <v>8.74</v>
      </c>
      <c r="M291">
        <v>4.4400000000000004</v>
      </c>
      <c r="N291">
        <v>1.44</v>
      </c>
      <c r="O291" s="7">
        <f t="shared" si="88"/>
        <v>9.0379129129129137</v>
      </c>
      <c r="P291" s="7">
        <f t="shared" si="89"/>
        <v>4.5913424866514116</v>
      </c>
      <c r="Q291" s="7">
        <f t="shared" si="90"/>
        <v>1.4890840497247819</v>
      </c>
      <c r="R291" s="16">
        <f t="shared" si="91"/>
        <v>0.11064501391369355</v>
      </c>
      <c r="S291" s="16">
        <f t="shared" si="92"/>
        <v>0.21780122108236075</v>
      </c>
      <c r="T291" s="16">
        <f t="shared" si="93"/>
        <v>0.6715537650039457</v>
      </c>
      <c r="U291" s="13">
        <f t="shared" si="94"/>
        <v>2.6797332125938098</v>
      </c>
      <c r="V291" s="13">
        <f t="shared" si="95"/>
        <v>1.3060832490921912</v>
      </c>
      <c r="W291" s="13">
        <f t="shared" si="96"/>
        <v>0.57272318928229271</v>
      </c>
      <c r="X291" t="s">
        <v>259</v>
      </c>
      <c r="Y291" t="s">
        <v>43</v>
      </c>
      <c r="Z291" t="s">
        <v>404</v>
      </c>
      <c r="AA291" s="8" t="s">
        <v>432</v>
      </c>
      <c r="AB291" s="27" t="s">
        <v>421</v>
      </c>
      <c r="AC291" t="s">
        <v>481</v>
      </c>
      <c r="AD291" s="17" t="s">
        <v>29</v>
      </c>
    </row>
    <row r="292" spans="1:30" x14ac:dyDescent="0.25">
      <c r="A292" s="9">
        <v>0.54388479561104075</v>
      </c>
      <c r="B292" s="9">
        <v>0.29595088039361334</v>
      </c>
      <c r="C292" s="9">
        <v>0.15585476077233251</v>
      </c>
      <c r="D292" s="14">
        <f t="shared" si="82"/>
        <v>1.8386246647629216</v>
      </c>
      <c r="E292" s="15">
        <f t="shared" si="83"/>
        <v>3.3789390951295855</v>
      </c>
      <c r="F292" s="15">
        <f t="shared" si="84"/>
        <v>6.4162300531888592</v>
      </c>
      <c r="G292" s="11">
        <v>3.0017232858406739E-2</v>
      </c>
      <c r="H292" s="7">
        <f t="shared" si="97"/>
        <v>1.0300172328584067</v>
      </c>
      <c r="I292" s="7">
        <f t="shared" si="85"/>
        <v>1.785042624637011</v>
      </c>
      <c r="J292" s="7">
        <f t="shared" si="86"/>
        <v>3.2804685080391054</v>
      </c>
      <c r="K292" s="7">
        <f t="shared" si="87"/>
        <v>6.229245345131889</v>
      </c>
      <c r="L292">
        <v>1.52</v>
      </c>
      <c r="M292">
        <v>4.07</v>
      </c>
      <c r="N292">
        <v>7.91</v>
      </c>
      <c r="O292" s="7">
        <f t="shared" si="88"/>
        <v>1.5656261939447782</v>
      </c>
      <c r="P292" s="7">
        <f t="shared" si="89"/>
        <v>4.1921701377337159</v>
      </c>
      <c r="Q292" s="7">
        <f t="shared" si="90"/>
        <v>8.1474363119099973</v>
      </c>
      <c r="R292" s="16">
        <f t="shared" si="91"/>
        <v>0.63872206780111607</v>
      </c>
      <c r="S292" s="16">
        <f t="shared" si="92"/>
        <v>0.23853993686921288</v>
      </c>
      <c r="T292" s="16">
        <f t="shared" si="93"/>
        <v>0.12273799532967086</v>
      </c>
      <c r="U292" s="13">
        <f t="shared" si="94"/>
        <v>0.85152028249694733</v>
      </c>
      <c r="V292" s="13">
        <f t="shared" si="95"/>
        <v>1.2406764430221084</v>
      </c>
      <c r="W292" s="13">
        <f t="shared" si="96"/>
        <v>1.2698167373005478</v>
      </c>
      <c r="X292" t="s">
        <v>47</v>
      </c>
      <c r="Y292" t="s">
        <v>376</v>
      </c>
      <c r="Z292" t="s">
        <v>404</v>
      </c>
      <c r="AA292" s="8" t="s">
        <v>432</v>
      </c>
      <c r="AB292" s="27" t="s">
        <v>421</v>
      </c>
      <c r="AC292" t="s">
        <v>481</v>
      </c>
      <c r="AD292" s="17" t="s">
        <v>424</v>
      </c>
    </row>
    <row r="293" spans="1:30" x14ac:dyDescent="0.25">
      <c r="A293" s="9">
        <v>0.3709151595578582</v>
      </c>
      <c r="B293" s="9">
        <v>0.36078448927052864</v>
      </c>
      <c r="C293" s="9">
        <v>0.25714617873598</v>
      </c>
      <c r="D293" s="14">
        <f t="shared" si="82"/>
        <v>2.6960343200639993</v>
      </c>
      <c r="E293" s="15">
        <f t="shared" si="83"/>
        <v>2.7717377818040441</v>
      </c>
      <c r="F293" s="15">
        <f t="shared" si="84"/>
        <v>3.8888386555677004</v>
      </c>
      <c r="G293" s="11">
        <v>2.9014844804318596E-2</v>
      </c>
      <c r="H293" s="7">
        <f t="shared" si="97"/>
        <v>1.0290148448043186</v>
      </c>
      <c r="I293" s="7">
        <f t="shared" si="85"/>
        <v>2.6200149916949815</v>
      </c>
      <c r="J293" s="7">
        <f t="shared" si="86"/>
        <v>2.693583864022028</v>
      </c>
      <c r="K293" s="7">
        <f t="shared" si="87"/>
        <v>3.7791861557713649</v>
      </c>
      <c r="L293" s="13">
        <v>3.99</v>
      </c>
      <c r="M293" s="13">
        <v>3.36</v>
      </c>
      <c r="N293" s="13">
        <v>2.08</v>
      </c>
      <c r="O293" s="7">
        <f t="shared" si="88"/>
        <v>4.1057692307692317</v>
      </c>
      <c r="P293" s="7">
        <f t="shared" si="89"/>
        <v>3.4574898785425106</v>
      </c>
      <c r="Q293" s="7">
        <f t="shared" si="90"/>
        <v>2.1403508771929829</v>
      </c>
      <c r="R293" s="16">
        <f t="shared" si="91"/>
        <v>0.24355971896955497</v>
      </c>
      <c r="S293" s="16">
        <f t="shared" si="92"/>
        <v>0.28922716627634659</v>
      </c>
      <c r="T293" s="16">
        <f t="shared" si="93"/>
        <v>0.46721311475409827</v>
      </c>
      <c r="U293" s="13">
        <f t="shared" si="94"/>
        <v>1.5228920493385141</v>
      </c>
      <c r="V293" s="13">
        <f t="shared" si="95"/>
        <v>1.2474087199879818</v>
      </c>
      <c r="W293" s="13">
        <f t="shared" si="96"/>
        <v>0.55038304922437831</v>
      </c>
      <c r="X293" t="s">
        <v>263</v>
      </c>
      <c r="Y293" t="s">
        <v>268</v>
      </c>
      <c r="Z293" t="s">
        <v>416</v>
      </c>
      <c r="AA293" s="8" t="s">
        <v>432</v>
      </c>
      <c r="AB293" s="27" t="s">
        <v>421</v>
      </c>
      <c r="AC293" t="s">
        <v>481</v>
      </c>
      <c r="AD293" s="17" t="s">
        <v>424</v>
      </c>
    </row>
    <row r="294" spans="1:30" x14ac:dyDescent="0.25">
      <c r="A294" s="9">
        <v>0.19789842285882189</v>
      </c>
      <c r="B294" s="9">
        <v>0.28967094787749559</v>
      </c>
      <c r="C294" s="9">
        <v>0.46196401282384092</v>
      </c>
      <c r="D294" s="14">
        <f t="shared" si="82"/>
        <v>5.0530973696207102</v>
      </c>
      <c r="E294" s="15">
        <f t="shared" si="83"/>
        <v>3.4521929359063956</v>
      </c>
      <c r="F294" s="15">
        <f t="shared" si="84"/>
        <v>2.1646707800620963</v>
      </c>
      <c r="G294" s="11">
        <v>2.7125842032984071E-2</v>
      </c>
      <c r="H294" s="7">
        <f t="shared" si="97"/>
        <v>1.0271258420329841</v>
      </c>
      <c r="I294" s="7">
        <f t="shared" si="85"/>
        <v>4.9196477810539205</v>
      </c>
      <c r="J294" s="7">
        <f t="shared" si="86"/>
        <v>3.3610223739220606</v>
      </c>
      <c r="K294" s="7">
        <f t="shared" si="87"/>
        <v>2.1075029869539414</v>
      </c>
      <c r="L294">
        <v>3.55</v>
      </c>
      <c r="M294">
        <v>3.39</v>
      </c>
      <c r="N294">
        <v>2.2200000000000002</v>
      </c>
      <c r="O294" s="7">
        <f t="shared" si="88"/>
        <v>3.6462967392170933</v>
      </c>
      <c r="P294" s="7">
        <f t="shared" si="89"/>
        <v>3.481956604491816</v>
      </c>
      <c r="Q294" s="7">
        <f t="shared" si="90"/>
        <v>2.2802193693132247</v>
      </c>
      <c r="R294" s="16">
        <f t="shared" si="91"/>
        <v>0.27425085546238698</v>
      </c>
      <c r="S294" s="16">
        <f t="shared" si="92"/>
        <v>0.28719484864055272</v>
      </c>
      <c r="T294" s="16">
        <f t="shared" si="93"/>
        <v>0.43855429589706024</v>
      </c>
      <c r="U294" s="13">
        <f t="shared" si="94"/>
        <v>0.72159637396632781</v>
      </c>
      <c r="V294" s="13">
        <f t="shared" si="95"/>
        <v>1.0086216700914503</v>
      </c>
      <c r="W294" s="13">
        <f t="shared" si="96"/>
        <v>1.0533792899665853</v>
      </c>
      <c r="X294" t="s">
        <v>453</v>
      </c>
      <c r="Y294" t="s">
        <v>262</v>
      </c>
      <c r="Z294" t="s">
        <v>416</v>
      </c>
      <c r="AA294" s="8" t="s">
        <v>432</v>
      </c>
      <c r="AB294" s="27" t="s">
        <v>421</v>
      </c>
      <c r="AC294" t="s">
        <v>481</v>
      </c>
      <c r="AD294" s="48" t="s">
        <v>421</v>
      </c>
    </row>
    <row r="295" spans="1:30" x14ac:dyDescent="0.25">
      <c r="A295" s="9">
        <v>0.35973739985472369</v>
      </c>
      <c r="B295" s="9">
        <v>0.29564791283123093</v>
      </c>
      <c r="C295" s="9">
        <v>0.32151654605443791</v>
      </c>
      <c r="D295" s="14">
        <f t="shared" si="82"/>
        <v>2.7798054925727484</v>
      </c>
      <c r="E295" s="15">
        <f t="shared" si="83"/>
        <v>3.382401689981978</v>
      </c>
      <c r="F295" s="15">
        <f t="shared" si="84"/>
        <v>3.1102598366140817</v>
      </c>
      <c r="G295" s="11">
        <v>2.8510984263196537E-2</v>
      </c>
      <c r="H295" s="7">
        <f t="shared" si="97"/>
        <v>1.0285109842631965</v>
      </c>
      <c r="I295" s="7">
        <f t="shared" si="85"/>
        <v>2.702747501101451</v>
      </c>
      <c r="J295" s="7">
        <f t="shared" si="86"/>
        <v>3.2886393453591154</v>
      </c>
      <c r="K295" s="7">
        <f t="shared" si="87"/>
        <v>3.0240414387428305</v>
      </c>
      <c r="L295">
        <v>2.52</v>
      </c>
      <c r="M295">
        <v>3.39</v>
      </c>
      <c r="N295">
        <v>2.97</v>
      </c>
      <c r="O295" s="7">
        <f t="shared" si="88"/>
        <v>2.5918476803432551</v>
      </c>
      <c r="P295" s="7">
        <f t="shared" si="89"/>
        <v>3.4866522366522363</v>
      </c>
      <c r="Q295" s="7">
        <f t="shared" si="90"/>
        <v>3.0546776232616941</v>
      </c>
      <c r="R295" s="16">
        <f t="shared" si="91"/>
        <v>0.38582514226590797</v>
      </c>
      <c r="S295" s="16">
        <f t="shared" si="92"/>
        <v>0.2868080703569581</v>
      </c>
      <c r="T295" s="16">
        <f t="shared" si="93"/>
        <v>0.32736678737713398</v>
      </c>
      <c r="U295" s="13">
        <f t="shared" si="94"/>
        <v>0.93238454534617976</v>
      </c>
      <c r="V295" s="13">
        <f t="shared" si="95"/>
        <v>1.0308214565345768</v>
      </c>
      <c r="W295" s="13">
        <f t="shared" si="96"/>
        <v>0.98212939874087946</v>
      </c>
      <c r="X295" t="s">
        <v>265</v>
      </c>
      <c r="Y295" t="s">
        <v>454</v>
      </c>
      <c r="Z295" t="s">
        <v>416</v>
      </c>
      <c r="AA295" s="8" t="s">
        <v>432</v>
      </c>
      <c r="AB295" s="27" t="s">
        <v>421</v>
      </c>
      <c r="AC295" t="s">
        <v>481</v>
      </c>
      <c r="AD295" s="17" t="s">
        <v>426</v>
      </c>
    </row>
    <row r="296" spans="1:30" x14ac:dyDescent="0.25">
      <c r="A296" s="9">
        <v>0.16191157287427219</v>
      </c>
      <c r="B296" s="9">
        <v>0.26881361136107612</v>
      </c>
      <c r="C296" s="9">
        <v>0.50541183789497235</v>
      </c>
      <c r="D296" s="14">
        <f t="shared" si="82"/>
        <v>6.1762107689270707</v>
      </c>
      <c r="E296" s="15">
        <f t="shared" si="83"/>
        <v>3.7200497212054446</v>
      </c>
      <c r="F296" s="15">
        <f t="shared" si="84"/>
        <v>1.9785844434609505</v>
      </c>
      <c r="G296" s="11">
        <v>2.7266933442821939E-2</v>
      </c>
      <c r="H296" s="7">
        <f t="shared" si="97"/>
        <v>1.0272669334428219</v>
      </c>
      <c r="I296" s="7">
        <f t="shared" si="85"/>
        <v>6.012274480818613</v>
      </c>
      <c r="J296" s="7">
        <f t="shared" si="86"/>
        <v>3.6213077634436521</v>
      </c>
      <c r="K296" s="7">
        <f t="shared" si="87"/>
        <v>1.9260665159637198</v>
      </c>
      <c r="L296">
        <v>3.31</v>
      </c>
      <c r="M296">
        <v>3.4</v>
      </c>
      <c r="N296">
        <v>2.3199999999999998</v>
      </c>
      <c r="O296" s="7">
        <f t="shared" si="88"/>
        <v>3.4002535496957407</v>
      </c>
      <c r="P296" s="7">
        <f t="shared" si="89"/>
        <v>3.4927075737055944</v>
      </c>
      <c r="Q296" s="7">
        <f t="shared" si="90"/>
        <v>2.3832592855873469</v>
      </c>
      <c r="R296" s="16">
        <f t="shared" si="91"/>
        <v>0.29409571532966455</v>
      </c>
      <c r="S296" s="16">
        <f t="shared" si="92"/>
        <v>0.28631082874740876</v>
      </c>
      <c r="T296" s="16">
        <f t="shared" si="93"/>
        <v>0.41959345592292663</v>
      </c>
      <c r="U296" s="13">
        <f t="shared" si="94"/>
        <v>0.55054040040256458</v>
      </c>
      <c r="V296" s="13">
        <f t="shared" si="95"/>
        <v>0.93888733631598287</v>
      </c>
      <c r="W296" s="13">
        <f t="shared" si="96"/>
        <v>1.2045274557089598</v>
      </c>
      <c r="X296" t="s">
        <v>267</v>
      </c>
      <c r="Y296" t="s">
        <v>264</v>
      </c>
      <c r="Z296" t="s">
        <v>416</v>
      </c>
      <c r="AA296" s="8" t="s">
        <v>432</v>
      </c>
      <c r="AB296" s="27" t="s">
        <v>421</v>
      </c>
      <c r="AC296" t="s">
        <v>481</v>
      </c>
      <c r="AD296" s="48" t="s">
        <v>421</v>
      </c>
    </row>
    <row r="297" spans="1:30" x14ac:dyDescent="0.25">
      <c r="A297" s="9">
        <v>0.35683195047865107</v>
      </c>
      <c r="B297" s="9">
        <v>0.42531261893486022</v>
      </c>
      <c r="C297" s="9">
        <v>0.21246593576670683</v>
      </c>
      <c r="D297" s="14">
        <f t="shared" si="82"/>
        <v>2.8024396320413834</v>
      </c>
      <c r="E297" s="15">
        <f t="shared" si="83"/>
        <v>2.3512116863693562</v>
      </c>
      <c r="F297" s="15">
        <f t="shared" si="84"/>
        <v>4.7066368375306347</v>
      </c>
      <c r="G297" s="11">
        <v>3.2288295356718733E-2</v>
      </c>
      <c r="H297" s="7">
        <f t="shared" si="97"/>
        <v>1.0322882953567187</v>
      </c>
      <c r="I297" s="7">
        <f t="shared" si="85"/>
        <v>2.7147838880348529</v>
      </c>
      <c r="J297" s="7">
        <f t="shared" si="86"/>
        <v>2.2776696170490518</v>
      </c>
      <c r="K297" s="7">
        <f t="shared" si="87"/>
        <v>4.5594209085788417</v>
      </c>
      <c r="L297">
        <v>1.69</v>
      </c>
      <c r="M297">
        <v>3.9</v>
      </c>
      <c r="N297">
        <v>5.43</v>
      </c>
      <c r="O297" s="7">
        <f t="shared" si="88"/>
        <v>1.7445672191528545</v>
      </c>
      <c r="P297" s="7">
        <f t="shared" si="89"/>
        <v>4.0259243518912031</v>
      </c>
      <c r="Q297" s="7">
        <f t="shared" si="90"/>
        <v>5.6053254437869828</v>
      </c>
      <c r="R297" s="16">
        <f t="shared" si="91"/>
        <v>0.57320806502691857</v>
      </c>
      <c r="S297" s="16">
        <f t="shared" si="92"/>
        <v>0.24839016151166471</v>
      </c>
      <c r="T297" s="16">
        <f t="shared" si="93"/>
        <v>0.17840177346141664</v>
      </c>
      <c r="U297" s="13">
        <f t="shared" si="94"/>
        <v>0.62251732355142941</v>
      </c>
      <c r="V297" s="13">
        <f t="shared" si="95"/>
        <v>1.7122764297364772</v>
      </c>
      <c r="W297" s="13">
        <f t="shared" si="96"/>
        <v>1.1909407156911325</v>
      </c>
      <c r="X297" t="s">
        <v>266</v>
      </c>
      <c r="Y297" t="s">
        <v>455</v>
      </c>
      <c r="Z297" t="s">
        <v>416</v>
      </c>
      <c r="AA297" s="8" t="s">
        <v>430</v>
      </c>
      <c r="AB297" s="27" t="s">
        <v>424</v>
      </c>
      <c r="AC297" t="s">
        <v>481</v>
      </c>
      <c r="AD297" s="48" t="s">
        <v>424</v>
      </c>
    </row>
    <row r="298" spans="1:30" x14ac:dyDescent="0.25">
      <c r="A298" s="9">
        <v>0.19407401552435233</v>
      </c>
      <c r="B298" s="9">
        <v>0.33522521722011511</v>
      </c>
      <c r="C298" s="9">
        <v>0.4318747702937058</v>
      </c>
      <c r="D298" s="14">
        <f t="shared" si="82"/>
        <v>5.1526733102223075</v>
      </c>
      <c r="E298" s="15">
        <f t="shared" si="83"/>
        <v>2.9830691386900687</v>
      </c>
      <c r="F298" s="15">
        <f t="shared" si="84"/>
        <v>2.3154860361950025</v>
      </c>
      <c r="G298" s="11">
        <v>4.5899294812284053E-2</v>
      </c>
      <c r="H298" s="7">
        <f t="shared" si="97"/>
        <v>1.0458992948122841</v>
      </c>
      <c r="I298" s="7">
        <f t="shared" si="85"/>
        <v>4.9265482210188303</v>
      </c>
      <c r="J298" s="7">
        <f t="shared" si="86"/>
        <v>2.852157137390043</v>
      </c>
      <c r="K298" s="7">
        <f t="shared" si="87"/>
        <v>2.213870922066719</v>
      </c>
      <c r="L298">
        <v>8.56</v>
      </c>
      <c r="M298">
        <v>3.63</v>
      </c>
      <c r="N298">
        <v>1.53</v>
      </c>
      <c r="O298" s="7">
        <f t="shared" si="88"/>
        <v>8.952897963593152</v>
      </c>
      <c r="P298" s="7">
        <f t="shared" si="89"/>
        <v>3.7966144401685908</v>
      </c>
      <c r="Q298" s="7">
        <f t="shared" si="90"/>
        <v>1.6002259210627947</v>
      </c>
      <c r="R298" s="16">
        <f t="shared" si="91"/>
        <v>0.11169567709433163</v>
      </c>
      <c r="S298" s="16">
        <f t="shared" si="92"/>
        <v>0.26339256086156443</v>
      </c>
      <c r="T298" s="16">
        <f t="shared" si="93"/>
        <v>0.62491176204410381</v>
      </c>
      <c r="U298" s="13">
        <f t="shared" si="94"/>
        <v>1.7375248583743199</v>
      </c>
      <c r="V298" s="13">
        <f t="shared" si="95"/>
        <v>1.2727209004065416</v>
      </c>
      <c r="W298" s="13">
        <f t="shared" si="96"/>
        <v>0.69109720207702818</v>
      </c>
      <c r="X298" t="s">
        <v>276</v>
      </c>
      <c r="Y298" t="s">
        <v>271</v>
      </c>
      <c r="Z298" t="s">
        <v>417</v>
      </c>
      <c r="AA298" s="8" t="s">
        <v>432</v>
      </c>
      <c r="AB298" s="27" t="s">
        <v>421</v>
      </c>
      <c r="AC298" t="s">
        <v>481</v>
      </c>
      <c r="AD298" s="17" t="s">
        <v>422</v>
      </c>
    </row>
    <row r="299" spans="1:30" x14ac:dyDescent="0.25">
      <c r="A299" s="9">
        <v>0.35681097395133032</v>
      </c>
      <c r="B299" s="9">
        <v>0.3446723142227236</v>
      </c>
      <c r="C299" s="9">
        <v>0.28359362141689054</v>
      </c>
      <c r="D299" s="14">
        <f t="shared" si="82"/>
        <v>2.8026043844055142</v>
      </c>
      <c r="E299" s="15">
        <f t="shared" si="83"/>
        <v>2.9013064256556755</v>
      </c>
      <c r="F299" s="15">
        <f t="shared" si="84"/>
        <v>3.5261723976858144</v>
      </c>
      <c r="G299" s="11">
        <v>3.8716885901720621E-2</v>
      </c>
      <c r="H299" s="7">
        <f t="shared" si="97"/>
        <v>1.0387168859017206</v>
      </c>
      <c r="I299" s="7">
        <f t="shared" si="85"/>
        <v>2.6981407758405171</v>
      </c>
      <c r="J299" s="7">
        <f t="shared" si="86"/>
        <v>2.7931638207046401</v>
      </c>
      <c r="K299" s="7">
        <f t="shared" si="87"/>
        <v>3.3947386872648253</v>
      </c>
      <c r="L299">
        <v>2.65</v>
      </c>
      <c r="M299">
        <v>3.26</v>
      </c>
      <c r="N299">
        <v>2.82</v>
      </c>
      <c r="O299" s="7">
        <f t="shared" si="88"/>
        <v>2.7525997476395596</v>
      </c>
      <c r="P299" s="7">
        <f t="shared" si="89"/>
        <v>3.386217048039609</v>
      </c>
      <c r="Q299" s="7">
        <f t="shared" si="90"/>
        <v>2.9291816182428518</v>
      </c>
      <c r="R299" s="16">
        <f t="shared" si="91"/>
        <v>0.36329292003224634</v>
      </c>
      <c r="S299" s="16">
        <f t="shared" si="92"/>
        <v>0.29531479695872787</v>
      </c>
      <c r="T299" s="16">
        <f t="shared" si="93"/>
        <v>0.34139228300902585</v>
      </c>
      <c r="U299" s="13">
        <f t="shared" si="94"/>
        <v>0.98215779685345717</v>
      </c>
      <c r="V299" s="13">
        <f t="shared" si="95"/>
        <v>1.1671352664082515</v>
      </c>
      <c r="W299" s="13">
        <f t="shared" si="96"/>
        <v>0.83069722290527814</v>
      </c>
      <c r="X299" t="s">
        <v>269</v>
      </c>
      <c r="Y299" t="s">
        <v>277</v>
      </c>
      <c r="Z299" t="s">
        <v>417</v>
      </c>
      <c r="AA299" s="8" t="s">
        <v>432</v>
      </c>
      <c r="AB299" s="27" t="s">
        <v>421</v>
      </c>
      <c r="AC299" t="s">
        <v>481</v>
      </c>
      <c r="AD299" s="17" t="s">
        <v>421</v>
      </c>
    </row>
    <row r="300" spans="1:30" x14ac:dyDescent="0.25">
      <c r="A300" s="9">
        <v>0.55587034451284645</v>
      </c>
      <c r="B300" s="9">
        <v>0.25670569198110366</v>
      </c>
      <c r="C300" s="9">
        <v>0.1800668671739537</v>
      </c>
      <c r="D300" s="14">
        <f t="shared" si="82"/>
        <v>1.7989806613561654</v>
      </c>
      <c r="E300" s="15">
        <f t="shared" si="83"/>
        <v>3.8955115965002092</v>
      </c>
      <c r="F300" s="15">
        <f t="shared" si="84"/>
        <v>5.5534925202755341</v>
      </c>
      <c r="G300" s="11">
        <v>3.9903735555909314E-2</v>
      </c>
      <c r="H300" s="7">
        <f t="shared" si="97"/>
        <v>1.0399037355559093</v>
      </c>
      <c r="I300" s="7">
        <f t="shared" si="85"/>
        <v>1.72994922495828</v>
      </c>
      <c r="J300" s="7">
        <f t="shared" si="86"/>
        <v>3.7460309673931076</v>
      </c>
      <c r="K300" s="7">
        <f t="shared" si="87"/>
        <v>5.340390971195772</v>
      </c>
      <c r="L300">
        <v>2.25</v>
      </c>
      <c r="M300">
        <v>3.51</v>
      </c>
      <c r="N300">
        <v>3.22</v>
      </c>
      <c r="O300" s="7">
        <f t="shared" si="88"/>
        <v>2.3397834050007962</v>
      </c>
      <c r="P300" s="7">
        <f t="shared" si="89"/>
        <v>3.6500621118012413</v>
      </c>
      <c r="Q300" s="7">
        <f t="shared" si="90"/>
        <v>3.3484900284900281</v>
      </c>
      <c r="R300" s="16">
        <f t="shared" si="91"/>
        <v>0.42738998740768475</v>
      </c>
      <c r="S300" s="16">
        <f t="shared" si="92"/>
        <v>0.27396794064595181</v>
      </c>
      <c r="T300" s="16">
        <f t="shared" si="93"/>
        <v>0.29864207194636361</v>
      </c>
      <c r="U300" s="13">
        <f t="shared" si="94"/>
        <v>1.3006162074232333</v>
      </c>
      <c r="V300" s="13">
        <f t="shared" si="95"/>
        <v>0.93699172018394616</v>
      </c>
      <c r="W300" s="13">
        <f t="shared" si="96"/>
        <v>0.60295210919342235</v>
      </c>
      <c r="X300" t="s">
        <v>272</v>
      </c>
      <c r="Y300" t="s">
        <v>273</v>
      </c>
      <c r="Z300" t="s">
        <v>417</v>
      </c>
      <c r="AA300" s="8" t="s">
        <v>430</v>
      </c>
      <c r="AB300" s="27" t="s">
        <v>32</v>
      </c>
      <c r="AC300" t="s">
        <v>481</v>
      </c>
      <c r="AD300" s="17" t="s">
        <v>33</v>
      </c>
    </row>
    <row r="301" spans="1:30" x14ac:dyDescent="0.25">
      <c r="A301" s="9">
        <v>0.37717393094068891</v>
      </c>
      <c r="B301" s="9">
        <v>0.27233166942623271</v>
      </c>
      <c r="C301" s="9">
        <v>0.32566797985871443</v>
      </c>
      <c r="D301" s="14">
        <f t="shared" si="82"/>
        <v>2.6512967041649844</v>
      </c>
      <c r="E301" s="15">
        <f t="shared" si="83"/>
        <v>3.671993059444278</v>
      </c>
      <c r="F301" s="15">
        <f t="shared" si="84"/>
        <v>3.070611978598059</v>
      </c>
      <c r="G301" s="11">
        <v>3.8754560871576249E-2</v>
      </c>
      <c r="H301" s="7">
        <f t="shared" si="97"/>
        <v>1.0387545608715762</v>
      </c>
      <c r="I301" s="7">
        <f t="shared" si="85"/>
        <v>2.552380325473989</v>
      </c>
      <c r="J301" s="7">
        <f t="shared" si="86"/>
        <v>3.5349958476844225</v>
      </c>
      <c r="K301" s="7">
        <f t="shared" si="87"/>
        <v>2.9560515007718808</v>
      </c>
      <c r="L301">
        <v>2.44</v>
      </c>
      <c r="M301">
        <v>3.52</v>
      </c>
      <c r="N301">
        <v>2.9</v>
      </c>
      <c r="O301" s="7">
        <f t="shared" si="88"/>
        <v>2.5345611285266458</v>
      </c>
      <c r="P301" s="7">
        <f t="shared" si="89"/>
        <v>3.6564160542679485</v>
      </c>
      <c r="Q301" s="7">
        <f t="shared" si="90"/>
        <v>3.012388226527571</v>
      </c>
      <c r="R301" s="16">
        <f t="shared" si="91"/>
        <v>0.39454562320274572</v>
      </c>
      <c r="S301" s="16">
        <f t="shared" si="92"/>
        <v>0.2734918524473578</v>
      </c>
      <c r="T301" s="16">
        <f t="shared" si="93"/>
        <v>0.33196252434989637</v>
      </c>
      <c r="U301" s="13">
        <f t="shared" si="94"/>
        <v>0.95597038405586388</v>
      </c>
      <c r="V301" s="13">
        <f t="shared" si="95"/>
        <v>0.99575788817566913</v>
      </c>
      <c r="W301" s="13">
        <f t="shared" si="96"/>
        <v>0.9810383882834095</v>
      </c>
      <c r="X301" t="s">
        <v>275</v>
      </c>
      <c r="Y301" t="s">
        <v>274</v>
      </c>
      <c r="Z301" t="s">
        <v>417</v>
      </c>
      <c r="AA301" s="8" t="s">
        <v>432</v>
      </c>
      <c r="AB301" s="27" t="s">
        <v>421</v>
      </c>
      <c r="AC301" t="s">
        <v>481</v>
      </c>
      <c r="AD301" s="17" t="s">
        <v>32</v>
      </c>
    </row>
    <row r="302" spans="1:30" x14ac:dyDescent="0.25">
      <c r="A302" s="9">
        <v>0.65763313690615466</v>
      </c>
      <c r="B302" s="9">
        <v>0.20082673240009541</v>
      </c>
      <c r="C302" s="9">
        <v>0.13549281235710625</v>
      </c>
      <c r="D302" s="14">
        <f t="shared" si="82"/>
        <v>1.5206046409165384</v>
      </c>
      <c r="E302" s="15">
        <f t="shared" si="83"/>
        <v>4.9794167740963795</v>
      </c>
      <c r="F302" s="15">
        <f t="shared" si="84"/>
        <v>7.3804652999923697</v>
      </c>
      <c r="G302" s="11">
        <v>4.9461451247165389E-2</v>
      </c>
      <c r="H302" s="7">
        <f t="shared" si="97"/>
        <v>1.0494614512471654</v>
      </c>
      <c r="I302" s="7">
        <f t="shared" si="85"/>
        <v>1.4489380616214849</v>
      </c>
      <c r="J302" s="7">
        <f t="shared" si="86"/>
        <v>4.7447352812996701</v>
      </c>
      <c r="K302" s="7">
        <f t="shared" si="87"/>
        <v>7.0326216281898946</v>
      </c>
      <c r="L302">
        <v>2.94</v>
      </c>
      <c r="M302">
        <v>3.2</v>
      </c>
      <c r="N302">
        <v>2.52</v>
      </c>
      <c r="O302" s="7">
        <f t="shared" si="88"/>
        <v>3.0854166666666663</v>
      </c>
      <c r="P302" s="7">
        <f t="shared" si="89"/>
        <v>3.3582766439909295</v>
      </c>
      <c r="Q302" s="7">
        <f t="shared" si="90"/>
        <v>2.6446428571428569</v>
      </c>
      <c r="R302" s="16">
        <f t="shared" si="91"/>
        <v>0.32410533423362597</v>
      </c>
      <c r="S302" s="16">
        <f t="shared" si="92"/>
        <v>0.29777177582714381</v>
      </c>
      <c r="T302" s="16">
        <f t="shared" si="93"/>
        <v>0.37812288993923027</v>
      </c>
      <c r="U302" s="13">
        <f t="shared" si="94"/>
        <v>2.029072241162531</v>
      </c>
      <c r="V302" s="13">
        <f t="shared" si="95"/>
        <v>0.67443172490825698</v>
      </c>
      <c r="W302" s="13">
        <f t="shared" si="96"/>
        <v>0.35833009839441843</v>
      </c>
      <c r="X302" t="s">
        <v>456</v>
      </c>
      <c r="Y302" t="s">
        <v>457</v>
      </c>
      <c r="Z302" t="s">
        <v>458</v>
      </c>
      <c r="AA302" s="8" t="s">
        <v>430</v>
      </c>
      <c r="AB302" s="27" t="s">
        <v>32</v>
      </c>
      <c r="AC302" t="s">
        <v>481</v>
      </c>
      <c r="AD302" s="17" t="s">
        <v>429</v>
      </c>
    </row>
    <row r="303" spans="1:30" x14ac:dyDescent="0.25">
      <c r="A303" s="9">
        <v>0.37160855975775825</v>
      </c>
      <c r="B303" s="9">
        <v>0.4721367257430934</v>
      </c>
      <c r="C303" s="9">
        <v>0.15430728980013125</v>
      </c>
      <c r="D303" s="14">
        <f t="shared" si="82"/>
        <v>2.691003675081848</v>
      </c>
      <c r="E303" s="15">
        <f t="shared" si="83"/>
        <v>2.1180305311477423</v>
      </c>
      <c r="F303" s="15">
        <f t="shared" si="84"/>
        <v>6.4805752294351384</v>
      </c>
      <c r="G303" s="11">
        <v>5.2889454951310588E-2</v>
      </c>
      <c r="H303" s="7">
        <f t="shared" si="97"/>
        <v>1.0528894549513106</v>
      </c>
      <c r="I303" s="7">
        <f t="shared" si="85"/>
        <v>2.5558273591089291</v>
      </c>
      <c r="J303" s="7">
        <f t="shared" si="86"/>
        <v>2.0116361895235122</v>
      </c>
      <c r="K303" s="7">
        <f t="shared" si="87"/>
        <v>6.1550385930447211</v>
      </c>
      <c r="L303">
        <v>1.94</v>
      </c>
      <c r="M303">
        <v>3.96</v>
      </c>
      <c r="N303">
        <v>3.51</v>
      </c>
      <c r="O303" s="7">
        <f t="shared" si="88"/>
        <v>2.0426055426055423</v>
      </c>
      <c r="P303" s="7">
        <f t="shared" si="89"/>
        <v>4.1694422416071895</v>
      </c>
      <c r="Q303" s="7">
        <f t="shared" si="90"/>
        <v>3.6956419868790999</v>
      </c>
      <c r="R303" s="16">
        <f t="shared" si="91"/>
        <v>0.48957078551955879</v>
      </c>
      <c r="S303" s="16">
        <f t="shared" si="92"/>
        <v>0.23984023331008689</v>
      </c>
      <c r="T303" s="16">
        <f t="shared" si="93"/>
        <v>0.2705889811703544</v>
      </c>
      <c r="U303" s="13">
        <f t="shared" si="94"/>
        <v>0.75904970384086001</v>
      </c>
      <c r="V303" s="13">
        <f t="shared" si="95"/>
        <v>1.9685468081273625</v>
      </c>
      <c r="W303" s="13">
        <f t="shared" si="96"/>
        <v>0.57026449906688614</v>
      </c>
      <c r="X303" t="s">
        <v>459</v>
      </c>
      <c r="Y303" t="s">
        <v>460</v>
      </c>
      <c r="Z303" t="s">
        <v>458</v>
      </c>
      <c r="AA303" s="8" t="s">
        <v>430</v>
      </c>
      <c r="AB303" s="27" t="s">
        <v>424</v>
      </c>
      <c r="AC303" t="s">
        <v>481</v>
      </c>
      <c r="AD303" s="17" t="s">
        <v>33</v>
      </c>
    </row>
    <row r="304" spans="1:30" x14ac:dyDescent="0.25">
      <c r="A304" s="9">
        <v>0.46789088060268175</v>
      </c>
      <c r="B304" s="9">
        <v>0.30898748896056771</v>
      </c>
      <c r="C304" s="9">
        <v>0.21422471754377664</v>
      </c>
      <c r="D304" s="14">
        <f t="shared" si="82"/>
        <v>2.1372504604319671</v>
      </c>
      <c r="E304" s="15">
        <f t="shared" si="83"/>
        <v>3.2363769917157317</v>
      </c>
      <c r="F304" s="15">
        <f t="shared" si="84"/>
        <v>4.6679954183888741</v>
      </c>
      <c r="G304" s="11">
        <v>5.3488254957942516E-2</v>
      </c>
      <c r="H304" s="7">
        <f t="shared" si="97"/>
        <v>1.0534882549579425</v>
      </c>
      <c r="I304" s="7">
        <f t="shared" si="85"/>
        <v>2.0287368657159739</v>
      </c>
      <c r="J304" s="7">
        <f t="shared" si="86"/>
        <v>3.0720579716808847</v>
      </c>
      <c r="K304" s="7">
        <f t="shared" si="87"/>
        <v>4.4309895211648378</v>
      </c>
      <c r="L304">
        <v>1.61</v>
      </c>
      <c r="M304">
        <v>4.26</v>
      </c>
      <c r="N304">
        <v>5.0599999999999996</v>
      </c>
      <c r="O304" s="7">
        <f t="shared" si="88"/>
        <v>1.6961160904822876</v>
      </c>
      <c r="P304" s="7">
        <f t="shared" si="89"/>
        <v>4.4878599661208352</v>
      </c>
      <c r="Q304" s="7">
        <f t="shared" si="90"/>
        <v>5.3306505700871885</v>
      </c>
      <c r="R304" s="16">
        <f t="shared" si="91"/>
        <v>0.58958228485153497</v>
      </c>
      <c r="S304" s="16">
        <f t="shared" si="92"/>
        <v>0.222823351786613</v>
      </c>
      <c r="T304" s="16">
        <f t="shared" si="93"/>
        <v>0.18759436336185209</v>
      </c>
      <c r="U304" s="13">
        <f t="shared" si="94"/>
        <v>0.79359725118013524</v>
      </c>
      <c r="V304" s="13">
        <f t="shared" si="95"/>
        <v>1.3866925817383353</v>
      </c>
      <c r="W304" s="13">
        <f t="shared" si="96"/>
        <v>1.1419571127014998</v>
      </c>
      <c r="X304" t="s">
        <v>461</v>
      </c>
      <c r="Y304" t="s">
        <v>462</v>
      </c>
      <c r="Z304" t="s">
        <v>458</v>
      </c>
      <c r="AA304" s="8" t="s">
        <v>432</v>
      </c>
      <c r="AB304" s="27" t="s">
        <v>421</v>
      </c>
      <c r="AC304" t="s">
        <v>481</v>
      </c>
      <c r="AD304" s="17" t="s">
        <v>423</v>
      </c>
    </row>
    <row r="305" spans="1:30" x14ac:dyDescent="0.25">
      <c r="A305" s="9">
        <v>0.29755771596170522</v>
      </c>
      <c r="B305" s="9">
        <v>0.44957464538395375</v>
      </c>
      <c r="C305" s="9">
        <v>0.24577061218416041</v>
      </c>
      <c r="D305" s="14">
        <f t="shared" si="82"/>
        <v>3.3606925525960718</v>
      </c>
      <c r="E305" s="15">
        <f t="shared" si="83"/>
        <v>2.2243247261997219</v>
      </c>
      <c r="F305" s="15">
        <f t="shared" si="84"/>
        <v>4.068834719957005</v>
      </c>
      <c r="G305" s="11">
        <v>5.0371812680811034E-2</v>
      </c>
      <c r="H305" s="7">
        <f t="shared" si="97"/>
        <v>1.050371812680811</v>
      </c>
      <c r="I305" s="7">
        <f t="shared" si="85"/>
        <v>3.1995265981279006</v>
      </c>
      <c r="J305" s="7">
        <f t="shared" si="86"/>
        <v>2.1176546241494143</v>
      </c>
      <c r="K305" s="7">
        <f t="shared" si="87"/>
        <v>3.8737089769881803</v>
      </c>
      <c r="L305">
        <v>2.2799999999999998</v>
      </c>
      <c r="M305">
        <v>4.03</v>
      </c>
      <c r="N305">
        <v>2.75</v>
      </c>
      <c r="O305" s="7">
        <f t="shared" si="88"/>
        <v>2.3948477329122491</v>
      </c>
      <c r="P305" s="7">
        <f t="shared" si="89"/>
        <v>4.2329984051036691</v>
      </c>
      <c r="Q305" s="7">
        <f t="shared" si="90"/>
        <v>2.8885224848722304</v>
      </c>
      <c r="R305" s="16">
        <f t="shared" si="91"/>
        <v>0.41756308188493985</v>
      </c>
      <c r="S305" s="16">
        <f t="shared" si="92"/>
        <v>0.23623916295227362</v>
      </c>
      <c r="T305" s="16">
        <f t="shared" si="93"/>
        <v>0.34619775516278645</v>
      </c>
      <c r="U305" s="13">
        <f t="shared" si="94"/>
        <v>0.71260542148143668</v>
      </c>
      <c r="V305" s="13">
        <f t="shared" si="95"/>
        <v>1.9030487568853236</v>
      </c>
      <c r="W305" s="13">
        <f t="shared" si="96"/>
        <v>0.70991393941476022</v>
      </c>
      <c r="X305" t="s">
        <v>463</v>
      </c>
      <c r="Y305" t="s">
        <v>464</v>
      </c>
      <c r="Z305" t="s">
        <v>458</v>
      </c>
      <c r="AA305" s="8" t="s">
        <v>430</v>
      </c>
      <c r="AB305" s="27" t="s">
        <v>424</v>
      </c>
      <c r="AC305" t="s">
        <v>481</v>
      </c>
      <c r="AD305" s="17" t="s">
        <v>421</v>
      </c>
    </row>
    <row r="306" spans="1:30" x14ac:dyDescent="0.25">
      <c r="A306" s="9">
        <v>0.23033724852204063</v>
      </c>
      <c r="B306" s="9">
        <v>0.2719161696931145</v>
      </c>
      <c r="C306" s="9">
        <v>0.44904179000832656</v>
      </c>
      <c r="D306" s="14">
        <f t="shared" si="82"/>
        <v>4.3414602128683129</v>
      </c>
      <c r="E306" s="15">
        <f t="shared" si="83"/>
        <v>3.6776040245366923</v>
      </c>
      <c r="F306" s="15">
        <f t="shared" si="84"/>
        <v>2.2269642208166349</v>
      </c>
      <c r="G306" s="11">
        <v>6.3292888231166078E-2</v>
      </c>
      <c r="H306" s="7">
        <f t="shared" si="97"/>
        <v>1.0632928882311661</v>
      </c>
      <c r="I306" s="7">
        <f t="shared" si="85"/>
        <v>4.0830332459859866</v>
      </c>
      <c r="J306" s="7">
        <f t="shared" si="86"/>
        <v>3.4586933339265968</v>
      </c>
      <c r="K306" s="7">
        <f t="shared" si="87"/>
        <v>2.0944033816696419</v>
      </c>
      <c r="L306">
        <v>3.03</v>
      </c>
      <c r="M306">
        <v>3.89</v>
      </c>
      <c r="N306">
        <v>2.1</v>
      </c>
      <c r="O306" s="7">
        <f t="shared" si="88"/>
        <v>3.2217774513404329</v>
      </c>
      <c r="P306" s="7">
        <f t="shared" si="89"/>
        <v>4.1362093352192364</v>
      </c>
      <c r="Q306" s="7">
        <f t="shared" si="90"/>
        <v>2.2329150652854488</v>
      </c>
      <c r="R306" s="16">
        <f t="shared" si="91"/>
        <v>0.31038767112357379</v>
      </c>
      <c r="S306" s="16">
        <f t="shared" si="92"/>
        <v>0.24176726054098416</v>
      </c>
      <c r="T306" s="16">
        <f t="shared" si="93"/>
        <v>0.44784506833544213</v>
      </c>
      <c r="U306" s="13">
        <f t="shared" si="94"/>
        <v>0.74209535349210798</v>
      </c>
      <c r="V306" s="13">
        <f t="shared" si="95"/>
        <v>1.1247021994817181</v>
      </c>
      <c r="W306" s="13">
        <f t="shared" si="96"/>
        <v>1.0026721778523373</v>
      </c>
      <c r="X306" t="s">
        <v>465</v>
      </c>
      <c r="Y306" t="s">
        <v>466</v>
      </c>
      <c r="Z306" t="s">
        <v>458</v>
      </c>
      <c r="AA306" s="8" t="s">
        <v>432</v>
      </c>
      <c r="AB306" s="27" t="s">
        <v>421</v>
      </c>
      <c r="AC306" t="s">
        <v>481</v>
      </c>
      <c r="AD306" s="17" t="s">
        <v>424</v>
      </c>
    </row>
    <row r="307" spans="1:30" x14ac:dyDescent="0.25">
      <c r="A307" s="9">
        <v>0.38824845639938932</v>
      </c>
      <c r="B307" s="9">
        <v>0.26278318352907937</v>
      </c>
      <c r="C307" s="9">
        <v>0.32413666168265692</v>
      </c>
      <c r="D307" s="14">
        <f t="shared" si="82"/>
        <v>2.575670253203286</v>
      </c>
      <c r="E307" s="15">
        <f t="shared" si="83"/>
        <v>3.8054185453208076</v>
      </c>
      <c r="F307" s="15">
        <f t="shared" si="84"/>
        <v>3.085118464566162</v>
      </c>
      <c r="G307" s="11">
        <v>4.8952142311972757E-2</v>
      </c>
      <c r="H307" s="7">
        <f t="shared" si="97"/>
        <v>1.0489521423119728</v>
      </c>
      <c r="I307" s="7">
        <f t="shared" si="85"/>
        <v>2.4554697486258115</v>
      </c>
      <c r="J307" s="7">
        <f t="shared" si="86"/>
        <v>3.6278285651177247</v>
      </c>
      <c r="K307" s="7">
        <f t="shared" si="87"/>
        <v>2.9411432038894731</v>
      </c>
      <c r="L307">
        <v>2.37</v>
      </c>
      <c r="M307">
        <v>3.5</v>
      </c>
      <c r="N307">
        <v>2.93</v>
      </c>
      <c r="O307" s="7">
        <f t="shared" si="88"/>
        <v>2.4860165772793756</v>
      </c>
      <c r="P307" s="7">
        <f t="shared" si="89"/>
        <v>3.6713324980919047</v>
      </c>
      <c r="Q307" s="7">
        <f t="shared" si="90"/>
        <v>3.0734297769740802</v>
      </c>
      <c r="R307" s="16">
        <f t="shared" si="91"/>
        <v>0.40224993233728595</v>
      </c>
      <c r="S307" s="16">
        <f t="shared" si="92"/>
        <v>0.27238066846839076</v>
      </c>
      <c r="T307" s="16">
        <f t="shared" si="93"/>
        <v>0.32536939919432345</v>
      </c>
      <c r="U307" s="13">
        <f t="shared" si="94"/>
        <v>0.96519209871201062</v>
      </c>
      <c r="V307" s="13">
        <f t="shared" si="95"/>
        <v>0.96476444164235842</v>
      </c>
      <c r="W307" s="13">
        <f t="shared" si="96"/>
        <v>0.99621126782445113</v>
      </c>
      <c r="X307" t="s">
        <v>467</v>
      </c>
      <c r="Y307" t="s">
        <v>468</v>
      </c>
      <c r="Z307" t="s">
        <v>469</v>
      </c>
      <c r="AA307" s="8" t="s">
        <v>432</v>
      </c>
      <c r="AB307" s="27" t="s">
        <v>421</v>
      </c>
      <c r="AC307" t="s">
        <v>481</v>
      </c>
      <c r="AD307" s="17" t="s">
        <v>422</v>
      </c>
    </row>
    <row r="308" spans="1:30" x14ac:dyDescent="0.25">
      <c r="A308" s="9">
        <v>0.59242587476239938</v>
      </c>
      <c r="B308" s="9">
        <v>0.20410035760572695</v>
      </c>
      <c r="C308" s="9">
        <v>0.19189665100344741</v>
      </c>
      <c r="D308" s="14">
        <f t="shared" si="82"/>
        <v>1.6879748886745769</v>
      </c>
      <c r="E308" s="15">
        <f t="shared" si="83"/>
        <v>4.8995504551332569</v>
      </c>
      <c r="F308" s="15">
        <f t="shared" si="84"/>
        <v>5.211138364171009</v>
      </c>
      <c r="G308" s="11">
        <v>0.10754385010248324</v>
      </c>
      <c r="H308" s="7">
        <f t="shared" si="97"/>
        <v>1.1075438501024832</v>
      </c>
      <c r="I308" s="7">
        <f t="shared" si="85"/>
        <v>1.5240704812891925</v>
      </c>
      <c r="J308" s="7">
        <f t="shared" si="86"/>
        <v>4.4237981680634064</v>
      </c>
      <c r="K308" s="7">
        <f t="shared" si="87"/>
        <v>4.7051305135131329</v>
      </c>
      <c r="L308">
        <v>2.35</v>
      </c>
      <c r="M308">
        <v>3.45</v>
      </c>
      <c r="N308">
        <v>2.5499999999999998</v>
      </c>
      <c r="O308" s="7">
        <f t="shared" si="88"/>
        <v>2.6027280477408357</v>
      </c>
      <c r="P308" s="7">
        <f t="shared" si="89"/>
        <v>3.8210262828535675</v>
      </c>
      <c r="Q308" s="7">
        <f t="shared" si="90"/>
        <v>2.824236817761332</v>
      </c>
      <c r="R308" s="16">
        <f t="shared" si="91"/>
        <v>0.38421225024565997</v>
      </c>
      <c r="S308" s="16">
        <f t="shared" si="92"/>
        <v>0.26170979364559444</v>
      </c>
      <c r="T308" s="16">
        <f t="shared" si="93"/>
        <v>0.35407795610874554</v>
      </c>
      <c r="U308" s="13">
        <f t="shared" si="94"/>
        <v>1.5419234404514965</v>
      </c>
      <c r="V308" s="13">
        <f t="shared" si="95"/>
        <v>0.77987283075129465</v>
      </c>
      <c r="W308" s="13">
        <f t="shared" si="96"/>
        <v>0.54196158696903329</v>
      </c>
      <c r="X308" t="s">
        <v>470</v>
      </c>
      <c r="Y308" t="s">
        <v>471</v>
      </c>
      <c r="Z308" t="s">
        <v>469</v>
      </c>
      <c r="AA308" s="8" t="s">
        <v>430</v>
      </c>
      <c r="AB308" s="27" t="s">
        <v>32</v>
      </c>
      <c r="AC308" t="s">
        <v>481</v>
      </c>
      <c r="AD308" s="17" t="s">
        <v>29</v>
      </c>
    </row>
    <row r="309" spans="1:30" x14ac:dyDescent="0.25">
      <c r="A309" s="9">
        <v>0.49346136752657399</v>
      </c>
      <c r="B309" s="9">
        <v>0.22828818319659225</v>
      </c>
      <c r="C309" s="9">
        <v>0.26130968443551938</v>
      </c>
      <c r="D309" s="14">
        <f t="shared" si="82"/>
        <v>2.0265010916911299</v>
      </c>
      <c r="E309" s="15">
        <f t="shared" si="83"/>
        <v>4.3804282201450686</v>
      </c>
      <c r="F309" s="15">
        <f t="shared" si="84"/>
        <v>3.8268769187035598</v>
      </c>
      <c r="G309" s="11">
        <v>5.6367892143557308E-2</v>
      </c>
      <c r="H309" s="7">
        <f t="shared" si="97"/>
        <v>1.0563678921435573</v>
      </c>
      <c r="I309" s="7">
        <f t="shared" si="85"/>
        <v>1.9183667988800766</v>
      </c>
      <c r="J309" s="7">
        <f t="shared" si="86"/>
        <v>4.1466881497660868</v>
      </c>
      <c r="K309" s="7">
        <f t="shared" si="87"/>
        <v>3.6226743989143304</v>
      </c>
      <c r="L309">
        <v>1.69</v>
      </c>
      <c r="M309">
        <v>4.25</v>
      </c>
      <c r="N309">
        <v>4.3600000000000003</v>
      </c>
      <c r="O309" s="7">
        <f t="shared" si="88"/>
        <v>1.7852617377226119</v>
      </c>
      <c r="P309" s="7">
        <f t="shared" si="89"/>
        <v>4.4895635416101189</v>
      </c>
      <c r="Q309" s="7">
        <f t="shared" si="90"/>
        <v>4.6057640097459105</v>
      </c>
      <c r="R309" s="16">
        <f t="shared" si="91"/>
        <v>0.56014195502540742</v>
      </c>
      <c r="S309" s="16">
        <f t="shared" si="92"/>
        <v>0.22273880093951495</v>
      </c>
      <c r="T309" s="16">
        <f t="shared" si="93"/>
        <v>0.21711924403507762</v>
      </c>
      <c r="U309" s="13">
        <f t="shared" si="94"/>
        <v>0.88095769848946781</v>
      </c>
      <c r="V309" s="13">
        <f t="shared" si="95"/>
        <v>1.0249143042598323</v>
      </c>
      <c r="W309" s="13">
        <f t="shared" si="96"/>
        <v>1.2035307399711763</v>
      </c>
      <c r="X309" t="s">
        <v>472</v>
      </c>
      <c r="Y309" t="s">
        <v>473</v>
      </c>
      <c r="Z309" t="s">
        <v>469</v>
      </c>
      <c r="AA309" s="8" t="s">
        <v>430</v>
      </c>
      <c r="AB309" s="27" t="s">
        <v>32</v>
      </c>
      <c r="AC309" t="s">
        <v>481</v>
      </c>
      <c r="AD309" s="17" t="s">
        <v>427</v>
      </c>
    </row>
    <row r="310" spans="1:30" x14ac:dyDescent="0.25">
      <c r="A310" s="9">
        <v>0.73954489827517667</v>
      </c>
      <c r="B310" s="9">
        <v>0.12406122675887318</v>
      </c>
      <c r="C310" s="9">
        <v>6.1083495001476751E-2</v>
      </c>
      <c r="D310" s="14">
        <f t="shared" si="82"/>
        <v>1.3521829470154911</v>
      </c>
      <c r="E310" s="15">
        <f t="shared" si="83"/>
        <v>8.060536124986184</v>
      </c>
      <c r="F310" s="15">
        <f t="shared" si="84"/>
        <v>16.371034433701347</v>
      </c>
      <c r="G310" s="11">
        <v>5.8148173322613683E-2</v>
      </c>
      <c r="H310" s="7">
        <f t="shared" si="97"/>
        <v>1.0581481733226137</v>
      </c>
      <c r="I310" s="7">
        <f t="shared" si="85"/>
        <v>1.2778767483665359</v>
      </c>
      <c r="J310" s="7">
        <f t="shared" si="86"/>
        <v>7.617587336257345</v>
      </c>
      <c r="K310" s="7">
        <f t="shared" si="87"/>
        <v>15.471400741822253</v>
      </c>
      <c r="L310">
        <v>1.42</v>
      </c>
      <c r="M310">
        <v>4.78</v>
      </c>
      <c r="N310">
        <v>6.91</v>
      </c>
      <c r="O310" s="7">
        <f t="shared" si="88"/>
        <v>1.5025704061181113</v>
      </c>
      <c r="P310" s="7">
        <f t="shared" si="89"/>
        <v>5.057948268482094</v>
      </c>
      <c r="Q310" s="7">
        <f t="shared" si="90"/>
        <v>7.3118038776592611</v>
      </c>
      <c r="R310" s="16">
        <f t="shared" si="91"/>
        <v>0.665526218224608</v>
      </c>
      <c r="S310" s="16">
        <f t="shared" si="92"/>
        <v>0.19770862549768686</v>
      </c>
      <c r="T310" s="16">
        <f t="shared" si="93"/>
        <v>0.13676515627770525</v>
      </c>
      <c r="U310" s="13">
        <f t="shared" si="94"/>
        <v>1.1112182781439095</v>
      </c>
      <c r="V310" s="13">
        <f t="shared" si="95"/>
        <v>0.62749526707080705</v>
      </c>
      <c r="W310" s="13">
        <f t="shared" si="96"/>
        <v>0.44663053561277777</v>
      </c>
      <c r="X310" t="s">
        <v>474</v>
      </c>
      <c r="Y310" t="s">
        <v>475</v>
      </c>
      <c r="Z310" t="s">
        <v>469</v>
      </c>
      <c r="AA310" s="8" t="s">
        <v>430</v>
      </c>
      <c r="AB310" s="27" t="s">
        <v>426</v>
      </c>
      <c r="AC310" t="s">
        <v>481</v>
      </c>
      <c r="AD310" s="17" t="s">
        <v>423</v>
      </c>
    </row>
    <row r="311" spans="1:30" x14ac:dyDescent="0.25">
      <c r="A311" s="9">
        <v>0.56682228719643268</v>
      </c>
      <c r="B311" s="9">
        <v>0.35937099347474727</v>
      </c>
      <c r="C311" s="9">
        <v>7.3387209469808881E-2</v>
      </c>
      <c r="D311" s="14">
        <f t="shared" si="82"/>
        <v>1.7642213840004659</v>
      </c>
      <c r="E311" s="15">
        <f t="shared" si="83"/>
        <v>2.7826397181670961</v>
      </c>
      <c r="F311" s="15">
        <f t="shared" si="84"/>
        <v>13.626352701302736</v>
      </c>
      <c r="G311" s="11">
        <v>5.9457061898732899E-2</v>
      </c>
      <c r="H311" s="7">
        <f t="shared" si="97"/>
        <v>1.0594570618987329</v>
      </c>
      <c r="I311" s="7">
        <f t="shared" si="85"/>
        <v>1.6652127277708373</v>
      </c>
      <c r="J311" s="7">
        <f t="shared" si="86"/>
        <v>2.6264771062832102</v>
      </c>
      <c r="K311" s="7">
        <f t="shared" si="87"/>
        <v>12.861637522979857</v>
      </c>
      <c r="L311">
        <v>1.26</v>
      </c>
      <c r="M311">
        <v>5.82</v>
      </c>
      <c r="N311">
        <v>10.64</v>
      </c>
      <c r="O311" s="7">
        <f t="shared" si="88"/>
        <v>1.3349158979924034</v>
      </c>
      <c r="P311" s="7">
        <f t="shared" si="89"/>
        <v>6.1660401002506262</v>
      </c>
      <c r="Q311" s="7">
        <f t="shared" si="90"/>
        <v>11.272623138602519</v>
      </c>
      <c r="R311" s="16">
        <f t="shared" si="91"/>
        <v>0.74911086271720373</v>
      </c>
      <c r="S311" s="16">
        <f t="shared" si="92"/>
        <v>0.162178640382075</v>
      </c>
      <c r="T311" s="16">
        <f t="shared" si="93"/>
        <v>8.8710496900721483E-2</v>
      </c>
      <c r="U311" s="13">
        <f t="shared" si="94"/>
        <v>0.756660082514934</v>
      </c>
      <c r="V311" s="13">
        <f t="shared" si="95"/>
        <v>2.2158959566321976</v>
      </c>
      <c r="W311" s="13">
        <f t="shared" si="96"/>
        <v>0.82726635554683747</v>
      </c>
      <c r="X311" t="s">
        <v>476</v>
      </c>
      <c r="Y311" t="s">
        <v>477</v>
      </c>
      <c r="Z311" t="s">
        <v>469</v>
      </c>
      <c r="AA311" s="8" t="s">
        <v>430</v>
      </c>
      <c r="AB311" s="27" t="s">
        <v>424</v>
      </c>
      <c r="AC311" t="s">
        <v>481</v>
      </c>
      <c r="AD311" s="48" t="s">
        <v>424</v>
      </c>
    </row>
    <row r="312" spans="1:30" x14ac:dyDescent="0.25">
      <c r="A312" s="9">
        <v>0.55268230992541101</v>
      </c>
      <c r="B312" s="9">
        <v>0.27012377476445498</v>
      </c>
      <c r="C312" s="9">
        <v>0.17105443933893394</v>
      </c>
      <c r="D312" s="14">
        <f t="shared" si="82"/>
        <v>1.8093577124532141</v>
      </c>
      <c r="E312" s="15">
        <f t="shared" si="83"/>
        <v>3.7020066111248044</v>
      </c>
      <c r="F312" s="15">
        <f t="shared" si="84"/>
        <v>5.8460920620631249</v>
      </c>
      <c r="G312" s="11">
        <v>2.3172165067028683E-2</v>
      </c>
      <c r="H312" s="7">
        <f t="shared" si="97"/>
        <v>1.0231721650670287</v>
      </c>
      <c r="I312" s="7">
        <f t="shared" si="85"/>
        <v>1.7683805074336456</v>
      </c>
      <c r="J312" s="7">
        <f t="shared" si="86"/>
        <v>3.6181658742468659</v>
      </c>
      <c r="K312" s="7">
        <f t="shared" si="87"/>
        <v>5.7136934151058965</v>
      </c>
      <c r="L312">
        <v>1.84</v>
      </c>
      <c r="M312">
        <v>3.74</v>
      </c>
      <c r="N312">
        <v>4.71</v>
      </c>
      <c r="O312" s="7">
        <f t="shared" si="88"/>
        <v>1.8826367837233329</v>
      </c>
      <c r="P312" s="7">
        <f t="shared" si="89"/>
        <v>3.8266638973506875</v>
      </c>
      <c r="Q312" s="7">
        <f t="shared" si="90"/>
        <v>4.8191408974657053</v>
      </c>
      <c r="R312" s="16">
        <f t="shared" si="91"/>
        <v>0.53116990417146615</v>
      </c>
      <c r="S312" s="16">
        <f t="shared" si="92"/>
        <v>0.26132423092927748</v>
      </c>
      <c r="T312" s="16">
        <f t="shared" si="93"/>
        <v>0.20750586489925643</v>
      </c>
      <c r="U312" s="13">
        <f t="shared" si="94"/>
        <v>1.0405000463787581</v>
      </c>
      <c r="V312" s="13">
        <f t="shared" si="95"/>
        <v>1.0336728967072286</v>
      </c>
      <c r="W312" s="13">
        <f t="shared" si="96"/>
        <v>0.82433544431132311</v>
      </c>
      <c r="X312" t="s">
        <v>385</v>
      </c>
      <c r="Y312" t="s">
        <v>279</v>
      </c>
      <c r="Z312" t="s">
        <v>405</v>
      </c>
      <c r="AA312" s="8" t="s">
        <v>432</v>
      </c>
      <c r="AB312" s="27" t="s">
        <v>421</v>
      </c>
      <c r="AC312" t="s">
        <v>481</v>
      </c>
      <c r="AD312" s="48" t="s">
        <v>421</v>
      </c>
    </row>
    <row r="313" spans="1:30" x14ac:dyDescent="0.25">
      <c r="A313" s="9">
        <v>0.2111235921918039</v>
      </c>
      <c r="B313" s="9">
        <v>0.23329786119852011</v>
      </c>
      <c r="C313" s="9">
        <v>0.49514633320567941</v>
      </c>
      <c r="D313" s="14">
        <f t="shared" si="82"/>
        <v>4.7365620754098812</v>
      </c>
      <c r="E313" s="15">
        <f t="shared" si="83"/>
        <v>4.2863659137837962</v>
      </c>
      <c r="F313" s="15">
        <f t="shared" si="84"/>
        <v>2.019604979250869</v>
      </c>
      <c r="G313" s="11">
        <v>2.3141576911302142E-2</v>
      </c>
      <c r="H313" s="7">
        <f t="shared" si="97"/>
        <v>1.0231415769113021</v>
      </c>
      <c r="I313" s="7">
        <f t="shared" si="85"/>
        <v>4.629429770324446</v>
      </c>
      <c r="J313" s="7">
        <f t="shared" si="86"/>
        <v>4.1894162162030764</v>
      </c>
      <c r="K313" s="7">
        <f t="shared" si="87"/>
        <v>1.9739252365715874</v>
      </c>
      <c r="L313">
        <v>4.72</v>
      </c>
      <c r="M313">
        <v>4.0599999999999996</v>
      </c>
      <c r="N313">
        <v>1.77</v>
      </c>
      <c r="O313" s="7">
        <f t="shared" si="88"/>
        <v>4.8292282430213458</v>
      </c>
      <c r="P313" s="7">
        <f t="shared" si="89"/>
        <v>4.1539548022598867</v>
      </c>
      <c r="Q313" s="7">
        <f t="shared" si="90"/>
        <v>1.8109605911330049</v>
      </c>
      <c r="R313" s="16">
        <f t="shared" si="91"/>
        <v>0.20707242434546075</v>
      </c>
      <c r="S313" s="16">
        <f t="shared" si="92"/>
        <v>0.24073444406664402</v>
      </c>
      <c r="T313" s="16">
        <f t="shared" si="93"/>
        <v>0.55219313158789529</v>
      </c>
      <c r="U313" s="13">
        <f t="shared" si="94"/>
        <v>1.0195640141807802</v>
      </c>
      <c r="V313" s="13">
        <f t="shared" si="95"/>
        <v>0.96910877088255309</v>
      </c>
      <c r="W313" s="13">
        <f t="shared" si="96"/>
        <v>0.89669049627949693</v>
      </c>
      <c r="X313" t="s">
        <v>383</v>
      </c>
      <c r="Y313" t="s">
        <v>281</v>
      </c>
      <c r="Z313" t="s">
        <v>405</v>
      </c>
      <c r="AA313" s="8" t="s">
        <v>431</v>
      </c>
      <c r="AB313" s="27" t="s">
        <v>29</v>
      </c>
      <c r="AC313" t="s">
        <v>481</v>
      </c>
      <c r="AD313" s="17" t="s">
        <v>429</v>
      </c>
    </row>
    <row r="314" spans="1:30" x14ac:dyDescent="0.25">
      <c r="A314" s="9">
        <v>0.3398469326552867</v>
      </c>
      <c r="B314" s="9">
        <v>0.3490305631091854</v>
      </c>
      <c r="C314" s="9">
        <v>0.29504293516791769</v>
      </c>
      <c r="D314" s="14">
        <f t="shared" si="82"/>
        <v>2.9425011789478743</v>
      </c>
      <c r="E314" s="15">
        <f t="shared" si="83"/>
        <v>2.8650786082798581</v>
      </c>
      <c r="F314" s="15">
        <f t="shared" si="84"/>
        <v>3.3893372143646494</v>
      </c>
      <c r="G314" s="11">
        <v>2.1790709290709254E-2</v>
      </c>
      <c r="H314" s="7">
        <f t="shared" si="97"/>
        <v>1.0217907092907093</v>
      </c>
      <c r="I314" s="7">
        <f t="shared" si="85"/>
        <v>2.8797493970075867</v>
      </c>
      <c r="J314" s="7">
        <f t="shared" si="86"/>
        <v>2.8039779401289464</v>
      </c>
      <c r="K314" s="7">
        <f t="shared" si="87"/>
        <v>3.3170562068600198</v>
      </c>
      <c r="L314">
        <v>2.6</v>
      </c>
      <c r="M314">
        <v>3.2</v>
      </c>
      <c r="N314">
        <v>3.08</v>
      </c>
      <c r="O314" s="7">
        <f t="shared" si="88"/>
        <v>2.6566558441558441</v>
      </c>
      <c r="P314" s="7">
        <f t="shared" si="89"/>
        <v>3.2697302697302697</v>
      </c>
      <c r="Q314" s="7">
        <f t="shared" si="90"/>
        <v>3.1471153846153848</v>
      </c>
      <c r="R314" s="16">
        <f t="shared" si="91"/>
        <v>0.37641307668805379</v>
      </c>
      <c r="S314" s="16">
        <f t="shared" si="92"/>
        <v>0.30583562480904369</v>
      </c>
      <c r="T314" s="16">
        <f t="shared" si="93"/>
        <v>0.31775129850290251</v>
      </c>
      <c r="U314" s="13">
        <f t="shared" si="94"/>
        <v>0.902856339757105</v>
      </c>
      <c r="V314" s="13">
        <f t="shared" si="95"/>
        <v>1.1412357972591047</v>
      </c>
      <c r="W314" s="13">
        <f t="shared" si="96"/>
        <v>0.92853416038903336</v>
      </c>
      <c r="X314" t="s">
        <v>75</v>
      </c>
      <c r="Y314" t="s">
        <v>50</v>
      </c>
      <c r="Z314" t="s">
        <v>405</v>
      </c>
      <c r="AA314" s="8" t="s">
        <v>432</v>
      </c>
      <c r="AB314" s="27" t="s">
        <v>421</v>
      </c>
      <c r="AC314" t="s">
        <v>481</v>
      </c>
      <c r="AD314" s="17" t="s">
        <v>422</v>
      </c>
    </row>
    <row r="315" spans="1:30" x14ac:dyDescent="0.25">
      <c r="A315" s="9">
        <v>0.16906484791339188</v>
      </c>
      <c r="B315" s="9">
        <v>0.2659813818505633</v>
      </c>
      <c r="C315" s="9">
        <v>0.50188362752703031</v>
      </c>
      <c r="D315" s="14">
        <f t="shared" si="82"/>
        <v>5.9148901285042852</v>
      </c>
      <c r="E315" s="15">
        <f t="shared" si="83"/>
        <v>3.7596616463998651</v>
      </c>
      <c r="F315" s="15">
        <f t="shared" si="84"/>
        <v>1.9924937677831347</v>
      </c>
      <c r="G315" s="11">
        <v>2.4556699554922234E-2</v>
      </c>
      <c r="H315" s="7">
        <f t="shared" si="97"/>
        <v>1.0245566995549222</v>
      </c>
      <c r="I315" s="7">
        <f t="shared" si="85"/>
        <v>5.7731213226888984</v>
      </c>
      <c r="J315" s="7">
        <f t="shared" si="86"/>
        <v>3.6695496189064989</v>
      </c>
      <c r="K315" s="7">
        <f t="shared" si="87"/>
        <v>1.9447374348815387</v>
      </c>
      <c r="L315">
        <v>4.96</v>
      </c>
      <c r="M315">
        <v>3.47</v>
      </c>
      <c r="N315">
        <v>1.87</v>
      </c>
      <c r="O315" s="7">
        <f t="shared" si="88"/>
        <v>5.081801229792414</v>
      </c>
      <c r="P315" s="7">
        <f t="shared" si="89"/>
        <v>3.5552117474555804</v>
      </c>
      <c r="Q315" s="7">
        <f t="shared" si="90"/>
        <v>1.9159210281677046</v>
      </c>
      <c r="R315" s="16">
        <f t="shared" si="91"/>
        <v>0.19678062064636262</v>
      </c>
      <c r="S315" s="16">
        <f t="shared" si="92"/>
        <v>0.28127719838788429</v>
      </c>
      <c r="T315" s="16">
        <f t="shared" si="93"/>
        <v>0.52194218096575318</v>
      </c>
      <c r="U315" s="13">
        <f t="shared" si="94"/>
        <v>0.85915395204094247</v>
      </c>
      <c r="V315" s="13">
        <f t="shared" si="95"/>
        <v>0.94562013335959105</v>
      </c>
      <c r="W315" s="13">
        <f t="shared" si="96"/>
        <v>0.96156939567212518</v>
      </c>
      <c r="X315" t="s">
        <v>74</v>
      </c>
      <c r="Y315" t="s">
        <v>280</v>
      </c>
      <c r="Z315" t="s">
        <v>405</v>
      </c>
      <c r="AA315" s="8" t="s">
        <v>432</v>
      </c>
      <c r="AB315" s="27" t="s">
        <v>421</v>
      </c>
      <c r="AC315" t="s">
        <v>481</v>
      </c>
      <c r="AD315" s="48" t="s">
        <v>421</v>
      </c>
    </row>
    <row r="316" spans="1:30" x14ac:dyDescent="0.25">
      <c r="A316" s="9">
        <v>0.24980665279284031</v>
      </c>
      <c r="B316" s="9">
        <v>0.36774003725184784</v>
      </c>
      <c r="C316" s="9">
        <v>0.35904017261018017</v>
      </c>
      <c r="D316" s="14">
        <f t="shared" si="82"/>
        <v>4.0030959496874576</v>
      </c>
      <c r="E316" s="15">
        <f t="shared" si="83"/>
        <v>2.7193122823206415</v>
      </c>
      <c r="F316" s="15">
        <f t="shared" si="84"/>
        <v>2.7852036520874992</v>
      </c>
      <c r="G316" s="11">
        <v>3.3047382486829147E-2</v>
      </c>
      <c r="H316" s="7">
        <f t="shared" si="97"/>
        <v>1.0330473824868291</v>
      </c>
      <c r="I316" s="7">
        <f t="shared" si="85"/>
        <v>3.8750361479556772</v>
      </c>
      <c r="J316" s="7">
        <f t="shared" si="86"/>
        <v>2.6323209645761931</v>
      </c>
      <c r="K316" s="7">
        <f t="shared" si="87"/>
        <v>2.6961044568766517</v>
      </c>
      <c r="L316">
        <v>3.43</v>
      </c>
      <c r="M316">
        <v>2.85</v>
      </c>
      <c r="N316">
        <v>2.56</v>
      </c>
      <c r="O316" s="7">
        <f t="shared" si="88"/>
        <v>3.5433525219298243</v>
      </c>
      <c r="P316" s="7">
        <f t="shared" si="89"/>
        <v>2.9441850400874632</v>
      </c>
      <c r="Q316" s="7">
        <f t="shared" si="90"/>
        <v>2.6446012991662826</v>
      </c>
      <c r="R316" s="16">
        <f t="shared" si="91"/>
        <v>0.28221860337378107</v>
      </c>
      <c r="S316" s="16">
        <f t="shared" si="92"/>
        <v>0.33965256476212952</v>
      </c>
      <c r="T316" s="16">
        <f t="shared" si="93"/>
        <v>0.37812883186408952</v>
      </c>
      <c r="U316" s="13">
        <f t="shared" si="94"/>
        <v>0.88515303316835858</v>
      </c>
      <c r="V316" s="13">
        <f t="shared" si="95"/>
        <v>1.0826947163180967</v>
      </c>
      <c r="W316" s="13">
        <f t="shared" si="96"/>
        <v>0.94951810693776895</v>
      </c>
      <c r="X316" t="s">
        <v>53</v>
      </c>
      <c r="Y316" t="s">
        <v>386</v>
      </c>
      <c r="Z316" t="s">
        <v>406</v>
      </c>
      <c r="AA316" s="8" t="s">
        <v>432</v>
      </c>
      <c r="AB316" s="27" t="s">
        <v>421</v>
      </c>
      <c r="AC316" t="s">
        <v>481</v>
      </c>
      <c r="AD316" s="48" t="s">
        <v>421</v>
      </c>
    </row>
    <row r="317" spans="1:30" x14ac:dyDescent="0.25">
      <c r="A317" s="9">
        <v>0.58663880477994812</v>
      </c>
      <c r="B317" s="9">
        <v>0.28103397699518329</v>
      </c>
      <c r="C317" s="9">
        <v>0.12943084290086346</v>
      </c>
      <c r="D317" s="14">
        <f t="shared" si="82"/>
        <v>1.7046264104112687</v>
      </c>
      <c r="E317" s="15">
        <f t="shared" si="83"/>
        <v>3.5582886122596458</v>
      </c>
      <c r="F317" s="15">
        <f t="shared" si="84"/>
        <v>7.7261337219749251</v>
      </c>
      <c r="G317" s="11">
        <v>3.7169645980089427E-2</v>
      </c>
      <c r="H317" s="7">
        <f t="shared" si="97"/>
        <v>1.0371696459800894</v>
      </c>
      <c r="I317" s="7">
        <f t="shared" si="85"/>
        <v>1.6435367319301519</v>
      </c>
      <c r="J317" s="7">
        <f t="shared" si="86"/>
        <v>3.4307681737997511</v>
      </c>
      <c r="K317" s="7">
        <f t="shared" si="87"/>
        <v>7.449247817770444</v>
      </c>
      <c r="L317">
        <v>1.81</v>
      </c>
      <c r="M317">
        <v>3.25</v>
      </c>
      <c r="N317">
        <v>5.65</v>
      </c>
      <c r="O317" s="7">
        <f t="shared" si="88"/>
        <v>1.8772770592239618</v>
      </c>
      <c r="P317" s="7">
        <f t="shared" si="89"/>
        <v>3.3708013494352906</v>
      </c>
      <c r="Q317" s="7">
        <f t="shared" si="90"/>
        <v>5.8600084997875053</v>
      </c>
      <c r="R317" s="16">
        <f t="shared" si="91"/>
        <v>0.53268642211682116</v>
      </c>
      <c r="S317" s="16">
        <f t="shared" si="92"/>
        <v>0.29666536124044501</v>
      </c>
      <c r="T317" s="16">
        <f t="shared" si="93"/>
        <v>0.17064821664273386</v>
      </c>
      <c r="U317" s="13">
        <f t="shared" si="94"/>
        <v>1.101283570263961</v>
      </c>
      <c r="V317" s="13">
        <f t="shared" si="95"/>
        <v>0.9473097088925303</v>
      </c>
      <c r="W317" s="13">
        <f t="shared" si="96"/>
        <v>0.75846583953372115</v>
      </c>
      <c r="X317" t="s">
        <v>291</v>
      </c>
      <c r="Y317" t="s">
        <v>287</v>
      </c>
      <c r="Z317" t="s">
        <v>406</v>
      </c>
      <c r="AA317" s="8" t="s">
        <v>430</v>
      </c>
      <c r="AB317" s="27" t="s">
        <v>424</v>
      </c>
      <c r="AC317" t="s">
        <v>481</v>
      </c>
      <c r="AD317" s="17" t="s">
        <v>422</v>
      </c>
    </row>
    <row r="318" spans="1:30" x14ac:dyDescent="0.25">
      <c r="A318" s="9">
        <v>0.60386716946820651</v>
      </c>
      <c r="B318" s="9">
        <v>0.25663009453864521</v>
      </c>
      <c r="C318" s="9">
        <v>0.13575024948075873</v>
      </c>
      <c r="D318" s="14">
        <f t="shared" ref="D318:D379" si="98">(100%/A318)</f>
        <v>1.6559933219761664</v>
      </c>
      <c r="E318" s="15">
        <f t="shared" ref="E318:E379" si="99">(100%/B318)</f>
        <v>3.8966591264276405</v>
      </c>
      <c r="F318" s="15">
        <f t="shared" ref="F318:F379" si="100">(100%/C318)</f>
        <v>7.36646896653947</v>
      </c>
      <c r="G318" s="11">
        <v>3.7738357181007931E-2</v>
      </c>
      <c r="H318" s="7">
        <f t="shared" si="97"/>
        <v>1.0377383571810079</v>
      </c>
      <c r="I318" s="7">
        <f t="shared" ref="I318:I379" si="101">D318/H318</f>
        <v>1.5957715261432888</v>
      </c>
      <c r="J318" s="7">
        <f t="shared" ref="J318:J379" si="102">E318/H318</f>
        <v>3.7549533554997661</v>
      </c>
      <c r="K318" s="7">
        <f t="shared" ref="K318:K379" si="103">F318/H318</f>
        <v>7.0985802110565821</v>
      </c>
      <c r="L318">
        <v>1.69</v>
      </c>
      <c r="M318">
        <v>3.62</v>
      </c>
      <c r="N318">
        <v>5.89</v>
      </c>
      <c r="O318" s="7">
        <f t="shared" ref="O318:O379" si="104">(L318*H318)</f>
        <v>1.7537778236359034</v>
      </c>
      <c r="P318" s="7">
        <f t="shared" ref="P318:P379" si="105">(M318*H318)</f>
        <v>3.7566128529952487</v>
      </c>
      <c r="Q318" s="7">
        <f t="shared" ref="Q318:Q379" si="106">(N318*H318)</f>
        <v>6.1122789237961364</v>
      </c>
      <c r="R318" s="16">
        <f t="shared" ref="R318:R379" si="107">(1/O318)</f>
        <v>0.5701976536154485</v>
      </c>
      <c r="S318" s="16">
        <f t="shared" ref="S318:S379" si="108">(1/P318)</f>
        <v>0.26619724712986409</v>
      </c>
      <c r="T318" s="16">
        <f t="shared" ref="T318:T379" si="109">(1/Q318)</f>
        <v>0.16360509925468728</v>
      </c>
      <c r="U318" s="13">
        <f t="shared" ref="U318:U379" si="110">(L318/I318)</f>
        <v>1.0590488502351245</v>
      </c>
      <c r="V318" s="13">
        <f t="shared" ref="V318:V379" si="111">(M318/J318)</f>
        <v>0.96405991160926041</v>
      </c>
      <c r="W318" s="13">
        <f t="shared" ref="W318:W379" si="112">(N318/K318)</f>
        <v>0.82974338880130905</v>
      </c>
      <c r="X318" t="s">
        <v>51</v>
      </c>
      <c r="Y318" t="s">
        <v>393</v>
      </c>
      <c r="Z318" t="s">
        <v>406</v>
      </c>
      <c r="AA318" s="8" t="s">
        <v>430</v>
      </c>
      <c r="AB318" s="27" t="s">
        <v>32</v>
      </c>
      <c r="AC318" t="s">
        <v>481</v>
      </c>
      <c r="AD318" s="17" t="s">
        <v>437</v>
      </c>
    </row>
    <row r="319" spans="1:30" x14ac:dyDescent="0.25">
      <c r="A319" s="9">
        <v>0.7204968026055053</v>
      </c>
      <c r="B319" s="9">
        <v>0.21912871582324672</v>
      </c>
      <c r="C319" s="9">
        <v>5.9323766142122307E-2</v>
      </c>
      <c r="D319" s="14">
        <f t="shared" si="98"/>
        <v>1.3879312113304845</v>
      </c>
      <c r="E319" s="15">
        <f t="shared" si="99"/>
        <v>4.5635278618919966</v>
      </c>
      <c r="F319" s="15">
        <f t="shared" si="100"/>
        <v>16.856650631456773</v>
      </c>
      <c r="G319" s="11">
        <v>3.6236346637255723E-2</v>
      </c>
      <c r="H319" s="7">
        <f t="shared" si="97"/>
        <v>1.0362363466372557</v>
      </c>
      <c r="I319" s="7">
        <f t="shared" si="101"/>
        <v>1.3393963798264092</v>
      </c>
      <c r="J319" s="7">
        <f t="shared" si="102"/>
        <v>4.4039449848495833</v>
      </c>
      <c r="K319" s="7">
        <f t="shared" si="103"/>
        <v>16.267187197360105</v>
      </c>
      <c r="L319">
        <v>1.36</v>
      </c>
      <c r="M319">
        <v>4.75</v>
      </c>
      <c r="N319">
        <v>11.06</v>
      </c>
      <c r="O319" s="7">
        <f t="shared" si="104"/>
        <v>1.409281431426668</v>
      </c>
      <c r="P319" s="7">
        <f t="shared" si="105"/>
        <v>4.9221226465269643</v>
      </c>
      <c r="Q319" s="7">
        <f t="shared" si="106"/>
        <v>11.460773993808049</v>
      </c>
      <c r="R319" s="16">
        <f t="shared" si="107"/>
        <v>0.7095814772693505</v>
      </c>
      <c r="S319" s="16">
        <f t="shared" si="108"/>
        <v>0.20316438086027724</v>
      </c>
      <c r="T319" s="16">
        <f t="shared" si="109"/>
        <v>8.7254141870372226E-2</v>
      </c>
      <c r="U319" s="13">
        <f t="shared" si="110"/>
        <v>1.015382765314224</v>
      </c>
      <c r="V319" s="13">
        <f t="shared" si="111"/>
        <v>1.0785784146579742</v>
      </c>
      <c r="W319" s="13">
        <f t="shared" si="112"/>
        <v>0.67989627621638582</v>
      </c>
      <c r="X319" t="s">
        <v>388</v>
      </c>
      <c r="Y319" t="s">
        <v>54</v>
      </c>
      <c r="Z319" t="s">
        <v>406</v>
      </c>
      <c r="AA319" s="8" t="s">
        <v>430</v>
      </c>
      <c r="AB319" s="27" t="s">
        <v>423</v>
      </c>
      <c r="AC319" t="s">
        <v>481</v>
      </c>
      <c r="AD319" s="17" t="s">
        <v>434</v>
      </c>
    </row>
    <row r="320" spans="1:30" x14ac:dyDescent="0.25">
      <c r="A320" s="9">
        <v>0.37310198162454161</v>
      </c>
      <c r="B320" s="9">
        <v>0.28715806738080507</v>
      </c>
      <c r="C320" s="9">
        <v>0.31688645225855416</v>
      </c>
      <c r="D320" s="14">
        <f t="shared" si="98"/>
        <v>2.6802323473219065</v>
      </c>
      <c r="E320" s="15">
        <f t="shared" si="99"/>
        <v>3.4824025984054399</v>
      </c>
      <c r="F320" s="15">
        <f t="shared" si="100"/>
        <v>3.1557044893294441</v>
      </c>
      <c r="G320" s="11">
        <v>2.6343560680086142E-2</v>
      </c>
      <c r="H320" s="7">
        <f t="shared" si="97"/>
        <v>1.0263435606800861</v>
      </c>
      <c r="I320" s="7">
        <f t="shared" si="101"/>
        <v>2.6114377777611852</v>
      </c>
      <c r="J320" s="7">
        <f t="shared" si="102"/>
        <v>3.3930184119807749</v>
      </c>
      <c r="K320" s="7">
        <f t="shared" si="103"/>
        <v>3.0747057907572191</v>
      </c>
      <c r="L320">
        <v>3.01</v>
      </c>
      <c r="M320">
        <v>3.4</v>
      </c>
      <c r="N320">
        <v>2.5</v>
      </c>
      <c r="O320" s="7">
        <f t="shared" si="104"/>
        <v>3.089294117647059</v>
      </c>
      <c r="P320" s="7">
        <f t="shared" si="105"/>
        <v>3.489568106312293</v>
      </c>
      <c r="Q320" s="7">
        <f t="shared" si="106"/>
        <v>2.5658589017002154</v>
      </c>
      <c r="R320" s="16">
        <f t="shared" si="107"/>
        <v>0.32369854145245436</v>
      </c>
      <c r="S320" s="16">
        <f t="shared" si="108"/>
        <v>0.28656841463879046</v>
      </c>
      <c r="T320" s="16">
        <f t="shared" si="109"/>
        <v>0.38973304390875502</v>
      </c>
      <c r="U320" s="13">
        <f t="shared" si="110"/>
        <v>1.1526217571151576</v>
      </c>
      <c r="V320" s="13">
        <f t="shared" si="111"/>
        <v>1.0020576334023337</v>
      </c>
      <c r="W320" s="13">
        <f t="shared" si="112"/>
        <v>0.81308592435581162</v>
      </c>
      <c r="X320" t="s">
        <v>398</v>
      </c>
      <c r="Y320" t="s">
        <v>295</v>
      </c>
      <c r="Z320" t="s">
        <v>411</v>
      </c>
      <c r="AA320" s="17" t="s">
        <v>432</v>
      </c>
      <c r="AB320" s="27" t="s">
        <v>421</v>
      </c>
      <c r="AC320" t="s">
        <v>481</v>
      </c>
      <c r="AD320" s="17" t="s">
        <v>32</v>
      </c>
    </row>
    <row r="321" spans="1:30" x14ac:dyDescent="0.25">
      <c r="A321" s="9">
        <v>0.55951706676940594</v>
      </c>
      <c r="B321" s="9">
        <v>0.23359308399337986</v>
      </c>
      <c r="C321" s="9">
        <v>0.1970463567789924</v>
      </c>
      <c r="D321" s="14">
        <f t="shared" si="98"/>
        <v>1.7872555805560986</v>
      </c>
      <c r="E321" s="15">
        <f t="shared" si="99"/>
        <v>4.2809486603992974</v>
      </c>
      <c r="F321" s="15">
        <f t="shared" si="100"/>
        <v>5.0749479277183598</v>
      </c>
      <c r="G321" s="11">
        <v>2.7020276988469094E-2</v>
      </c>
      <c r="H321" s="7">
        <f t="shared" si="97"/>
        <v>1.0270202769884691</v>
      </c>
      <c r="I321" s="7">
        <f t="shared" si="101"/>
        <v>1.7402339764866834</v>
      </c>
      <c r="J321" s="7">
        <f t="shared" si="102"/>
        <v>4.1683195125926051</v>
      </c>
      <c r="K321" s="7">
        <f t="shared" si="103"/>
        <v>4.9414291435409883</v>
      </c>
      <c r="L321">
        <v>2.5499999999999998</v>
      </c>
      <c r="M321">
        <v>3.42</v>
      </c>
      <c r="N321">
        <v>2.92</v>
      </c>
      <c r="O321" s="7">
        <f t="shared" si="104"/>
        <v>2.6189017063205959</v>
      </c>
      <c r="P321" s="7">
        <f t="shared" si="105"/>
        <v>3.5124093473005642</v>
      </c>
      <c r="Q321" s="7">
        <f t="shared" si="106"/>
        <v>2.9988992088063298</v>
      </c>
      <c r="R321" s="16">
        <f t="shared" si="107"/>
        <v>0.38183945490834847</v>
      </c>
      <c r="S321" s="16">
        <f t="shared" si="108"/>
        <v>0.28470485672990892</v>
      </c>
      <c r="T321" s="16">
        <f t="shared" si="109"/>
        <v>0.33345568836174261</v>
      </c>
      <c r="U321" s="13">
        <f t="shared" si="110"/>
        <v>1.4653202008778921</v>
      </c>
      <c r="V321" s="13">
        <f t="shared" si="111"/>
        <v>0.82047453168311313</v>
      </c>
      <c r="W321" s="13">
        <f t="shared" si="112"/>
        <v>0.59092216344269011</v>
      </c>
      <c r="X321" t="s">
        <v>397</v>
      </c>
      <c r="Y321" t="s">
        <v>298</v>
      </c>
      <c r="Z321" t="s">
        <v>411</v>
      </c>
      <c r="AA321" s="8" t="s">
        <v>430</v>
      </c>
      <c r="AB321" s="28" t="s">
        <v>32</v>
      </c>
      <c r="AC321" t="s">
        <v>481</v>
      </c>
      <c r="AD321" s="17" t="s">
        <v>486</v>
      </c>
    </row>
    <row r="322" spans="1:30" x14ac:dyDescent="0.25">
      <c r="A322" s="9">
        <v>0.43958400720941415</v>
      </c>
      <c r="B322" s="9">
        <v>0.29962836281698008</v>
      </c>
      <c r="C322" s="9">
        <v>0.24785106784827621</v>
      </c>
      <c r="D322" s="14">
        <f t="shared" si="98"/>
        <v>2.2748780292264099</v>
      </c>
      <c r="E322" s="15">
        <f t="shared" si="99"/>
        <v>3.3374677570521691</v>
      </c>
      <c r="F322" s="15">
        <f t="shared" si="100"/>
        <v>4.0346810230898704</v>
      </c>
      <c r="G322" s="11">
        <v>2.7543743221035033E-2</v>
      </c>
      <c r="H322" s="7">
        <f t="shared" ref="H322:H385" si="113">(G322/100%) + 1</f>
        <v>1.027543743221035</v>
      </c>
      <c r="I322" s="7">
        <f t="shared" si="101"/>
        <v>2.2138989646273974</v>
      </c>
      <c r="J322" s="7">
        <f t="shared" si="102"/>
        <v>3.2480055268403754</v>
      </c>
      <c r="K322" s="7">
        <f t="shared" si="103"/>
        <v>3.9265296973561248</v>
      </c>
      <c r="L322">
        <v>2.33</v>
      </c>
      <c r="M322">
        <v>3.56</v>
      </c>
      <c r="N322">
        <v>3.15</v>
      </c>
      <c r="O322" s="7">
        <f t="shared" si="104"/>
        <v>2.3941769217050117</v>
      </c>
      <c r="P322" s="7">
        <f t="shared" si="105"/>
        <v>3.6580557258668849</v>
      </c>
      <c r="Q322" s="7">
        <f t="shared" si="106"/>
        <v>3.2367627911462602</v>
      </c>
      <c r="R322" s="16">
        <f t="shared" si="107"/>
        <v>0.41768007657840533</v>
      </c>
      <c r="S322" s="16">
        <f t="shared" si="108"/>
        <v>0.27336926360328212</v>
      </c>
      <c r="T322" s="16">
        <f t="shared" si="109"/>
        <v>0.30895065981831255</v>
      </c>
      <c r="U322" s="13">
        <f t="shared" si="110"/>
        <v>1.0524418852113888</v>
      </c>
      <c r="V322" s="13">
        <f t="shared" si="111"/>
        <v>1.0960572482347744</v>
      </c>
      <c r="W322" s="13">
        <f t="shared" si="112"/>
        <v>0.80223511415716775</v>
      </c>
      <c r="X322" t="s">
        <v>78</v>
      </c>
      <c r="Y322" t="s">
        <v>80</v>
      </c>
      <c r="Z322" t="s">
        <v>411</v>
      </c>
      <c r="AA322" s="8" t="s">
        <v>432</v>
      </c>
      <c r="AB322" s="28" t="s">
        <v>421</v>
      </c>
      <c r="AC322" t="s">
        <v>481</v>
      </c>
      <c r="AD322" s="17" t="s">
        <v>425</v>
      </c>
    </row>
    <row r="323" spans="1:30" x14ac:dyDescent="0.25">
      <c r="A323" s="9">
        <v>0.55313510031636659</v>
      </c>
      <c r="B323" s="9">
        <v>0.24799148784098107</v>
      </c>
      <c r="C323" s="9">
        <v>0.19024364680904429</v>
      </c>
      <c r="D323" s="14">
        <f t="shared" si="98"/>
        <v>1.8078765918634494</v>
      </c>
      <c r="E323" s="15">
        <f t="shared" si="99"/>
        <v>4.0323964693547358</v>
      </c>
      <c r="F323" s="15">
        <f t="shared" si="100"/>
        <v>5.2564173194374417</v>
      </c>
      <c r="G323" s="11">
        <v>3.0369255006936102E-2</v>
      </c>
      <c r="H323" s="7">
        <f t="shared" si="113"/>
        <v>1.0303692550069361</v>
      </c>
      <c r="I323" s="7">
        <f t="shared" si="101"/>
        <v>1.7545909712254364</v>
      </c>
      <c r="J323" s="7">
        <f t="shared" si="102"/>
        <v>3.9135450225827935</v>
      </c>
      <c r="K323" s="7">
        <f t="shared" si="103"/>
        <v>5.1014889020558529</v>
      </c>
      <c r="L323">
        <v>1.61</v>
      </c>
      <c r="M323">
        <v>4.05</v>
      </c>
      <c r="N323">
        <v>6.16</v>
      </c>
      <c r="O323" s="7">
        <f t="shared" si="104"/>
        <v>1.6588945005611673</v>
      </c>
      <c r="P323" s="7">
        <f t="shared" si="105"/>
        <v>4.1729954827780906</v>
      </c>
      <c r="Q323" s="7">
        <f t="shared" si="106"/>
        <v>6.3470746108427267</v>
      </c>
      <c r="R323" s="16">
        <f t="shared" si="107"/>
        <v>0.60281108874718803</v>
      </c>
      <c r="S323" s="16">
        <f t="shared" si="108"/>
        <v>0.23963601305752419</v>
      </c>
      <c r="T323" s="16">
        <f t="shared" si="109"/>
        <v>0.15755289819528778</v>
      </c>
      <c r="U323" s="13">
        <f t="shared" si="110"/>
        <v>0.91759277598217004</v>
      </c>
      <c r="V323" s="13">
        <f t="shared" si="111"/>
        <v>1.0348673585278318</v>
      </c>
      <c r="W323" s="13">
        <f t="shared" si="112"/>
        <v>1.207490620535816</v>
      </c>
      <c r="X323" t="s">
        <v>401</v>
      </c>
      <c r="Y323" t="s">
        <v>395</v>
      </c>
      <c r="Z323" t="s">
        <v>411</v>
      </c>
      <c r="AA323" s="8" t="s">
        <v>430</v>
      </c>
      <c r="AB323" s="28" t="s">
        <v>32</v>
      </c>
      <c r="AC323" t="s">
        <v>481</v>
      </c>
      <c r="AD323" s="17" t="s">
        <v>426</v>
      </c>
    </row>
    <row r="324" spans="1:30" x14ac:dyDescent="0.25">
      <c r="A324" s="9">
        <v>0.64691549298929729</v>
      </c>
      <c r="B324" s="9">
        <v>0.21723452132948404</v>
      </c>
      <c r="C324" s="9">
        <v>0.13123536153895501</v>
      </c>
      <c r="D324" s="14">
        <f t="shared" si="98"/>
        <v>1.5457969562286309</v>
      </c>
      <c r="E324" s="15">
        <f t="shared" si="99"/>
        <v>4.603319923002843</v>
      </c>
      <c r="F324" s="15">
        <f t="shared" si="100"/>
        <v>7.6198974748369688</v>
      </c>
      <c r="G324" s="11">
        <v>4.2878209601594497E-2</v>
      </c>
      <c r="H324" s="7">
        <f t="shared" si="113"/>
        <v>1.0428782096015945</v>
      </c>
      <c r="I324" s="7">
        <f t="shared" si="101"/>
        <v>1.4822411111832166</v>
      </c>
      <c r="J324" s="7">
        <f t="shared" si="102"/>
        <v>4.4140532236850802</v>
      </c>
      <c r="K324" s="7">
        <f t="shared" si="103"/>
        <v>7.3066034026619082</v>
      </c>
      <c r="L324">
        <v>1.49</v>
      </c>
      <c r="M324">
        <v>4.5599999999999996</v>
      </c>
      <c r="N324">
        <v>6.56</v>
      </c>
      <c r="O324" s="7">
        <f t="shared" si="104"/>
        <v>1.5538885323063758</v>
      </c>
      <c r="P324" s="7">
        <f t="shared" si="105"/>
        <v>4.7555246357832708</v>
      </c>
      <c r="Q324" s="7">
        <f t="shared" si="106"/>
        <v>6.8412810549864593</v>
      </c>
      <c r="R324" s="16">
        <f t="shared" si="107"/>
        <v>0.64354680481214388</v>
      </c>
      <c r="S324" s="16">
        <f t="shared" si="108"/>
        <v>0.21028174104607333</v>
      </c>
      <c r="T324" s="16">
        <f t="shared" si="109"/>
        <v>0.1461714541417827</v>
      </c>
      <c r="U324" s="13">
        <f t="shared" si="110"/>
        <v>1.0052345659273947</v>
      </c>
      <c r="V324" s="13">
        <f t="shared" si="111"/>
        <v>1.0330641179249478</v>
      </c>
      <c r="W324" s="13">
        <f t="shared" si="112"/>
        <v>0.89781799264075157</v>
      </c>
      <c r="X324" t="s">
        <v>303</v>
      </c>
      <c r="Y324" t="s">
        <v>57</v>
      </c>
      <c r="Z324" t="s">
        <v>407</v>
      </c>
      <c r="AA324" s="8" t="s">
        <v>430</v>
      </c>
      <c r="AB324" s="28" t="s">
        <v>32</v>
      </c>
      <c r="AC324" t="s">
        <v>482</v>
      </c>
      <c r="AD324" s="17" t="s">
        <v>437</v>
      </c>
    </row>
    <row r="325" spans="1:30" x14ac:dyDescent="0.25">
      <c r="A325" s="9">
        <v>0.38235614677330204</v>
      </c>
      <c r="B325" s="9">
        <v>0.2029222746295469</v>
      </c>
      <c r="C325" s="9">
        <v>0.38160153469407487</v>
      </c>
      <c r="D325" s="14">
        <f t="shared" si="98"/>
        <v>2.6153626885273988</v>
      </c>
      <c r="E325" s="15">
        <f t="shared" si="99"/>
        <v>4.9279952229275521</v>
      </c>
      <c r="F325" s="15">
        <f t="shared" si="100"/>
        <v>2.6205345342798148</v>
      </c>
      <c r="G325" s="11">
        <v>4.1784144974662318E-2</v>
      </c>
      <c r="H325" s="7">
        <f t="shared" si="113"/>
        <v>1.0417841449746623</v>
      </c>
      <c r="I325" s="7">
        <f t="shared" si="101"/>
        <v>2.5104650528070844</v>
      </c>
      <c r="J325" s="7">
        <f t="shared" si="102"/>
        <v>4.7303419299469258</v>
      </c>
      <c r="K325" s="7">
        <f t="shared" si="103"/>
        <v>2.5154294648471058</v>
      </c>
      <c r="L325">
        <v>1.84</v>
      </c>
      <c r="M325">
        <v>3.94</v>
      </c>
      <c r="N325">
        <v>4.09</v>
      </c>
      <c r="O325" s="7">
        <f t="shared" si="104"/>
        <v>1.9168828267533788</v>
      </c>
      <c r="P325" s="7">
        <f t="shared" si="105"/>
        <v>4.1046295312001693</v>
      </c>
      <c r="Q325" s="7">
        <f t="shared" si="106"/>
        <v>4.2608971529463684</v>
      </c>
      <c r="R325" s="16">
        <f t="shared" si="107"/>
        <v>0.52168029576106034</v>
      </c>
      <c r="S325" s="16">
        <f t="shared" si="108"/>
        <v>0.24362734624374394</v>
      </c>
      <c r="T325" s="16">
        <f t="shared" si="109"/>
        <v>0.23469235799519589</v>
      </c>
      <c r="U325" s="13">
        <f t="shared" si="110"/>
        <v>0.73293193145333702</v>
      </c>
      <c r="V325" s="13">
        <f t="shared" si="111"/>
        <v>0.83292076098274914</v>
      </c>
      <c r="W325" s="13">
        <f t="shared" si="112"/>
        <v>1.6259648927379486</v>
      </c>
      <c r="X325" t="s">
        <v>82</v>
      </c>
      <c r="Y325" t="s">
        <v>86</v>
      </c>
      <c r="Z325" t="s">
        <v>407</v>
      </c>
      <c r="AA325" s="8" t="s">
        <v>432</v>
      </c>
      <c r="AB325" s="28" t="s">
        <v>425</v>
      </c>
      <c r="AC325" t="s">
        <v>482</v>
      </c>
      <c r="AD325" s="48" t="s">
        <v>425</v>
      </c>
    </row>
    <row r="326" spans="1:30" x14ac:dyDescent="0.25">
      <c r="A326" s="9">
        <v>0.50398017720466803</v>
      </c>
      <c r="B326" s="9">
        <v>0.29017261731777017</v>
      </c>
      <c r="C326" s="9">
        <v>0.19788380411327131</v>
      </c>
      <c r="D326" s="14">
        <f t="shared" si="98"/>
        <v>1.9842050247819503</v>
      </c>
      <c r="E326" s="15">
        <f t="shared" si="99"/>
        <v>3.4462245584837272</v>
      </c>
      <c r="F326" s="15">
        <f t="shared" si="100"/>
        <v>5.0534706692195321</v>
      </c>
      <c r="G326" s="11">
        <v>4.1646827407203713E-2</v>
      </c>
      <c r="H326" s="7">
        <f t="shared" si="113"/>
        <v>1.0416468274072037</v>
      </c>
      <c r="I326" s="7">
        <f t="shared" si="101"/>
        <v>1.9048731034115451</v>
      </c>
      <c r="J326" s="7">
        <f t="shared" si="102"/>
        <v>3.3084385876370734</v>
      </c>
      <c r="K326" s="7">
        <f t="shared" si="103"/>
        <v>4.8514242411684645</v>
      </c>
      <c r="L326">
        <v>1.61</v>
      </c>
      <c r="M326">
        <v>4.34</v>
      </c>
      <c r="N326">
        <v>5.26</v>
      </c>
      <c r="O326" s="7">
        <f t="shared" si="104"/>
        <v>1.6770513921255981</v>
      </c>
      <c r="P326" s="7">
        <f t="shared" si="105"/>
        <v>4.5207472309472641</v>
      </c>
      <c r="Q326" s="7">
        <f t="shared" si="106"/>
        <v>5.4790623121618909</v>
      </c>
      <c r="R326" s="16">
        <f t="shared" si="107"/>
        <v>0.59628464857748842</v>
      </c>
      <c r="S326" s="16">
        <f t="shared" si="108"/>
        <v>0.22120236963358444</v>
      </c>
      <c r="T326" s="16">
        <f t="shared" si="109"/>
        <v>0.18251298178892711</v>
      </c>
      <c r="U326" s="13">
        <f t="shared" si="110"/>
        <v>0.84520065778479414</v>
      </c>
      <c r="V326" s="13">
        <f t="shared" si="111"/>
        <v>1.3117970562360295</v>
      </c>
      <c r="W326" s="13">
        <f t="shared" si="112"/>
        <v>1.0842176933042511</v>
      </c>
      <c r="X326" t="s">
        <v>307</v>
      </c>
      <c r="Y326" t="s">
        <v>305</v>
      </c>
      <c r="Z326" t="s">
        <v>407</v>
      </c>
      <c r="AA326" s="8" t="s">
        <v>432</v>
      </c>
      <c r="AB326" s="28" t="s">
        <v>421</v>
      </c>
      <c r="AC326" t="s">
        <v>482</v>
      </c>
      <c r="AD326" s="17" t="s">
        <v>426</v>
      </c>
    </row>
    <row r="327" spans="1:30" x14ac:dyDescent="0.25">
      <c r="A327" s="9">
        <v>0.55252690137062976</v>
      </c>
      <c r="B327" s="9">
        <v>0.24840276818672835</v>
      </c>
      <c r="C327" s="9">
        <v>0.19043575441197111</v>
      </c>
      <c r="D327" s="14">
        <f t="shared" si="98"/>
        <v>1.8098666282480418</v>
      </c>
      <c r="E327" s="15">
        <f t="shared" si="99"/>
        <v>4.0257200324284792</v>
      </c>
      <c r="F327" s="15">
        <f t="shared" si="100"/>
        <v>5.2511147556707884</v>
      </c>
      <c r="G327" s="11">
        <v>5.0289634300970665E-2</v>
      </c>
      <c r="H327" s="7">
        <f t="shared" si="113"/>
        <v>1.0502896343009707</v>
      </c>
      <c r="I327" s="7">
        <f t="shared" si="101"/>
        <v>1.723207169851404</v>
      </c>
      <c r="J327" s="7">
        <f t="shared" si="102"/>
        <v>3.8329617859247294</v>
      </c>
      <c r="K327" s="7">
        <f t="shared" si="103"/>
        <v>4.9996825486768834</v>
      </c>
      <c r="L327">
        <v>2.21</v>
      </c>
      <c r="M327">
        <v>3.58</v>
      </c>
      <c r="N327">
        <v>3.14</v>
      </c>
      <c r="O327" s="7">
        <f t="shared" si="104"/>
        <v>2.321140091805145</v>
      </c>
      <c r="P327" s="7">
        <f t="shared" si="105"/>
        <v>3.7600368907974753</v>
      </c>
      <c r="Q327" s="7">
        <f t="shared" si="106"/>
        <v>3.2979094517050482</v>
      </c>
      <c r="R327" s="16">
        <f t="shared" si="107"/>
        <v>0.43082276831567817</v>
      </c>
      <c r="S327" s="16">
        <f t="shared" si="108"/>
        <v>0.26595483742392423</v>
      </c>
      <c r="T327" s="16">
        <f t="shared" si="109"/>
        <v>0.30322239426039765</v>
      </c>
      <c r="U327" s="13">
        <f t="shared" si="110"/>
        <v>1.2824923425722359</v>
      </c>
      <c r="V327" s="13">
        <f t="shared" si="111"/>
        <v>0.93400357215831187</v>
      </c>
      <c r="W327" s="13">
        <f t="shared" si="112"/>
        <v>0.62803987441782083</v>
      </c>
      <c r="X327" t="s">
        <v>308</v>
      </c>
      <c r="Y327" t="s">
        <v>310</v>
      </c>
      <c r="Z327" t="s">
        <v>407</v>
      </c>
      <c r="AA327" s="8" t="s">
        <v>430</v>
      </c>
      <c r="AB327" s="28" t="s">
        <v>32</v>
      </c>
      <c r="AC327" t="s">
        <v>482</v>
      </c>
      <c r="AD327" s="17" t="s">
        <v>424</v>
      </c>
    </row>
    <row r="328" spans="1:30" x14ac:dyDescent="0.25">
      <c r="A328" s="9">
        <v>0.66164282771956506</v>
      </c>
      <c r="B328" s="9">
        <v>0.19195945913276743</v>
      </c>
      <c r="C328" s="9">
        <v>0.13885834588239498</v>
      </c>
      <c r="D328" s="14">
        <f t="shared" si="98"/>
        <v>1.5113894658944997</v>
      </c>
      <c r="E328" s="15">
        <f t="shared" si="99"/>
        <v>5.2094333070002916</v>
      </c>
      <c r="F328" s="15">
        <f t="shared" si="100"/>
        <v>7.2015836977270515</v>
      </c>
      <c r="G328" s="11">
        <v>2.3297839649742969E-2</v>
      </c>
      <c r="H328" s="7">
        <f t="shared" si="113"/>
        <v>1.023297839649743</v>
      </c>
      <c r="I328" s="7">
        <f t="shared" si="101"/>
        <v>1.4769790449394695</v>
      </c>
      <c r="J328" s="7">
        <f t="shared" si="102"/>
        <v>5.0908280122856411</v>
      </c>
      <c r="K328" s="7">
        <f t="shared" si="103"/>
        <v>7.0376223018237081</v>
      </c>
      <c r="L328">
        <v>1.96</v>
      </c>
      <c r="M328">
        <v>3.81</v>
      </c>
      <c r="N328">
        <v>3.99</v>
      </c>
      <c r="O328" s="7">
        <f t="shared" si="104"/>
        <v>2.0056637657134964</v>
      </c>
      <c r="P328" s="7">
        <f t="shared" si="105"/>
        <v>3.8987647690655209</v>
      </c>
      <c r="Q328" s="7">
        <f t="shared" si="106"/>
        <v>4.0829583802024745</v>
      </c>
      <c r="R328" s="16">
        <f t="shared" si="107"/>
        <v>0.498588057028721</v>
      </c>
      <c r="S328" s="16">
        <f t="shared" si="108"/>
        <v>0.2564914939045389</v>
      </c>
      <c r="T328" s="16">
        <f t="shared" si="109"/>
        <v>0.24492044906674015</v>
      </c>
      <c r="U328" s="13">
        <f t="shared" si="110"/>
        <v>1.3270330454013488</v>
      </c>
      <c r="V328" s="13">
        <f t="shared" si="111"/>
        <v>0.74840477635570635</v>
      </c>
      <c r="W328" s="13">
        <f t="shared" si="112"/>
        <v>0.56695284698157844</v>
      </c>
      <c r="X328" t="s">
        <v>90</v>
      </c>
      <c r="Y328" t="s">
        <v>60</v>
      </c>
      <c r="Z328" t="s">
        <v>27</v>
      </c>
      <c r="AA328" s="8" t="s">
        <v>430</v>
      </c>
      <c r="AB328" s="28" t="s">
        <v>32</v>
      </c>
      <c r="AC328" t="s">
        <v>482</v>
      </c>
      <c r="AD328" s="17" t="s">
        <v>29</v>
      </c>
    </row>
    <row r="329" spans="1:30" x14ac:dyDescent="0.25">
      <c r="A329" s="9">
        <v>9.4569428436177785E-2</v>
      </c>
      <c r="B329" s="9">
        <v>0.20641850605800091</v>
      </c>
      <c r="C329" s="9">
        <v>0.59633786448609849</v>
      </c>
      <c r="D329" s="14">
        <f t="shared" si="98"/>
        <v>10.574241766459142</v>
      </c>
      <c r="E329" s="15">
        <f t="shared" si="99"/>
        <v>4.8445268745381433</v>
      </c>
      <c r="F329" s="15">
        <f t="shared" si="100"/>
        <v>1.6769017356658416</v>
      </c>
      <c r="G329" s="11">
        <v>2.3504439775547059E-2</v>
      </c>
      <c r="H329" s="7">
        <f t="shared" si="113"/>
        <v>1.0235044397755471</v>
      </c>
      <c r="I329" s="7">
        <f t="shared" si="101"/>
        <v>10.33140781370529</v>
      </c>
      <c r="J329" s="7">
        <f t="shared" si="102"/>
        <v>4.7332739226813132</v>
      </c>
      <c r="K329" s="7">
        <f t="shared" si="103"/>
        <v>1.63839224384174</v>
      </c>
      <c r="L329">
        <v>3.62</v>
      </c>
      <c r="M329">
        <v>3.6</v>
      </c>
      <c r="N329">
        <v>2.13</v>
      </c>
      <c r="O329" s="7">
        <f t="shared" si="104"/>
        <v>3.7050860719874805</v>
      </c>
      <c r="P329" s="7">
        <f t="shared" si="105"/>
        <v>3.6846159831919696</v>
      </c>
      <c r="Q329" s="7">
        <f t="shared" si="106"/>
        <v>2.1800644567219152</v>
      </c>
      <c r="R329" s="16">
        <f t="shared" si="107"/>
        <v>0.26989926295115202</v>
      </c>
      <c r="S329" s="16">
        <f t="shared" si="108"/>
        <v>0.27139870330088067</v>
      </c>
      <c r="T329" s="16">
        <f t="shared" si="109"/>
        <v>0.45870203374796731</v>
      </c>
      <c r="U329" s="13">
        <f t="shared" si="110"/>
        <v>0.35038787213469907</v>
      </c>
      <c r="V329" s="13">
        <f t="shared" si="111"/>
        <v>0.76057292664791853</v>
      </c>
      <c r="W329" s="13">
        <f t="shared" si="112"/>
        <v>1.3000549825635934</v>
      </c>
      <c r="X329" t="s">
        <v>94</v>
      </c>
      <c r="Y329" t="s">
        <v>100</v>
      </c>
      <c r="Z329" t="s">
        <v>27</v>
      </c>
      <c r="AA329" s="8" t="s">
        <v>431</v>
      </c>
      <c r="AB329" s="28" t="s">
        <v>29</v>
      </c>
      <c r="AC329" t="s">
        <v>482</v>
      </c>
      <c r="AD329" s="17" t="s">
        <v>427</v>
      </c>
    </row>
    <row r="330" spans="1:30" x14ac:dyDescent="0.25">
      <c r="A330" s="9">
        <v>0.52820794151480732</v>
      </c>
      <c r="B330" s="9">
        <v>0.24963960709043551</v>
      </c>
      <c r="C330" s="9">
        <v>0.21139922918097068</v>
      </c>
      <c r="D330" s="14">
        <f t="shared" si="98"/>
        <v>1.8931938000253767</v>
      </c>
      <c r="E330" s="15">
        <f t="shared" si="99"/>
        <v>4.0057746110685706</v>
      </c>
      <c r="F330" s="15">
        <f t="shared" si="100"/>
        <v>4.7303862169901238</v>
      </c>
      <c r="G330" s="11">
        <v>2.2650186776830949E-2</v>
      </c>
      <c r="H330" s="7">
        <f t="shared" si="113"/>
        <v>1.0226501867768309</v>
      </c>
      <c r="I330" s="7">
        <f t="shared" si="101"/>
        <v>1.8512623617586266</v>
      </c>
      <c r="J330" s="7">
        <f t="shared" si="102"/>
        <v>3.9170526372208405</v>
      </c>
      <c r="K330" s="7">
        <f t="shared" si="103"/>
        <v>4.6256151694444645</v>
      </c>
      <c r="L330">
        <v>1.99</v>
      </c>
      <c r="M330">
        <v>3.66</v>
      </c>
      <c r="N330">
        <v>4.05</v>
      </c>
      <c r="O330" s="7">
        <f t="shared" si="104"/>
        <v>2.0350738716858934</v>
      </c>
      <c r="P330" s="7">
        <f t="shared" si="105"/>
        <v>3.7428996836032016</v>
      </c>
      <c r="Q330" s="7">
        <f t="shared" si="106"/>
        <v>4.1417332564461651</v>
      </c>
      <c r="R330" s="16">
        <f t="shared" si="107"/>
        <v>0.49138265392380143</v>
      </c>
      <c r="S330" s="16">
        <f t="shared" si="108"/>
        <v>0.26717253587660234</v>
      </c>
      <c r="T330" s="16">
        <f t="shared" si="109"/>
        <v>0.24144481019959624</v>
      </c>
      <c r="U330" s="13">
        <f t="shared" si="110"/>
        <v>1.0749421805937751</v>
      </c>
      <c r="V330" s="13">
        <f t="shared" si="111"/>
        <v>0.93437600639361851</v>
      </c>
      <c r="W330" s="13">
        <f t="shared" si="112"/>
        <v>0.87555921788591073</v>
      </c>
      <c r="X330" t="s">
        <v>314</v>
      </c>
      <c r="Y330" t="s">
        <v>92</v>
      </c>
      <c r="Z330" t="s">
        <v>27</v>
      </c>
      <c r="AA330" s="8" t="s">
        <v>430</v>
      </c>
      <c r="AB330" s="28" t="s">
        <v>32</v>
      </c>
      <c r="AC330" t="s">
        <v>482</v>
      </c>
      <c r="AD330" s="17" t="s">
        <v>423</v>
      </c>
    </row>
    <row r="331" spans="1:30" x14ac:dyDescent="0.25">
      <c r="A331" s="9">
        <v>0.53816160429514781</v>
      </c>
      <c r="B331" s="9">
        <v>0.2362608851644678</v>
      </c>
      <c r="C331" s="9">
        <v>0.21407282297310004</v>
      </c>
      <c r="D331" s="14">
        <f t="shared" si="98"/>
        <v>1.8581779005021006</v>
      </c>
      <c r="E331" s="15">
        <f t="shared" si="99"/>
        <v>4.2326092163071012</v>
      </c>
      <c r="F331" s="15">
        <f t="shared" si="100"/>
        <v>4.6713075770746384</v>
      </c>
      <c r="G331" s="11">
        <v>2.894672033789325E-2</v>
      </c>
      <c r="H331" s="7">
        <f t="shared" si="113"/>
        <v>1.0289467203378933</v>
      </c>
      <c r="I331" s="7">
        <f t="shared" si="101"/>
        <v>1.8059029333335144</v>
      </c>
      <c r="J331" s="7">
        <f t="shared" si="102"/>
        <v>4.1135358446131836</v>
      </c>
      <c r="K331" s="7">
        <f t="shared" si="103"/>
        <v>4.5398925763042808</v>
      </c>
      <c r="L331">
        <v>1.77</v>
      </c>
      <c r="M331">
        <v>4.04</v>
      </c>
      <c r="N331">
        <v>4.62</v>
      </c>
      <c r="O331" s="7">
        <f t="shared" si="104"/>
        <v>1.821235694998071</v>
      </c>
      <c r="P331" s="7">
        <f t="shared" si="105"/>
        <v>4.1569447501650885</v>
      </c>
      <c r="Q331" s="7">
        <f t="shared" si="106"/>
        <v>4.7537338479610671</v>
      </c>
      <c r="R331" s="16">
        <f t="shared" si="107"/>
        <v>0.54907775130173864</v>
      </c>
      <c r="S331" s="16">
        <f t="shared" si="108"/>
        <v>0.24056129203071225</v>
      </c>
      <c r="T331" s="16">
        <f t="shared" si="109"/>
        <v>0.2103609566675492</v>
      </c>
      <c r="U331" s="13">
        <f t="shared" si="110"/>
        <v>0.98011912341975038</v>
      </c>
      <c r="V331" s="13">
        <f t="shared" si="111"/>
        <v>0.98212344625379133</v>
      </c>
      <c r="W331" s="13">
        <f t="shared" si="112"/>
        <v>1.0176452244958032</v>
      </c>
      <c r="X331" t="s">
        <v>25</v>
      </c>
      <c r="Y331" t="s">
        <v>317</v>
      </c>
      <c r="Z331" t="s">
        <v>28</v>
      </c>
      <c r="AA331" s="8" t="s">
        <v>430</v>
      </c>
      <c r="AB331" s="28" t="s">
        <v>32</v>
      </c>
      <c r="AC331" t="s">
        <v>482</v>
      </c>
      <c r="AD331" s="17" t="s">
        <v>425</v>
      </c>
    </row>
    <row r="332" spans="1:30" x14ac:dyDescent="0.25">
      <c r="A332" s="9">
        <v>0.24315695403790022</v>
      </c>
      <c r="B332" s="9">
        <v>0.24422877650348715</v>
      </c>
      <c r="C332" s="9">
        <v>0.46107143347622026</v>
      </c>
      <c r="D332" s="14">
        <f t="shared" si="98"/>
        <v>4.1125700227521875</v>
      </c>
      <c r="E332" s="15">
        <f t="shared" si="99"/>
        <v>4.0945215969901145</v>
      </c>
      <c r="F332" s="15">
        <f t="shared" si="100"/>
        <v>2.1688613247204676</v>
      </c>
      <c r="G332" s="11">
        <v>2.8812317868074588E-2</v>
      </c>
      <c r="H332" s="7">
        <f t="shared" si="113"/>
        <v>1.0288123178680746</v>
      </c>
      <c r="I332" s="7">
        <f t="shared" si="101"/>
        <v>3.9973957847572601</v>
      </c>
      <c r="J332" s="7">
        <f t="shared" si="102"/>
        <v>3.9798528126829429</v>
      </c>
      <c r="K332" s="7">
        <f t="shared" si="103"/>
        <v>2.1081214591353508</v>
      </c>
      <c r="L332">
        <v>3.43</v>
      </c>
      <c r="M332">
        <v>3.59</v>
      </c>
      <c r="N332">
        <v>2.1800000000000002</v>
      </c>
      <c r="O332" s="7">
        <f t="shared" si="104"/>
        <v>3.5288262502874961</v>
      </c>
      <c r="P332" s="7">
        <f t="shared" si="105"/>
        <v>3.6934362211463876</v>
      </c>
      <c r="Q332" s="7">
        <f t="shared" si="106"/>
        <v>2.2428108529524029</v>
      </c>
      <c r="R332" s="16">
        <f t="shared" si="107"/>
        <v>0.28338034492872222</v>
      </c>
      <c r="S332" s="16">
        <f t="shared" si="108"/>
        <v>0.2707505802522332</v>
      </c>
      <c r="T332" s="16">
        <f t="shared" si="109"/>
        <v>0.44586907481904453</v>
      </c>
      <c r="U332" s="13">
        <f t="shared" si="110"/>
        <v>0.85805864234889251</v>
      </c>
      <c r="V332" s="13">
        <f t="shared" si="111"/>
        <v>0.90204340938424532</v>
      </c>
      <c r="W332" s="13">
        <f t="shared" si="112"/>
        <v>1.0340960149867886</v>
      </c>
      <c r="X332" t="s">
        <v>36</v>
      </c>
      <c r="Y332" t="s">
        <v>316</v>
      </c>
      <c r="Z332" t="s">
        <v>28</v>
      </c>
      <c r="AA332" s="8" t="s">
        <v>431</v>
      </c>
      <c r="AB332" s="28" t="s">
        <v>29</v>
      </c>
      <c r="AC332" t="s">
        <v>482</v>
      </c>
      <c r="AD332" s="48" t="s">
        <v>29</v>
      </c>
    </row>
    <row r="333" spans="1:30" x14ac:dyDescent="0.25">
      <c r="A333" s="9">
        <v>0.43147553640925423</v>
      </c>
      <c r="B333" s="9">
        <v>0.29129503746761359</v>
      </c>
      <c r="C333" s="9">
        <v>0.26215943056062763</v>
      </c>
      <c r="D333" s="14">
        <f t="shared" si="98"/>
        <v>2.3176284994556462</v>
      </c>
      <c r="E333" s="15">
        <f t="shared" si="99"/>
        <v>3.4329455410347687</v>
      </c>
      <c r="F333" s="15">
        <f t="shared" si="100"/>
        <v>3.8144727346313698</v>
      </c>
      <c r="G333" s="11">
        <v>2.6758543009897329E-2</v>
      </c>
      <c r="H333" s="7">
        <f t="shared" si="113"/>
        <v>1.0267585430098973</v>
      </c>
      <c r="I333" s="7">
        <f t="shared" si="101"/>
        <v>2.2572283573717544</v>
      </c>
      <c r="J333" s="7">
        <f t="shared" si="102"/>
        <v>3.3434789166411418</v>
      </c>
      <c r="K333" s="7">
        <f t="shared" si="103"/>
        <v>3.7150630599570289</v>
      </c>
      <c r="L333">
        <v>2.84</v>
      </c>
      <c r="M333">
        <v>3.38</v>
      </c>
      <c r="N333">
        <v>2.64</v>
      </c>
      <c r="O333" s="7">
        <f t="shared" si="104"/>
        <v>2.9159942621481081</v>
      </c>
      <c r="P333" s="7">
        <f t="shared" si="105"/>
        <v>3.4704438753734528</v>
      </c>
      <c r="Q333" s="7">
        <f t="shared" si="106"/>
        <v>2.7106425535461289</v>
      </c>
      <c r="R333" s="16">
        <f t="shared" si="107"/>
        <v>0.34293620292083016</v>
      </c>
      <c r="S333" s="16">
        <f t="shared" si="108"/>
        <v>0.28814757878554959</v>
      </c>
      <c r="T333" s="16">
        <f t="shared" si="109"/>
        <v>0.36891621829362026</v>
      </c>
      <c r="U333" s="13">
        <f t="shared" si="110"/>
        <v>1.2581801884266626</v>
      </c>
      <c r="V333" s="13">
        <f t="shared" si="111"/>
        <v>1.01092307870616</v>
      </c>
      <c r="W333" s="13">
        <f t="shared" si="112"/>
        <v>0.71062050829105883</v>
      </c>
      <c r="X333" t="s">
        <v>62</v>
      </c>
      <c r="Y333" t="s">
        <v>105</v>
      </c>
      <c r="Z333" t="s">
        <v>28</v>
      </c>
      <c r="AA333" s="8" t="s">
        <v>432</v>
      </c>
      <c r="AB333" s="28" t="s">
        <v>421</v>
      </c>
      <c r="AC333" t="s">
        <v>482</v>
      </c>
      <c r="AD333" s="48" t="s">
        <v>421</v>
      </c>
    </row>
    <row r="334" spans="1:30" x14ac:dyDescent="0.25">
      <c r="A334" s="9">
        <v>0.39623529149947428</v>
      </c>
      <c r="B334" s="9">
        <v>0.28017864307066703</v>
      </c>
      <c r="C334" s="9">
        <v>0.30253052522371904</v>
      </c>
      <c r="D334" s="14">
        <f t="shared" si="98"/>
        <v>2.5237529857971444</v>
      </c>
      <c r="E334" s="15">
        <f t="shared" si="99"/>
        <v>3.569151413684942</v>
      </c>
      <c r="F334" s="15">
        <f t="shared" si="100"/>
        <v>3.3054515714092241</v>
      </c>
      <c r="G334" s="11">
        <v>2.1985537496294949E-2</v>
      </c>
      <c r="H334" s="7">
        <f t="shared" si="113"/>
        <v>1.0219855374962949</v>
      </c>
      <c r="I334" s="7">
        <f t="shared" si="101"/>
        <v>2.4694605678862591</v>
      </c>
      <c r="J334" s="7">
        <f t="shared" si="102"/>
        <v>3.4923697867866172</v>
      </c>
      <c r="K334" s="7">
        <f t="shared" si="103"/>
        <v>3.2343428063640358</v>
      </c>
      <c r="L334">
        <v>2.9</v>
      </c>
      <c r="M334">
        <v>3.49</v>
      </c>
      <c r="N334">
        <v>2.56</v>
      </c>
      <c r="O334" s="7">
        <f t="shared" si="104"/>
        <v>2.9637580587392551</v>
      </c>
      <c r="P334" s="7">
        <f t="shared" si="105"/>
        <v>3.5667295258620695</v>
      </c>
      <c r="Q334" s="7">
        <f t="shared" si="106"/>
        <v>2.6162829759905151</v>
      </c>
      <c r="R334" s="16">
        <f t="shared" si="107"/>
        <v>0.33740945791823074</v>
      </c>
      <c r="S334" s="16">
        <f t="shared" si="108"/>
        <v>0.2803688905337734</v>
      </c>
      <c r="T334" s="16">
        <f t="shared" si="109"/>
        <v>0.38222165154799576</v>
      </c>
      <c r="U334" s="13">
        <f t="shared" si="110"/>
        <v>1.1743455383384649</v>
      </c>
      <c r="V334" s="13">
        <f t="shared" si="111"/>
        <v>0.99932143875611823</v>
      </c>
      <c r="W334" s="13">
        <f t="shared" si="112"/>
        <v>0.79150546286028522</v>
      </c>
      <c r="X334" t="s">
        <v>322</v>
      </c>
      <c r="Y334" t="s">
        <v>115</v>
      </c>
      <c r="Z334" t="s">
        <v>412</v>
      </c>
      <c r="AA334" s="8" t="s">
        <v>432</v>
      </c>
      <c r="AB334" s="28" t="s">
        <v>421</v>
      </c>
      <c r="AC334" t="s">
        <v>482</v>
      </c>
      <c r="AD334" s="17" t="s">
        <v>436</v>
      </c>
    </row>
    <row r="335" spans="1:30" x14ac:dyDescent="0.25">
      <c r="A335" s="9">
        <v>0.34449377192034775</v>
      </c>
      <c r="B335" s="9">
        <v>0.24219451624315816</v>
      </c>
      <c r="C335" s="9">
        <v>0.37966909586386594</v>
      </c>
      <c r="D335" s="14">
        <f t="shared" si="98"/>
        <v>2.9028100984978487</v>
      </c>
      <c r="E335" s="15">
        <f t="shared" si="99"/>
        <v>4.1289126422500058</v>
      </c>
      <c r="F335" s="15">
        <f t="shared" si="100"/>
        <v>2.6338725245063395</v>
      </c>
      <c r="G335" s="11">
        <v>2.2276150792405414E-2</v>
      </c>
      <c r="H335" s="7">
        <f t="shared" si="113"/>
        <v>1.0222761507924054</v>
      </c>
      <c r="I335" s="7">
        <f t="shared" si="101"/>
        <v>2.8395557269410712</v>
      </c>
      <c r="J335" s="7">
        <f t="shared" si="102"/>
        <v>4.0389405925683848</v>
      </c>
      <c r="K335" s="7">
        <f t="shared" si="103"/>
        <v>2.5764785009067501</v>
      </c>
      <c r="L335">
        <v>3.03</v>
      </c>
      <c r="M335">
        <v>3.46</v>
      </c>
      <c r="N335">
        <v>2.48</v>
      </c>
      <c r="O335" s="7">
        <f t="shared" si="104"/>
        <v>3.0974967369009883</v>
      </c>
      <c r="P335" s="7">
        <f t="shared" si="105"/>
        <v>3.5370754817417227</v>
      </c>
      <c r="Q335" s="7">
        <f t="shared" si="106"/>
        <v>2.5352448539651653</v>
      </c>
      <c r="R335" s="16">
        <f t="shared" si="107"/>
        <v>0.32284134090823585</v>
      </c>
      <c r="S335" s="16">
        <f t="shared" si="108"/>
        <v>0.28271944015952444</v>
      </c>
      <c r="T335" s="16">
        <f t="shared" si="109"/>
        <v>0.39443921893223977</v>
      </c>
      <c r="U335" s="13">
        <f t="shared" si="110"/>
        <v>1.0670683344059904</v>
      </c>
      <c r="V335" s="13">
        <f t="shared" si="111"/>
        <v>0.85666028521597215</v>
      </c>
      <c r="W335" s="13">
        <f t="shared" si="112"/>
        <v>0.96255412149847319</v>
      </c>
      <c r="X335" t="s">
        <v>118</v>
      </c>
      <c r="Y335" t="s">
        <v>325</v>
      </c>
      <c r="Z335" t="s">
        <v>412</v>
      </c>
      <c r="AA335" s="8" t="s">
        <v>431</v>
      </c>
      <c r="AB335" s="28" t="s">
        <v>29</v>
      </c>
      <c r="AC335" t="s">
        <v>482</v>
      </c>
      <c r="AD335" s="17" t="s">
        <v>437</v>
      </c>
    </row>
    <row r="336" spans="1:30" x14ac:dyDescent="0.25">
      <c r="A336" s="9">
        <v>0.302457115900788</v>
      </c>
      <c r="B336" s="9">
        <v>0.27041926720876958</v>
      </c>
      <c r="C336" s="9">
        <v>0.39093223084249673</v>
      </c>
      <c r="D336" s="14">
        <f t="shared" si="98"/>
        <v>3.3062538370828745</v>
      </c>
      <c r="E336" s="15">
        <f t="shared" si="99"/>
        <v>3.6979613557934026</v>
      </c>
      <c r="F336" s="15">
        <f t="shared" si="100"/>
        <v>2.5579881143207439</v>
      </c>
      <c r="G336" s="11">
        <v>2.2185031129285715E-2</v>
      </c>
      <c r="H336" s="7">
        <f t="shared" si="113"/>
        <v>1.0221850311292857</v>
      </c>
      <c r="I336" s="7">
        <f t="shared" si="101"/>
        <v>3.2344964330285721</v>
      </c>
      <c r="J336" s="7">
        <f t="shared" si="102"/>
        <v>3.6177025129276084</v>
      </c>
      <c r="K336" s="7">
        <f t="shared" si="103"/>
        <v>2.5024707234215113</v>
      </c>
      <c r="L336">
        <v>2.78</v>
      </c>
      <c r="M336">
        <v>3.49</v>
      </c>
      <c r="N336">
        <v>2.66</v>
      </c>
      <c r="O336" s="7">
        <f t="shared" si="104"/>
        <v>2.8416743865394141</v>
      </c>
      <c r="P336" s="7">
        <f t="shared" si="105"/>
        <v>3.5674257586412073</v>
      </c>
      <c r="Q336" s="7">
        <f t="shared" si="106"/>
        <v>2.7190121828039002</v>
      </c>
      <c r="R336" s="16">
        <f t="shared" si="107"/>
        <v>0.35190520234719719</v>
      </c>
      <c r="S336" s="16">
        <f t="shared" si="108"/>
        <v>0.28031417264332609</v>
      </c>
      <c r="T336" s="16">
        <f t="shared" si="109"/>
        <v>0.36778062500947672</v>
      </c>
      <c r="U336" s="13">
        <f t="shared" si="110"/>
        <v>0.85948463928185215</v>
      </c>
      <c r="V336" s="13">
        <f t="shared" si="111"/>
        <v>0.96470065947344419</v>
      </c>
      <c r="W336" s="13">
        <f t="shared" si="112"/>
        <v>1.0629494983114554</v>
      </c>
      <c r="X336" t="s">
        <v>334</v>
      </c>
      <c r="Y336" t="s">
        <v>204</v>
      </c>
      <c r="Z336" t="s">
        <v>409</v>
      </c>
      <c r="AA336" s="8" t="s">
        <v>432</v>
      </c>
      <c r="AB336" s="28" t="s">
        <v>421</v>
      </c>
      <c r="AC336" t="s">
        <v>482</v>
      </c>
      <c r="AD336" s="17" t="s">
        <v>29</v>
      </c>
    </row>
    <row r="337" spans="1:30" x14ac:dyDescent="0.25">
      <c r="A337" s="9">
        <v>0.53488166335030263</v>
      </c>
      <c r="B337" s="9">
        <v>0.20409490108515249</v>
      </c>
      <c r="C337" s="9">
        <v>0.24361583298194456</v>
      </c>
      <c r="D337" s="14">
        <f t="shared" si="98"/>
        <v>1.8695724092248118</v>
      </c>
      <c r="E337" s="15">
        <f t="shared" si="99"/>
        <v>4.8996814456564</v>
      </c>
      <c r="F337" s="15">
        <f t="shared" si="100"/>
        <v>4.1048235156132664</v>
      </c>
      <c r="G337" s="11">
        <v>2.1562727168456863E-2</v>
      </c>
      <c r="H337" s="7">
        <f t="shared" si="113"/>
        <v>1.0215627271684569</v>
      </c>
      <c r="I337" s="7">
        <f t="shared" si="101"/>
        <v>1.8301102414012773</v>
      </c>
      <c r="J337" s="7">
        <f t="shared" si="102"/>
        <v>4.7962609787430477</v>
      </c>
      <c r="K337" s="7">
        <f t="shared" si="103"/>
        <v>4.0181805839675828</v>
      </c>
      <c r="L337">
        <v>2.65</v>
      </c>
      <c r="M337">
        <v>3.14</v>
      </c>
      <c r="N337">
        <v>3.07</v>
      </c>
      <c r="O337" s="7">
        <f t="shared" si="104"/>
        <v>2.7071412269964106</v>
      </c>
      <c r="P337" s="7">
        <f t="shared" si="105"/>
        <v>3.2077069633089548</v>
      </c>
      <c r="Q337" s="7">
        <f t="shared" si="106"/>
        <v>3.1361975724071622</v>
      </c>
      <c r="R337" s="16">
        <f t="shared" si="107"/>
        <v>0.36939336227741099</v>
      </c>
      <c r="S337" s="16">
        <f t="shared" si="108"/>
        <v>0.31174917517042644</v>
      </c>
      <c r="T337" s="16">
        <f t="shared" si="109"/>
        <v>0.31885746255216263</v>
      </c>
      <c r="U337" s="13">
        <f t="shared" si="110"/>
        <v>1.4480002024200194</v>
      </c>
      <c r="V337" s="13">
        <f t="shared" si="111"/>
        <v>0.65467663538669607</v>
      </c>
      <c r="W337" s="13">
        <f t="shared" si="112"/>
        <v>0.76402738399792325</v>
      </c>
      <c r="X337" t="s">
        <v>330</v>
      </c>
      <c r="Y337" t="s">
        <v>328</v>
      </c>
      <c r="Z337" t="s">
        <v>409</v>
      </c>
      <c r="AA337" s="8" t="s">
        <v>432</v>
      </c>
      <c r="AB337" s="28" t="s">
        <v>425</v>
      </c>
      <c r="AC337" t="s">
        <v>482</v>
      </c>
      <c r="AD337" s="17" t="s">
        <v>422</v>
      </c>
    </row>
    <row r="338" spans="1:30" x14ac:dyDescent="0.25">
      <c r="A338" s="9">
        <v>8.3327231504169583E-2</v>
      </c>
      <c r="B338" s="9">
        <v>0.240999029202838</v>
      </c>
      <c r="C338" s="9">
        <v>0.58206347658810142</v>
      </c>
      <c r="D338" s="14">
        <f t="shared" si="98"/>
        <v>12.000878727741739</v>
      </c>
      <c r="E338" s="15">
        <f t="shared" si="99"/>
        <v>4.14939430796771</v>
      </c>
      <c r="F338" s="15">
        <f t="shared" si="100"/>
        <v>1.7180256797106208</v>
      </c>
      <c r="G338" s="11">
        <v>2.2382128034532878E-2</v>
      </c>
      <c r="H338" s="7">
        <f t="shared" si="113"/>
        <v>1.0223821280345329</v>
      </c>
      <c r="I338" s="7">
        <f t="shared" si="101"/>
        <v>11.73815386504525</v>
      </c>
      <c r="J338" s="7">
        <f t="shared" si="102"/>
        <v>4.0585552057181076</v>
      </c>
      <c r="K338" s="7">
        <f t="shared" si="103"/>
        <v>1.6804144288138332</v>
      </c>
      <c r="L338">
        <v>3.63</v>
      </c>
      <c r="M338">
        <v>3.47</v>
      </c>
      <c r="N338">
        <v>2.1800000000000002</v>
      </c>
      <c r="O338" s="7">
        <f t="shared" si="104"/>
        <v>3.7112471247653542</v>
      </c>
      <c r="P338" s="7">
        <f t="shared" si="105"/>
        <v>3.5476659842798295</v>
      </c>
      <c r="Q338" s="7">
        <f t="shared" si="106"/>
        <v>2.2287930391152817</v>
      </c>
      <c r="R338" s="16">
        <f t="shared" si="107"/>
        <v>0.2694512023537709</v>
      </c>
      <c r="S338" s="16">
        <f t="shared" si="108"/>
        <v>0.28187546528650959</v>
      </c>
      <c r="T338" s="16">
        <f t="shared" si="109"/>
        <v>0.44867333235971946</v>
      </c>
      <c r="U338" s="13">
        <f t="shared" si="110"/>
        <v>0.30924794833450636</v>
      </c>
      <c r="V338" s="13">
        <f t="shared" si="111"/>
        <v>0.85498405814736966</v>
      </c>
      <c r="W338" s="13">
        <f t="shared" si="112"/>
        <v>1.2972990249428014</v>
      </c>
      <c r="X338" t="s">
        <v>337</v>
      </c>
      <c r="Y338" t="s">
        <v>335</v>
      </c>
      <c r="Z338" t="s">
        <v>409</v>
      </c>
      <c r="AA338" s="8" t="s">
        <v>431</v>
      </c>
      <c r="AB338" s="28" t="s">
        <v>437</v>
      </c>
      <c r="AC338" t="s">
        <v>482</v>
      </c>
      <c r="AD338" s="17" t="s">
        <v>33</v>
      </c>
    </row>
    <row r="339" spans="1:30" x14ac:dyDescent="0.25">
      <c r="A339" s="9">
        <v>0.40333724143970651</v>
      </c>
      <c r="B339" s="9">
        <v>0.21826098007144673</v>
      </c>
      <c r="C339" s="9">
        <v>0.35053053656639777</v>
      </c>
      <c r="D339" s="14">
        <f t="shared" si="98"/>
        <v>2.4793148196048405</v>
      </c>
      <c r="E339" s="15">
        <f t="shared" si="99"/>
        <v>4.5816709870571213</v>
      </c>
      <c r="F339" s="15">
        <f t="shared" si="100"/>
        <v>2.8528185013364142</v>
      </c>
      <c r="G339" s="11">
        <v>2.1619731329642677E-2</v>
      </c>
      <c r="H339" s="7">
        <f t="shared" si="113"/>
        <v>1.0216197313296427</v>
      </c>
      <c r="I339" s="7">
        <f t="shared" si="101"/>
        <v>2.4268470386510654</v>
      </c>
      <c r="J339" s="7">
        <f t="shared" si="102"/>
        <v>4.4847127033206924</v>
      </c>
      <c r="K339" s="7">
        <f t="shared" si="103"/>
        <v>2.7924465570212296</v>
      </c>
      <c r="L339">
        <v>2.19</v>
      </c>
      <c r="M339">
        <v>3.36</v>
      </c>
      <c r="N339">
        <v>3.74</v>
      </c>
      <c r="O339" s="7">
        <f t="shared" si="104"/>
        <v>2.2373472116119175</v>
      </c>
      <c r="P339" s="7">
        <f t="shared" si="105"/>
        <v>3.4326422972675994</v>
      </c>
      <c r="Q339" s="7">
        <f t="shared" si="106"/>
        <v>3.8208577951728637</v>
      </c>
      <c r="R339" s="16">
        <f t="shared" si="107"/>
        <v>0.4469578949614802</v>
      </c>
      <c r="S339" s="16">
        <f t="shared" si="108"/>
        <v>0.29132077082310764</v>
      </c>
      <c r="T339" s="16">
        <f t="shared" si="109"/>
        <v>0.26172133421541222</v>
      </c>
      <c r="U339" s="13">
        <f t="shared" si="110"/>
        <v>0.9024054524743701</v>
      </c>
      <c r="V339" s="13">
        <f t="shared" si="111"/>
        <v>0.74921187203632855</v>
      </c>
      <c r="W339" s="13">
        <f t="shared" si="112"/>
        <v>1.3393273330858475</v>
      </c>
      <c r="X339" t="s">
        <v>203</v>
      </c>
      <c r="Y339" t="s">
        <v>69</v>
      </c>
      <c r="Z339" t="s">
        <v>409</v>
      </c>
      <c r="AA339" s="8" t="s">
        <v>432</v>
      </c>
      <c r="AB339" s="28" t="s">
        <v>425</v>
      </c>
      <c r="AC339" t="s">
        <v>482</v>
      </c>
      <c r="AD339" s="17" t="s">
        <v>428</v>
      </c>
    </row>
    <row r="340" spans="1:30" x14ac:dyDescent="0.25">
      <c r="A340" s="9">
        <v>0.43345360794698606</v>
      </c>
      <c r="B340" s="9">
        <v>0.27238441188341433</v>
      </c>
      <c r="C340" s="9">
        <v>0.27641788999181788</v>
      </c>
      <c r="D340" s="14">
        <f t="shared" si="98"/>
        <v>2.3070519697284557</v>
      </c>
      <c r="E340" s="15">
        <f t="shared" si="99"/>
        <v>3.6712820424834693</v>
      </c>
      <c r="F340" s="15">
        <f t="shared" si="100"/>
        <v>3.6177108508772733</v>
      </c>
      <c r="G340" s="11">
        <v>2.2334182410496339E-2</v>
      </c>
      <c r="H340" s="7">
        <f t="shared" si="113"/>
        <v>1.0223341824104963</v>
      </c>
      <c r="I340" s="7">
        <f t="shared" si="101"/>
        <v>2.2566515034142802</v>
      </c>
      <c r="J340" s="7">
        <f t="shared" si="102"/>
        <v>3.5910782458894102</v>
      </c>
      <c r="K340" s="7">
        <f t="shared" si="103"/>
        <v>3.5386773846760211</v>
      </c>
      <c r="L340">
        <v>2.39</v>
      </c>
      <c r="M340">
        <v>3.21</v>
      </c>
      <c r="N340">
        <v>3.42</v>
      </c>
      <c r="O340" s="7">
        <f t="shared" si="104"/>
        <v>2.4433786959610866</v>
      </c>
      <c r="P340" s="7">
        <f t="shared" si="105"/>
        <v>3.2816927255376931</v>
      </c>
      <c r="Q340" s="7">
        <f t="shared" si="106"/>
        <v>3.4963829038438976</v>
      </c>
      <c r="R340" s="16">
        <f t="shared" si="107"/>
        <v>0.40926934562088285</v>
      </c>
      <c r="S340" s="16">
        <f t="shared" si="108"/>
        <v>0.30472079004171659</v>
      </c>
      <c r="T340" s="16">
        <f t="shared" si="109"/>
        <v>0.28600986433740061</v>
      </c>
      <c r="U340" s="13">
        <f t="shared" si="110"/>
        <v>1.0590913113451348</v>
      </c>
      <c r="V340" s="13">
        <f t="shared" si="111"/>
        <v>0.89388194302766366</v>
      </c>
      <c r="W340" s="13">
        <f t="shared" si="112"/>
        <v>0.96646278488399517</v>
      </c>
      <c r="X340" t="s">
        <v>338</v>
      </c>
      <c r="Y340" t="s">
        <v>332</v>
      </c>
      <c r="Z340" t="s">
        <v>409</v>
      </c>
      <c r="AA340" s="8" t="s">
        <v>432</v>
      </c>
      <c r="AB340" s="28" t="s">
        <v>421</v>
      </c>
      <c r="AC340" t="s">
        <v>482</v>
      </c>
      <c r="AD340" s="48" t="s">
        <v>421</v>
      </c>
    </row>
    <row r="341" spans="1:30" x14ac:dyDescent="0.25">
      <c r="A341" s="9">
        <v>0.80297006019699602</v>
      </c>
      <c r="B341" s="9">
        <v>0.1532741468226696</v>
      </c>
      <c r="C341" s="9">
        <v>4.010499692975654E-2</v>
      </c>
      <c r="D341" s="14">
        <f t="shared" si="98"/>
        <v>1.2453764462334571</v>
      </c>
      <c r="E341" s="15">
        <f t="shared" si="99"/>
        <v>6.5242574871869889</v>
      </c>
      <c r="F341" s="15">
        <f t="shared" si="100"/>
        <v>24.934548723479246</v>
      </c>
      <c r="G341" s="11">
        <v>2.5844913439105888E-2</v>
      </c>
      <c r="H341" s="7">
        <f t="shared" si="113"/>
        <v>1.0258449134391059</v>
      </c>
      <c r="I341" s="7">
        <f t="shared" si="101"/>
        <v>1.2140007031456443</v>
      </c>
      <c r="J341" s="7">
        <f t="shared" si="102"/>
        <v>6.3598867642816153</v>
      </c>
      <c r="K341" s="7">
        <f t="shared" si="103"/>
        <v>24.306353130793546</v>
      </c>
      <c r="L341">
        <v>1.33</v>
      </c>
      <c r="M341">
        <v>5.24</v>
      </c>
      <c r="N341">
        <v>12.03</v>
      </c>
      <c r="O341" s="7">
        <f t="shared" si="104"/>
        <v>1.3643737348740108</v>
      </c>
      <c r="P341" s="7">
        <f t="shared" si="105"/>
        <v>5.3754273464209152</v>
      </c>
      <c r="Q341" s="7">
        <f t="shared" si="106"/>
        <v>12.340914308672444</v>
      </c>
      <c r="R341" s="16">
        <f t="shared" si="107"/>
        <v>0.73293700577748377</v>
      </c>
      <c r="S341" s="16">
        <f t="shared" si="108"/>
        <v>0.18603172093207127</v>
      </c>
      <c r="T341" s="16">
        <f t="shared" si="109"/>
        <v>8.1031273290445002E-2</v>
      </c>
      <c r="U341" s="13">
        <f t="shared" si="110"/>
        <v>1.0955512600229846</v>
      </c>
      <c r="V341" s="13">
        <f t="shared" si="111"/>
        <v>0.82391404032991267</v>
      </c>
      <c r="W341" s="13">
        <f t="shared" si="112"/>
        <v>0.49493233045969687</v>
      </c>
      <c r="X341" t="s">
        <v>336</v>
      </c>
      <c r="Y341" t="s">
        <v>329</v>
      </c>
      <c r="Z341" t="s">
        <v>409</v>
      </c>
      <c r="AA341" s="8" t="s">
        <v>430</v>
      </c>
      <c r="AB341" s="28" t="s">
        <v>423</v>
      </c>
      <c r="AC341" t="s">
        <v>482</v>
      </c>
      <c r="AD341" s="17" t="s">
        <v>29</v>
      </c>
    </row>
    <row r="342" spans="1:30" x14ac:dyDescent="0.25">
      <c r="A342" s="9">
        <v>0.28853323746320964</v>
      </c>
      <c r="B342" s="9">
        <v>0.28590152738177321</v>
      </c>
      <c r="C342" s="9">
        <v>0.39017171370161929</v>
      </c>
      <c r="D342" s="14">
        <f t="shared" si="98"/>
        <v>3.4658052181163641</v>
      </c>
      <c r="E342" s="15">
        <f t="shared" si="99"/>
        <v>3.4977077917624024</v>
      </c>
      <c r="F342" s="15">
        <f t="shared" si="100"/>
        <v>2.5629741082787514</v>
      </c>
      <c r="G342" s="11">
        <v>2.2078686256367774E-2</v>
      </c>
      <c r="H342" s="7">
        <f t="shared" si="113"/>
        <v>1.0220786862563678</v>
      </c>
      <c r="I342" s="7">
        <f t="shared" si="101"/>
        <v>3.3909377670429546</v>
      </c>
      <c r="J342" s="7">
        <f t="shared" si="102"/>
        <v>3.4221511893313008</v>
      </c>
      <c r="K342" s="7">
        <f t="shared" si="103"/>
        <v>2.5076093873616703</v>
      </c>
      <c r="L342">
        <v>3.01</v>
      </c>
      <c r="M342">
        <v>3.98</v>
      </c>
      <c r="N342">
        <v>2.2799999999999998</v>
      </c>
      <c r="O342" s="7">
        <f t="shared" si="104"/>
        <v>3.0764568456316668</v>
      </c>
      <c r="P342" s="7">
        <f t="shared" si="105"/>
        <v>4.0678731713003433</v>
      </c>
      <c r="Q342" s="7">
        <f t="shared" si="106"/>
        <v>2.3303394046645183</v>
      </c>
      <c r="R342" s="16">
        <f t="shared" si="107"/>
        <v>0.32504925314324606</v>
      </c>
      <c r="S342" s="16">
        <f t="shared" si="108"/>
        <v>0.24582870652290723</v>
      </c>
      <c r="T342" s="16">
        <f t="shared" si="109"/>
        <v>0.42912204033384682</v>
      </c>
      <c r="U342" s="13">
        <f t="shared" si="110"/>
        <v>0.88766005358595856</v>
      </c>
      <c r="V342" s="13">
        <f t="shared" si="111"/>
        <v>1.1630111528701059</v>
      </c>
      <c r="W342" s="13">
        <f t="shared" si="112"/>
        <v>0.90923251902436641</v>
      </c>
      <c r="X342" t="s">
        <v>68</v>
      </c>
      <c r="Y342" t="s">
        <v>333</v>
      </c>
      <c r="Z342" t="s">
        <v>409</v>
      </c>
      <c r="AA342" s="8" t="s">
        <v>432</v>
      </c>
      <c r="AB342" s="28" t="s">
        <v>421</v>
      </c>
      <c r="AC342" t="s">
        <v>482</v>
      </c>
      <c r="AD342" s="17" t="s">
        <v>444</v>
      </c>
    </row>
    <row r="343" spans="1:30" x14ac:dyDescent="0.25">
      <c r="A343" s="9">
        <v>0.32561168501172205</v>
      </c>
      <c r="B343" s="9">
        <v>0.36618518101452852</v>
      </c>
      <c r="C343" s="9">
        <v>0.29331883434050199</v>
      </c>
      <c r="D343" s="14">
        <f t="shared" si="98"/>
        <v>3.0711428552203213</v>
      </c>
      <c r="E343" s="15">
        <f t="shared" si="99"/>
        <v>2.7308587344508752</v>
      </c>
      <c r="F343" s="15">
        <f t="shared" si="100"/>
        <v>3.4092594232770623</v>
      </c>
      <c r="G343" s="11">
        <v>5.0080076180582633E-2</v>
      </c>
      <c r="H343" s="7">
        <f t="shared" si="113"/>
        <v>1.0500800761805826</v>
      </c>
      <c r="I343" s="7">
        <f t="shared" si="101"/>
        <v>2.9246749127846283</v>
      </c>
      <c r="J343" s="7">
        <f t="shared" si="102"/>
        <v>2.6006195112126367</v>
      </c>
      <c r="K343" s="7">
        <f t="shared" si="103"/>
        <v>3.2466661358602624</v>
      </c>
      <c r="L343">
        <v>3.02</v>
      </c>
      <c r="M343">
        <v>3.06</v>
      </c>
      <c r="N343">
        <v>2.5499999999999998</v>
      </c>
      <c r="O343" s="7">
        <f t="shared" si="104"/>
        <v>3.1712418300653598</v>
      </c>
      <c r="P343" s="7">
        <f t="shared" si="105"/>
        <v>3.213245033112583</v>
      </c>
      <c r="Q343" s="7">
        <f t="shared" si="106"/>
        <v>2.6777041942604853</v>
      </c>
      <c r="R343" s="16">
        <f t="shared" si="107"/>
        <v>0.31533388293487219</v>
      </c>
      <c r="S343" s="16">
        <f t="shared" si="108"/>
        <v>0.31121187139323986</v>
      </c>
      <c r="T343" s="16">
        <f t="shared" si="109"/>
        <v>0.37345424567188795</v>
      </c>
      <c r="U343" s="13">
        <f t="shared" si="110"/>
        <v>1.0325933958672389</v>
      </c>
      <c r="V343" s="13">
        <f t="shared" si="111"/>
        <v>1.1766427140943658</v>
      </c>
      <c r="W343" s="13">
        <f t="shared" si="112"/>
        <v>0.78542107296915875</v>
      </c>
      <c r="X343" t="s">
        <v>227</v>
      </c>
      <c r="Y343" t="s">
        <v>229</v>
      </c>
      <c r="Z343" t="s">
        <v>414</v>
      </c>
      <c r="AA343" s="8" t="s">
        <v>432</v>
      </c>
      <c r="AB343" s="28" t="s">
        <v>421</v>
      </c>
      <c r="AC343" t="s">
        <v>482</v>
      </c>
      <c r="AD343" s="17" t="s">
        <v>440</v>
      </c>
    </row>
    <row r="344" spans="1:30" x14ac:dyDescent="0.25">
      <c r="A344" s="9">
        <v>0.70468996931346894</v>
      </c>
      <c r="B344" s="9">
        <v>0.23547609151568236</v>
      </c>
      <c r="C344" s="9">
        <v>5.9021865706479208E-2</v>
      </c>
      <c r="D344" s="14">
        <f t="shared" si="98"/>
        <v>1.4190637635643251</v>
      </c>
      <c r="E344" s="15">
        <f t="shared" si="99"/>
        <v>4.2467156370879442</v>
      </c>
      <c r="F344" s="15">
        <f t="shared" si="100"/>
        <v>16.94287342547058</v>
      </c>
      <c r="G344" s="11">
        <v>5.3521288178327797E-2</v>
      </c>
      <c r="H344" s="7">
        <f t="shared" si="113"/>
        <v>1.0535212881783278</v>
      </c>
      <c r="I344" s="7">
        <f t="shared" si="101"/>
        <v>1.3469720825651912</v>
      </c>
      <c r="J344" s="7">
        <f t="shared" si="102"/>
        <v>4.0309727812250049</v>
      </c>
      <c r="K344" s="7">
        <f t="shared" si="103"/>
        <v>16.082136749953065</v>
      </c>
      <c r="L344">
        <v>1.68</v>
      </c>
      <c r="M344">
        <v>3.6</v>
      </c>
      <c r="N344">
        <v>5.54</v>
      </c>
      <c r="O344" s="7">
        <f t="shared" si="104"/>
        <v>1.7699157641395906</v>
      </c>
      <c r="P344" s="7">
        <f t="shared" si="105"/>
        <v>3.7926766374419802</v>
      </c>
      <c r="Q344" s="7">
        <f t="shared" si="106"/>
        <v>5.8365079365079362</v>
      </c>
      <c r="R344" s="16">
        <f t="shared" si="107"/>
        <v>0.56499864019581192</v>
      </c>
      <c r="S344" s="16">
        <f t="shared" si="108"/>
        <v>0.26366603209137884</v>
      </c>
      <c r="T344" s="16">
        <f t="shared" si="109"/>
        <v>0.17133532771280938</v>
      </c>
      <c r="U344" s="13">
        <f t="shared" si="110"/>
        <v>1.2472418855189531</v>
      </c>
      <c r="V344" s="13">
        <f t="shared" si="111"/>
        <v>0.89308467096767818</v>
      </c>
      <c r="W344" s="13">
        <f t="shared" si="112"/>
        <v>0.3444815876233715</v>
      </c>
      <c r="X344" t="s">
        <v>347</v>
      </c>
      <c r="Y344" t="s">
        <v>228</v>
      </c>
      <c r="Z344" t="s">
        <v>414</v>
      </c>
      <c r="AA344" s="8" t="s">
        <v>430</v>
      </c>
      <c r="AB344" s="28" t="s">
        <v>423</v>
      </c>
      <c r="AC344" t="s">
        <v>482</v>
      </c>
      <c r="AD344" s="17" t="s">
        <v>440</v>
      </c>
    </row>
    <row r="345" spans="1:30" x14ac:dyDescent="0.25">
      <c r="A345" s="9">
        <v>0.59335540565083356</v>
      </c>
      <c r="B345" s="9">
        <v>0.21364334915854027</v>
      </c>
      <c r="C345" s="9">
        <v>0.18340892506817627</v>
      </c>
      <c r="D345" s="14">
        <f t="shared" si="98"/>
        <v>1.6853305632281723</v>
      </c>
      <c r="E345" s="15">
        <f t="shared" si="99"/>
        <v>4.6806980134819032</v>
      </c>
      <c r="F345" s="15">
        <f t="shared" si="100"/>
        <v>5.452297371179089</v>
      </c>
      <c r="G345" s="11">
        <v>5.2328557440910251E-2</v>
      </c>
      <c r="H345" s="7">
        <f t="shared" si="113"/>
        <v>1.0523285574409103</v>
      </c>
      <c r="I345" s="7">
        <f t="shared" si="101"/>
        <v>1.601525066778211</v>
      </c>
      <c r="J345" s="7">
        <f t="shared" si="102"/>
        <v>4.447943544233552</v>
      </c>
      <c r="K345" s="7">
        <f t="shared" si="103"/>
        <v>5.1811740094160124</v>
      </c>
      <c r="L345">
        <v>1.77</v>
      </c>
      <c r="M345">
        <v>3.66</v>
      </c>
      <c r="N345">
        <v>4.67</v>
      </c>
      <c r="O345" s="7">
        <f t="shared" si="104"/>
        <v>1.8626215466704112</v>
      </c>
      <c r="P345" s="7">
        <f t="shared" si="105"/>
        <v>3.8515225202337318</v>
      </c>
      <c r="Q345" s="7">
        <f t="shared" si="106"/>
        <v>4.9143743632490509</v>
      </c>
      <c r="R345" s="16">
        <f t="shared" si="107"/>
        <v>0.53687771506110948</v>
      </c>
      <c r="S345" s="16">
        <f t="shared" si="108"/>
        <v>0.25963758351315946</v>
      </c>
      <c r="T345" s="16">
        <f t="shared" si="109"/>
        <v>0.203484701425731</v>
      </c>
      <c r="U345" s="13">
        <f t="shared" si="110"/>
        <v>1.1051965633986049</v>
      </c>
      <c r="V345" s="13">
        <f t="shared" si="111"/>
        <v>0.822852170582276</v>
      </c>
      <c r="W345" s="13">
        <f t="shared" si="112"/>
        <v>0.90134011934611158</v>
      </c>
      <c r="X345" t="s">
        <v>344</v>
      </c>
      <c r="Y345" t="s">
        <v>341</v>
      </c>
      <c r="Z345" t="s">
        <v>414</v>
      </c>
      <c r="AA345" s="8" t="s">
        <v>430</v>
      </c>
      <c r="AB345" s="28" t="s">
        <v>32</v>
      </c>
      <c r="AC345" t="s">
        <v>482</v>
      </c>
      <c r="AD345" s="17" t="s">
        <v>440</v>
      </c>
    </row>
    <row r="346" spans="1:30" x14ac:dyDescent="0.25">
      <c r="A346" s="9">
        <v>0.22341878440452367</v>
      </c>
      <c r="B346" s="9">
        <v>0.29032607862379167</v>
      </c>
      <c r="C346" s="9">
        <v>0.44072443285497698</v>
      </c>
      <c r="D346" s="14">
        <f t="shared" si="98"/>
        <v>4.4758993862816512</v>
      </c>
      <c r="E346" s="15">
        <f t="shared" si="99"/>
        <v>3.4444029442350339</v>
      </c>
      <c r="F346" s="15">
        <f t="shared" si="100"/>
        <v>2.2689915181740243</v>
      </c>
      <c r="G346" s="11">
        <v>2.227601964128767E-2</v>
      </c>
      <c r="H346" s="7">
        <f t="shared" si="113"/>
        <v>1.0222760196412877</v>
      </c>
      <c r="I346" s="7">
        <f t="shared" si="101"/>
        <v>4.3783668014165347</v>
      </c>
      <c r="J346" s="7">
        <f t="shared" si="102"/>
        <v>3.3693472976541701</v>
      </c>
      <c r="K346" s="7">
        <f t="shared" si="103"/>
        <v>2.2195488053903523</v>
      </c>
      <c r="L346">
        <v>5.03</v>
      </c>
      <c r="M346">
        <v>4.0199999999999996</v>
      </c>
      <c r="N346">
        <v>1.74</v>
      </c>
      <c r="O346" s="7">
        <f t="shared" si="104"/>
        <v>5.1420483787956774</v>
      </c>
      <c r="P346" s="7">
        <f t="shared" si="105"/>
        <v>4.109549598957976</v>
      </c>
      <c r="Q346" s="7">
        <f t="shared" si="106"/>
        <v>1.7787602741758406</v>
      </c>
      <c r="R346" s="16">
        <f t="shared" si="107"/>
        <v>0.19447502752477228</v>
      </c>
      <c r="S346" s="16">
        <f t="shared" si="108"/>
        <v>0.24333566876855839</v>
      </c>
      <c r="T346" s="16">
        <f t="shared" si="109"/>
        <v>0.56218930370666931</v>
      </c>
      <c r="U346" s="13">
        <f t="shared" si="110"/>
        <v>1.1488301981397817</v>
      </c>
      <c r="V346" s="13">
        <f t="shared" si="111"/>
        <v>1.1931094199754448</v>
      </c>
      <c r="W346" s="13">
        <f t="shared" si="112"/>
        <v>0.78394311302111064</v>
      </c>
      <c r="X346" t="s">
        <v>359</v>
      </c>
      <c r="Y346" t="s">
        <v>350</v>
      </c>
      <c r="Z346" t="s">
        <v>410</v>
      </c>
      <c r="AA346" s="8" t="s">
        <v>432</v>
      </c>
      <c r="AB346" s="28" t="s">
        <v>421</v>
      </c>
      <c r="AC346" t="s">
        <v>482</v>
      </c>
      <c r="AD346" s="17" t="s">
        <v>437</v>
      </c>
    </row>
    <row r="347" spans="1:30" x14ac:dyDescent="0.25">
      <c r="A347" s="9">
        <v>0.8096515025625135</v>
      </c>
      <c r="B347" s="9">
        <v>0.13566874854537694</v>
      </c>
      <c r="C347" s="9">
        <v>4.7047151657894262E-2</v>
      </c>
      <c r="D347" s="14">
        <f t="shared" si="98"/>
        <v>1.2350992949868449</v>
      </c>
      <c r="E347" s="15">
        <f t="shared" si="99"/>
        <v>7.3708942606301946</v>
      </c>
      <c r="F347" s="15">
        <f t="shared" si="100"/>
        <v>21.255271887053876</v>
      </c>
      <c r="G347" s="11">
        <v>2.7515795317652803E-2</v>
      </c>
      <c r="H347" s="7">
        <f t="shared" si="113"/>
        <v>1.0275157953176528</v>
      </c>
      <c r="I347" s="7">
        <f t="shared" si="101"/>
        <v>1.2020246312661484</v>
      </c>
      <c r="J347" s="7">
        <f t="shared" si="102"/>
        <v>7.1735094430850177</v>
      </c>
      <c r="K347" s="7">
        <f t="shared" si="103"/>
        <v>20.686077998910843</v>
      </c>
      <c r="L347">
        <v>1.19</v>
      </c>
      <c r="M347">
        <v>7.77</v>
      </c>
      <c r="N347">
        <v>17.100000000000001</v>
      </c>
      <c r="O347" s="7">
        <f t="shared" si="104"/>
        <v>1.2227437964280068</v>
      </c>
      <c r="P347" s="7">
        <f t="shared" si="105"/>
        <v>7.9837977296181615</v>
      </c>
      <c r="Q347" s="7">
        <f t="shared" si="106"/>
        <v>17.570520099931866</v>
      </c>
      <c r="R347" s="16">
        <f t="shared" si="107"/>
        <v>0.81783281413595654</v>
      </c>
      <c r="S347" s="16">
        <f t="shared" si="108"/>
        <v>0.1252536742370384</v>
      </c>
      <c r="T347" s="16">
        <f t="shared" si="109"/>
        <v>5.6913511627005156E-2</v>
      </c>
      <c r="U347" s="13">
        <f t="shared" si="110"/>
        <v>0.98999635202692782</v>
      </c>
      <c r="V347" s="13">
        <f t="shared" si="111"/>
        <v>1.0831518466167178</v>
      </c>
      <c r="W347" s="13">
        <f t="shared" si="112"/>
        <v>0.82664292384957383</v>
      </c>
      <c r="X347" t="s">
        <v>234</v>
      </c>
      <c r="Y347" t="s">
        <v>236</v>
      </c>
      <c r="Z347" t="s">
        <v>410</v>
      </c>
      <c r="AA347" s="8" t="s">
        <v>430</v>
      </c>
      <c r="AB347" s="28" t="s">
        <v>427</v>
      </c>
      <c r="AC347" t="s">
        <v>482</v>
      </c>
      <c r="AD347" s="17" t="s">
        <v>33</v>
      </c>
    </row>
    <row r="348" spans="1:30" x14ac:dyDescent="0.25">
      <c r="A348" s="9">
        <v>0.46723048186870531</v>
      </c>
      <c r="B348" s="9">
        <v>0.21879800051541323</v>
      </c>
      <c r="C348" s="9">
        <v>0.29312671752035496</v>
      </c>
      <c r="D348" s="14">
        <f t="shared" si="98"/>
        <v>2.1402713196289413</v>
      </c>
      <c r="E348" s="15">
        <f t="shared" si="99"/>
        <v>4.5704256786823558</v>
      </c>
      <c r="F348" s="15">
        <f t="shared" si="100"/>
        <v>3.4114938701572268</v>
      </c>
      <c r="G348" s="11">
        <v>2.1230534481222918E-2</v>
      </c>
      <c r="H348" s="7">
        <f t="shared" si="113"/>
        <v>1.0212305344812229</v>
      </c>
      <c r="I348" s="7">
        <f t="shared" si="101"/>
        <v>2.0957768568055815</v>
      </c>
      <c r="J348" s="7">
        <f t="shared" si="102"/>
        <v>4.4754103254502633</v>
      </c>
      <c r="K348" s="7">
        <f t="shared" si="103"/>
        <v>3.3405717465060314</v>
      </c>
      <c r="L348">
        <v>2.5499999999999998</v>
      </c>
      <c r="M348">
        <v>3.32</v>
      </c>
      <c r="N348">
        <v>3.05</v>
      </c>
      <c r="O348" s="7">
        <f t="shared" si="104"/>
        <v>2.6041378629271184</v>
      </c>
      <c r="P348" s="7">
        <f t="shared" si="105"/>
        <v>3.39048537447766</v>
      </c>
      <c r="Q348" s="7">
        <f t="shared" si="106"/>
        <v>3.1147531301677298</v>
      </c>
      <c r="R348" s="16">
        <f t="shared" si="107"/>
        <v>0.38400424733119704</v>
      </c>
      <c r="S348" s="16">
        <f t="shared" si="108"/>
        <v>0.29494302129353989</v>
      </c>
      <c r="T348" s="16">
        <f t="shared" si="109"/>
        <v>0.32105273137526308</v>
      </c>
      <c r="U348" s="13">
        <f t="shared" si="110"/>
        <v>1.2167325885479778</v>
      </c>
      <c r="V348" s="13">
        <f t="shared" si="111"/>
        <v>0.741831420712464</v>
      </c>
      <c r="W348" s="13">
        <f t="shared" si="112"/>
        <v>0.91301736093231756</v>
      </c>
      <c r="X348" t="s">
        <v>233</v>
      </c>
      <c r="Y348" t="s">
        <v>70</v>
      </c>
      <c r="Z348" t="s">
        <v>410</v>
      </c>
      <c r="AA348" s="8" t="s">
        <v>432</v>
      </c>
      <c r="AB348" s="28" t="s">
        <v>425</v>
      </c>
      <c r="AC348" t="s">
        <v>482</v>
      </c>
      <c r="AD348" s="17" t="s">
        <v>424</v>
      </c>
    </row>
    <row r="349" spans="1:30" x14ac:dyDescent="0.25">
      <c r="A349" s="9">
        <v>0.33723791912829076</v>
      </c>
      <c r="B349" s="9">
        <v>0.32415400870631805</v>
      </c>
      <c r="C349" s="9">
        <v>0.31787486054727437</v>
      </c>
      <c r="D349" s="14">
        <f t="shared" si="98"/>
        <v>2.9652655982009657</v>
      </c>
      <c r="E349" s="15">
        <f t="shared" si="99"/>
        <v>3.0849533651949841</v>
      </c>
      <c r="F349" s="15">
        <f t="shared" si="100"/>
        <v>3.1458920604112381</v>
      </c>
      <c r="G349" s="11">
        <v>2.2292090757833449E-2</v>
      </c>
      <c r="H349" s="7">
        <f t="shared" si="113"/>
        <v>1.0222920907578334</v>
      </c>
      <c r="I349" s="7">
        <f t="shared" si="101"/>
        <v>2.9006050472353651</v>
      </c>
      <c r="J349" s="7">
        <f t="shared" si="102"/>
        <v>3.0176829040202033</v>
      </c>
      <c r="K349" s="7">
        <f t="shared" si="103"/>
        <v>3.0772927706788407</v>
      </c>
      <c r="L349">
        <v>3.76</v>
      </c>
      <c r="M349">
        <v>3.36</v>
      </c>
      <c r="N349">
        <v>2.1800000000000002</v>
      </c>
      <c r="O349" s="7">
        <f t="shared" si="104"/>
        <v>3.8438182612494534</v>
      </c>
      <c r="P349" s="7">
        <f t="shared" si="105"/>
        <v>3.4349014249463203</v>
      </c>
      <c r="Q349" s="7">
        <f t="shared" si="106"/>
        <v>2.2285967578520771</v>
      </c>
      <c r="R349" s="16">
        <f t="shared" si="107"/>
        <v>0.26015798147411495</v>
      </c>
      <c r="S349" s="16">
        <f t="shared" si="108"/>
        <v>0.29112916974484288</v>
      </c>
      <c r="T349" s="16">
        <f t="shared" si="109"/>
        <v>0.44871284878104217</v>
      </c>
      <c r="U349" s="13">
        <f t="shared" si="110"/>
        <v>1.2962812719310906</v>
      </c>
      <c r="V349" s="13">
        <f t="shared" si="111"/>
        <v>1.1134370664073938</v>
      </c>
      <c r="W349" s="13">
        <f t="shared" si="112"/>
        <v>0.70841488361833682</v>
      </c>
      <c r="X349" t="s">
        <v>349</v>
      </c>
      <c r="Y349" t="s">
        <v>351</v>
      </c>
      <c r="Z349" t="s">
        <v>410</v>
      </c>
      <c r="AA349" s="8" t="s">
        <v>432</v>
      </c>
      <c r="AB349" s="28" t="s">
        <v>421</v>
      </c>
      <c r="AC349" t="s">
        <v>482</v>
      </c>
      <c r="AD349" s="17" t="s">
        <v>33</v>
      </c>
    </row>
    <row r="350" spans="1:30" x14ac:dyDescent="0.25">
      <c r="A350" s="9">
        <v>0.1837754389807178</v>
      </c>
      <c r="B350" s="9">
        <v>0.28041124592346628</v>
      </c>
      <c r="C350" s="9">
        <v>0.47998911813610573</v>
      </c>
      <c r="D350" s="14">
        <f t="shared" si="98"/>
        <v>5.4414235413956629</v>
      </c>
      <c r="E350" s="15">
        <f t="shared" si="99"/>
        <v>3.566190780639853</v>
      </c>
      <c r="F350" s="15">
        <f t="shared" si="100"/>
        <v>2.0833805647161356</v>
      </c>
      <c r="G350" s="11">
        <v>2.2047001273549416E-2</v>
      </c>
      <c r="H350" s="7">
        <f t="shared" si="113"/>
        <v>1.0220470012735494</v>
      </c>
      <c r="I350" s="7">
        <f t="shared" si="101"/>
        <v>5.3240443292874291</v>
      </c>
      <c r="J350" s="7">
        <f t="shared" si="102"/>
        <v>3.4892629949465181</v>
      </c>
      <c r="K350" s="7">
        <f t="shared" si="103"/>
        <v>2.0384390953841485</v>
      </c>
      <c r="L350">
        <v>3.56</v>
      </c>
      <c r="M350">
        <v>3.44</v>
      </c>
      <c r="N350">
        <v>2.2200000000000002</v>
      </c>
      <c r="O350" s="7">
        <f t="shared" si="104"/>
        <v>3.6384873245338358</v>
      </c>
      <c r="P350" s="7">
        <f t="shared" si="105"/>
        <v>3.5158416843810101</v>
      </c>
      <c r="Q350" s="7">
        <f t="shared" si="106"/>
        <v>2.2689443428272797</v>
      </c>
      <c r="R350" s="16">
        <f t="shared" si="107"/>
        <v>0.27483948982235917</v>
      </c>
      <c r="S350" s="16">
        <f t="shared" si="108"/>
        <v>0.28442691388592983</v>
      </c>
      <c r="T350" s="16">
        <f t="shared" si="109"/>
        <v>0.44073359629171105</v>
      </c>
      <c r="U350" s="13">
        <f t="shared" si="110"/>
        <v>0.66866460529198313</v>
      </c>
      <c r="V350" s="13">
        <f t="shared" si="111"/>
        <v>0.98588154718693732</v>
      </c>
      <c r="W350" s="13">
        <f t="shared" si="112"/>
        <v>1.089068594213572</v>
      </c>
      <c r="X350" t="s">
        <v>71</v>
      </c>
      <c r="Y350" t="s">
        <v>232</v>
      </c>
      <c r="Z350" t="s">
        <v>410</v>
      </c>
      <c r="AA350" s="8" t="s">
        <v>432</v>
      </c>
      <c r="AB350" s="28" t="s">
        <v>421</v>
      </c>
      <c r="AC350" t="s">
        <v>482</v>
      </c>
      <c r="AD350" s="17" t="s">
        <v>34</v>
      </c>
    </row>
    <row r="351" spans="1:30" x14ac:dyDescent="0.25">
      <c r="A351" s="9">
        <v>0.56373512008046089</v>
      </c>
      <c r="B351" s="9">
        <v>0.21765232587600775</v>
      </c>
      <c r="C351" s="9">
        <v>0.20693528147909765</v>
      </c>
      <c r="D351" s="14">
        <f t="shared" si="98"/>
        <v>1.7738827409888385</v>
      </c>
      <c r="E351" s="15">
        <f t="shared" si="99"/>
        <v>4.5944834082300607</v>
      </c>
      <c r="F351" s="15">
        <f t="shared" si="100"/>
        <v>4.8324287325600839</v>
      </c>
      <c r="G351" s="11">
        <v>2.2010596846407271E-2</v>
      </c>
      <c r="H351" s="7">
        <f t="shared" si="113"/>
        <v>1.0220105968464073</v>
      </c>
      <c r="I351" s="7">
        <f t="shared" si="101"/>
        <v>1.7356794014293633</v>
      </c>
      <c r="J351" s="7">
        <f t="shared" si="102"/>
        <v>4.4955340212783943</v>
      </c>
      <c r="K351" s="7">
        <f t="shared" si="103"/>
        <v>4.7283548208515542</v>
      </c>
      <c r="L351">
        <v>2.73</v>
      </c>
      <c r="M351">
        <v>3.63</v>
      </c>
      <c r="N351">
        <v>2.63</v>
      </c>
      <c r="O351" s="7">
        <f t="shared" si="104"/>
        <v>2.7900889293906919</v>
      </c>
      <c r="P351" s="7">
        <f t="shared" si="105"/>
        <v>3.7098984665524584</v>
      </c>
      <c r="Q351" s="7">
        <f t="shared" si="106"/>
        <v>2.6878878697060511</v>
      </c>
      <c r="R351" s="16">
        <f t="shared" si="107"/>
        <v>0.3584115149399138</v>
      </c>
      <c r="S351" s="16">
        <f t="shared" si="108"/>
        <v>0.2695491558639021</v>
      </c>
      <c r="T351" s="16">
        <f t="shared" si="109"/>
        <v>0.37203932919618427</v>
      </c>
      <c r="U351" s="13">
        <f t="shared" si="110"/>
        <v>1.5728711176452264</v>
      </c>
      <c r="V351" s="13">
        <f t="shared" si="111"/>
        <v>0.80746803000897704</v>
      </c>
      <c r="W351" s="13">
        <f t="shared" si="112"/>
        <v>0.55621883290187379</v>
      </c>
      <c r="X351" t="s">
        <v>358</v>
      </c>
      <c r="Y351" t="s">
        <v>356</v>
      </c>
      <c r="Z351" t="s">
        <v>410</v>
      </c>
      <c r="AA351" s="8" t="s">
        <v>430</v>
      </c>
      <c r="AB351" s="28" t="s">
        <v>32</v>
      </c>
      <c r="AC351" t="s">
        <v>482</v>
      </c>
      <c r="AD351" s="17" t="s">
        <v>437</v>
      </c>
    </row>
    <row r="352" spans="1:30" x14ac:dyDescent="0.25">
      <c r="A352" s="9">
        <v>0.30251236379704466</v>
      </c>
      <c r="B352" s="9">
        <v>0.36156000126965987</v>
      </c>
      <c r="C352" s="9">
        <v>0.31773905151909837</v>
      </c>
      <c r="D352" s="14">
        <f t="shared" si="98"/>
        <v>3.3056500152532586</v>
      </c>
      <c r="E352" s="15">
        <f t="shared" si="99"/>
        <v>2.7657926664685917</v>
      </c>
      <c r="F352" s="15">
        <f t="shared" si="100"/>
        <v>3.1472366875240478</v>
      </c>
      <c r="G352" s="11">
        <v>3.2400843820186376E-2</v>
      </c>
      <c r="H352" s="7">
        <f t="shared" si="113"/>
        <v>1.0324008438201864</v>
      </c>
      <c r="I352" s="7">
        <f t="shared" si="101"/>
        <v>3.2019055728600363</v>
      </c>
      <c r="J352" s="7">
        <f t="shared" si="102"/>
        <v>2.6789910944225368</v>
      </c>
      <c r="K352" s="7">
        <f t="shared" si="103"/>
        <v>3.048463885285436</v>
      </c>
      <c r="L352">
        <v>3.12</v>
      </c>
      <c r="M352">
        <v>2.85</v>
      </c>
      <c r="N352">
        <v>2.77</v>
      </c>
      <c r="O352" s="7">
        <f t="shared" si="104"/>
        <v>3.2210906327189814</v>
      </c>
      <c r="P352" s="7">
        <f t="shared" si="105"/>
        <v>2.9423424048875311</v>
      </c>
      <c r="Q352" s="7">
        <f t="shared" si="106"/>
        <v>2.8597503373819162</v>
      </c>
      <c r="R352" s="16">
        <f t="shared" si="107"/>
        <v>0.31045385368616024</v>
      </c>
      <c r="S352" s="16">
        <f t="shared" si="108"/>
        <v>0.33986527140379647</v>
      </c>
      <c r="T352" s="16">
        <f t="shared" si="109"/>
        <v>0.34968087491004329</v>
      </c>
      <c r="U352" s="13">
        <f t="shared" si="110"/>
        <v>0.97441974130833731</v>
      </c>
      <c r="V352" s="13">
        <f t="shared" si="111"/>
        <v>1.06383332364691</v>
      </c>
      <c r="W352" s="13">
        <f t="shared" si="112"/>
        <v>0.90865435978115172</v>
      </c>
      <c r="X352" t="s">
        <v>39</v>
      </c>
      <c r="Y352" t="s">
        <v>360</v>
      </c>
      <c r="Z352" t="s">
        <v>403</v>
      </c>
      <c r="AA352" s="8" t="s">
        <v>432</v>
      </c>
      <c r="AB352" s="28" t="s">
        <v>421</v>
      </c>
      <c r="AC352" t="s">
        <v>482</v>
      </c>
      <c r="AD352" s="48" t="s">
        <v>421</v>
      </c>
    </row>
    <row r="353" spans="1:30" x14ac:dyDescent="0.25">
      <c r="A353" s="9">
        <v>0.58824671422036579</v>
      </c>
      <c r="B353" s="9">
        <v>0.26362248776368186</v>
      </c>
      <c r="C353" s="9">
        <v>0.14396253529189584</v>
      </c>
      <c r="D353" s="14">
        <f t="shared" si="98"/>
        <v>1.6999669965438777</v>
      </c>
      <c r="E353" s="15">
        <f t="shared" si="99"/>
        <v>3.7933030997584178</v>
      </c>
      <c r="F353" s="15">
        <f t="shared" si="100"/>
        <v>6.9462516617425365</v>
      </c>
      <c r="G353" s="11">
        <v>3.268381951074506E-2</v>
      </c>
      <c r="H353" s="7">
        <f t="shared" si="113"/>
        <v>1.0326838195107451</v>
      </c>
      <c r="I353" s="7">
        <f t="shared" si="101"/>
        <v>1.6461640672837032</v>
      </c>
      <c r="J353" s="7">
        <f t="shared" si="102"/>
        <v>3.6732473464681301</v>
      </c>
      <c r="K353" s="7">
        <f t="shared" si="103"/>
        <v>6.7264069897342482</v>
      </c>
      <c r="L353">
        <v>2.61</v>
      </c>
      <c r="M353">
        <v>2.95</v>
      </c>
      <c r="N353">
        <v>3.22</v>
      </c>
      <c r="O353" s="7">
        <f t="shared" si="104"/>
        <v>2.6953047689230445</v>
      </c>
      <c r="P353" s="7">
        <f t="shared" si="105"/>
        <v>3.0464172675566981</v>
      </c>
      <c r="Q353" s="7">
        <f t="shared" si="106"/>
        <v>3.3252418988245993</v>
      </c>
      <c r="R353" s="16">
        <f t="shared" si="107"/>
        <v>0.37101555695297761</v>
      </c>
      <c r="S353" s="16">
        <f t="shared" si="108"/>
        <v>0.32825444191432934</v>
      </c>
      <c r="T353" s="16">
        <f t="shared" si="109"/>
        <v>0.30073000113269299</v>
      </c>
      <c r="U353" s="13">
        <f t="shared" si="110"/>
        <v>1.5855041741414631</v>
      </c>
      <c r="V353" s="13">
        <f t="shared" si="111"/>
        <v>0.80310409883953482</v>
      </c>
      <c r="W353" s="13">
        <f t="shared" si="112"/>
        <v>0.47871025421362712</v>
      </c>
      <c r="X353" t="s">
        <v>40</v>
      </c>
      <c r="Y353" t="s">
        <v>238</v>
      </c>
      <c r="Z353" t="s">
        <v>403</v>
      </c>
      <c r="AA353" s="17" t="s">
        <v>432</v>
      </c>
      <c r="AB353" s="29" t="s">
        <v>421</v>
      </c>
      <c r="AC353" t="s">
        <v>482</v>
      </c>
      <c r="AD353" s="17" t="s">
        <v>424</v>
      </c>
    </row>
    <row r="354" spans="1:30" x14ac:dyDescent="0.25">
      <c r="A354" s="9">
        <v>0.5194185376599153</v>
      </c>
      <c r="B354" s="9">
        <v>0.22990534471614804</v>
      </c>
      <c r="C354" s="9">
        <v>0.23652734253983115</v>
      </c>
      <c r="D354" s="14">
        <f t="shared" si="98"/>
        <v>1.9252297087916819</v>
      </c>
      <c r="E354" s="15">
        <f t="shared" si="99"/>
        <v>4.3496161484833991</v>
      </c>
      <c r="F354" s="15">
        <f t="shared" si="100"/>
        <v>4.2278410151739658</v>
      </c>
      <c r="G354" s="11">
        <v>3.1062394746629085E-2</v>
      </c>
      <c r="H354" s="7">
        <f t="shared" si="113"/>
        <v>1.0310623947466291</v>
      </c>
      <c r="I354" s="7">
        <f t="shared" si="101"/>
        <v>1.8672291013627584</v>
      </c>
      <c r="J354" s="7">
        <f t="shared" si="102"/>
        <v>4.2185770431015124</v>
      </c>
      <c r="K354" s="7">
        <f t="shared" si="103"/>
        <v>4.1004705793900147</v>
      </c>
      <c r="L354">
        <v>1.79</v>
      </c>
      <c r="M354">
        <v>4.16</v>
      </c>
      <c r="N354">
        <v>4.3099999999999996</v>
      </c>
      <c r="O354" s="7">
        <f t="shared" si="104"/>
        <v>1.8456016865964662</v>
      </c>
      <c r="P354" s="7">
        <f t="shared" si="105"/>
        <v>4.289219562145977</v>
      </c>
      <c r="Q354" s="7">
        <f t="shared" si="106"/>
        <v>4.443878921357971</v>
      </c>
      <c r="R354" s="16">
        <f t="shared" si="107"/>
        <v>0.54182872028261542</v>
      </c>
      <c r="S354" s="16">
        <f t="shared" si="108"/>
        <v>0.23314264646776003</v>
      </c>
      <c r="T354" s="16">
        <f t="shared" si="109"/>
        <v>0.22502863324962455</v>
      </c>
      <c r="U354" s="13">
        <f t="shared" si="110"/>
        <v>0.95863972915460971</v>
      </c>
      <c r="V354" s="13">
        <f t="shared" si="111"/>
        <v>0.98611450199841644</v>
      </c>
      <c r="W354" s="13">
        <f t="shared" si="112"/>
        <v>1.051098871837572</v>
      </c>
      <c r="X354" t="s">
        <v>250</v>
      </c>
      <c r="Y354" t="s">
        <v>252</v>
      </c>
      <c r="Z354" t="s">
        <v>415</v>
      </c>
      <c r="AA354" s="8" t="s">
        <v>430</v>
      </c>
      <c r="AB354" s="28" t="s">
        <v>32</v>
      </c>
      <c r="AC354" t="s">
        <v>482</v>
      </c>
      <c r="AD354" s="48" t="s">
        <v>32</v>
      </c>
    </row>
    <row r="355" spans="1:30" x14ac:dyDescent="0.25">
      <c r="A355" s="9">
        <v>0.39978751959532871</v>
      </c>
      <c r="B355" s="9">
        <v>0.21106825207699659</v>
      </c>
      <c r="C355" s="9">
        <v>0.35985518769460395</v>
      </c>
      <c r="D355" s="14">
        <f t="shared" si="98"/>
        <v>2.5013287083404103</v>
      </c>
      <c r="E355" s="15">
        <f t="shared" si="99"/>
        <v>4.7378039575331554</v>
      </c>
      <c r="F355" s="15">
        <f t="shared" si="100"/>
        <v>2.7788956063311328</v>
      </c>
      <c r="G355" s="11">
        <v>2.8241453143985629E-2</v>
      </c>
      <c r="H355" s="7">
        <f t="shared" si="113"/>
        <v>1.0282414531439856</v>
      </c>
      <c r="I355" s="7">
        <f t="shared" si="101"/>
        <v>2.4326277652902086</v>
      </c>
      <c r="J355" s="7">
        <f t="shared" si="102"/>
        <v>4.6076764781722099</v>
      </c>
      <c r="K355" s="7">
        <f t="shared" si="103"/>
        <v>2.7025710720320486</v>
      </c>
      <c r="L355">
        <v>2.77</v>
      </c>
      <c r="M355">
        <v>3.86</v>
      </c>
      <c r="N355">
        <v>2.4500000000000002</v>
      </c>
      <c r="O355" s="7">
        <f t="shared" si="104"/>
        <v>2.8482288252088401</v>
      </c>
      <c r="P355" s="7">
        <f t="shared" si="105"/>
        <v>3.9690120091357843</v>
      </c>
      <c r="Q355" s="7">
        <f t="shared" si="106"/>
        <v>2.5191915602027648</v>
      </c>
      <c r="R355" s="16">
        <f t="shared" si="107"/>
        <v>0.35109538642025268</v>
      </c>
      <c r="S355" s="16">
        <f t="shared" si="108"/>
        <v>0.25195187056582896</v>
      </c>
      <c r="T355" s="16">
        <f t="shared" si="109"/>
        <v>0.39695274301391831</v>
      </c>
      <c r="U355" s="13">
        <f t="shared" si="110"/>
        <v>1.1386863372701592</v>
      </c>
      <c r="V355" s="13">
        <f t="shared" si="111"/>
        <v>0.83773242724089836</v>
      </c>
      <c r="W355" s="13">
        <f t="shared" si="112"/>
        <v>0.90654415173542813</v>
      </c>
      <c r="X355" t="s">
        <v>372</v>
      </c>
      <c r="Y355" t="s">
        <v>369</v>
      </c>
      <c r="Z355" t="s">
        <v>415</v>
      </c>
      <c r="AA355" s="8" t="s">
        <v>432</v>
      </c>
      <c r="AB355" s="28" t="s">
        <v>425</v>
      </c>
      <c r="AC355" t="s">
        <v>482</v>
      </c>
      <c r="AD355" s="17" t="s">
        <v>423</v>
      </c>
    </row>
    <row r="356" spans="1:30" x14ac:dyDescent="0.25">
      <c r="A356" s="9">
        <v>0.80488988562423935</v>
      </c>
      <c r="B356" s="9">
        <v>0.14791726809867617</v>
      </c>
      <c r="C356" s="9">
        <v>4.2753946096082067E-2</v>
      </c>
      <c r="D356" s="14">
        <f t="shared" si="98"/>
        <v>1.2424059711278908</v>
      </c>
      <c r="E356" s="15">
        <f t="shared" si="99"/>
        <v>6.7605358918128218</v>
      </c>
      <c r="F356" s="15">
        <f t="shared" si="100"/>
        <v>23.389653852130369</v>
      </c>
      <c r="G356" s="11">
        <v>3.2903201397717963E-2</v>
      </c>
      <c r="H356" s="7">
        <f t="shared" si="113"/>
        <v>1.032903201397718</v>
      </c>
      <c r="I356" s="7">
        <f t="shared" si="101"/>
        <v>1.2028290448191805</v>
      </c>
      <c r="J356" s="7">
        <f t="shared" si="102"/>
        <v>6.5451785633586068</v>
      </c>
      <c r="K356" s="7">
        <f t="shared" si="103"/>
        <v>22.64457484542563</v>
      </c>
      <c r="L356">
        <v>1.53</v>
      </c>
      <c r="M356">
        <v>4.4400000000000004</v>
      </c>
      <c r="N356">
        <v>6.49</v>
      </c>
      <c r="O356" s="7">
        <f t="shared" si="104"/>
        <v>1.5803418981385084</v>
      </c>
      <c r="P356" s="7">
        <f t="shared" si="105"/>
        <v>4.5860902142058686</v>
      </c>
      <c r="Q356" s="7">
        <f t="shared" si="106"/>
        <v>6.70354177707119</v>
      </c>
      <c r="R356" s="16">
        <f t="shared" si="107"/>
        <v>0.6327744655621067</v>
      </c>
      <c r="S356" s="16">
        <f t="shared" si="108"/>
        <v>0.21805066043018539</v>
      </c>
      <c r="T356" s="16">
        <f t="shared" si="109"/>
        <v>0.14917487400770774</v>
      </c>
      <c r="U356" s="13">
        <f t="shared" si="110"/>
        <v>1.2720012096398974</v>
      </c>
      <c r="V356" s="13">
        <f t="shared" si="111"/>
        <v>0.67836193573940473</v>
      </c>
      <c r="W356" s="13">
        <f t="shared" si="112"/>
        <v>0.28660286378973582</v>
      </c>
      <c r="X356" t="s">
        <v>253</v>
      </c>
      <c r="Y356" t="s">
        <v>370</v>
      </c>
      <c r="Z356" t="s">
        <v>415</v>
      </c>
      <c r="AA356" s="8" t="s">
        <v>430</v>
      </c>
      <c r="AB356" s="28" t="s">
        <v>423</v>
      </c>
      <c r="AC356" t="s">
        <v>482</v>
      </c>
      <c r="AD356" s="17" t="s">
        <v>422</v>
      </c>
    </row>
    <row r="357" spans="1:30" x14ac:dyDescent="0.25">
      <c r="A357" s="9">
        <v>0.44986386461839789</v>
      </c>
      <c r="B357" s="9">
        <v>0.31706992068191925</v>
      </c>
      <c r="C357" s="9">
        <v>0.22354087957251328</v>
      </c>
      <c r="D357" s="14">
        <f t="shared" si="98"/>
        <v>2.2228946991514005</v>
      </c>
      <c r="E357" s="15">
        <f t="shared" si="99"/>
        <v>3.1538784815958247</v>
      </c>
      <c r="F357" s="15">
        <f t="shared" si="100"/>
        <v>4.4734547073105482</v>
      </c>
      <c r="G357" s="11">
        <v>2.8504446708135456E-2</v>
      </c>
      <c r="H357" s="7">
        <f t="shared" si="113"/>
        <v>1.0285044467081355</v>
      </c>
      <c r="I357" s="7">
        <f t="shared" si="101"/>
        <v>2.16128836998816</v>
      </c>
      <c r="J357" s="7">
        <f t="shared" si="102"/>
        <v>3.0664704384023134</v>
      </c>
      <c r="K357" s="7">
        <f t="shared" si="103"/>
        <v>4.3494753198476017</v>
      </c>
      <c r="L357">
        <v>2.2200000000000002</v>
      </c>
      <c r="M357">
        <v>3.44</v>
      </c>
      <c r="N357">
        <v>3.48</v>
      </c>
      <c r="O357" s="7">
        <f t="shared" si="104"/>
        <v>2.283279871692061</v>
      </c>
      <c r="P357" s="7">
        <f t="shared" si="105"/>
        <v>3.538055296675986</v>
      </c>
      <c r="Q357" s="7">
        <f t="shared" si="106"/>
        <v>3.5791954745443113</v>
      </c>
      <c r="R357" s="16">
        <f t="shared" si="107"/>
        <v>0.43796645886381597</v>
      </c>
      <c r="S357" s="16">
        <f t="shared" si="108"/>
        <v>0.28264114496443943</v>
      </c>
      <c r="T357" s="16">
        <f t="shared" si="109"/>
        <v>0.27939239617174472</v>
      </c>
      <c r="U357" s="13">
        <f t="shared" si="110"/>
        <v>1.0271651070847903</v>
      </c>
      <c r="V357" s="13">
        <f t="shared" si="111"/>
        <v>1.1218109122852991</v>
      </c>
      <c r="W357" s="13">
        <f t="shared" si="112"/>
        <v>0.80009650454159453</v>
      </c>
      <c r="X357" t="s">
        <v>247</v>
      </c>
      <c r="Y357" t="s">
        <v>375</v>
      </c>
      <c r="Z357" t="s">
        <v>415</v>
      </c>
      <c r="AA357" s="8" t="s">
        <v>432</v>
      </c>
      <c r="AB357" s="28" t="s">
        <v>421</v>
      </c>
      <c r="AC357" t="s">
        <v>482</v>
      </c>
      <c r="AD357" s="48" t="s">
        <v>421</v>
      </c>
    </row>
    <row r="358" spans="1:30" x14ac:dyDescent="0.25">
      <c r="A358" s="9">
        <v>0.79225988185946117</v>
      </c>
      <c r="B358" s="9">
        <v>6.5570557573291791E-2</v>
      </c>
      <c r="C358" s="9">
        <v>8.5654958056714855E-3</v>
      </c>
      <c r="D358" s="14">
        <f t="shared" si="98"/>
        <v>1.262212088352834</v>
      </c>
      <c r="E358" s="15">
        <f t="shared" si="99"/>
        <v>15.250747240973899</v>
      </c>
      <c r="F358" s="15">
        <f t="shared" si="100"/>
        <v>116.7474741319549</v>
      </c>
      <c r="G358" s="11">
        <v>3.4013654529175374E-2</v>
      </c>
      <c r="H358" s="7">
        <f t="shared" si="113"/>
        <v>1.0340136545291754</v>
      </c>
      <c r="I358" s="7">
        <f t="shared" si="101"/>
        <v>1.2206918959184982</v>
      </c>
      <c r="J358" s="7">
        <f t="shared" si="102"/>
        <v>14.749077223664061</v>
      </c>
      <c r="K358" s="7">
        <f t="shared" si="103"/>
        <v>112.90709133344505</v>
      </c>
      <c r="L358">
        <v>1.06</v>
      </c>
      <c r="M358">
        <v>14.99</v>
      </c>
      <c r="N358">
        <v>41.83</v>
      </c>
      <c r="O358" s="7">
        <f t="shared" si="104"/>
        <v>1.0960544738009259</v>
      </c>
      <c r="P358" s="7">
        <f t="shared" si="105"/>
        <v>15.499864681392339</v>
      </c>
      <c r="Q358" s="7">
        <f t="shared" si="106"/>
        <v>43.252791168955405</v>
      </c>
      <c r="R358" s="16">
        <f t="shared" si="107"/>
        <v>0.91236341249734998</v>
      </c>
      <c r="S358" s="16">
        <f t="shared" si="108"/>
        <v>6.4516692277998069E-2</v>
      </c>
      <c r="T358" s="16">
        <f t="shared" si="109"/>
        <v>2.3119895224651948E-2</v>
      </c>
      <c r="U358" s="13">
        <f t="shared" si="110"/>
        <v>0.86835998792505531</v>
      </c>
      <c r="V358" s="13">
        <f t="shared" si="111"/>
        <v>1.0163347694694684</v>
      </c>
      <c r="W358" s="13">
        <f t="shared" si="112"/>
        <v>0.37048160134127217</v>
      </c>
      <c r="X358" t="s">
        <v>373</v>
      </c>
      <c r="Y358" t="s">
        <v>374</v>
      </c>
      <c r="Z358" t="s">
        <v>415</v>
      </c>
      <c r="AA358" s="8" t="s">
        <v>430</v>
      </c>
      <c r="AB358" s="28" t="s">
        <v>445</v>
      </c>
      <c r="AC358" t="s">
        <v>482</v>
      </c>
      <c r="AD358" s="48" t="s">
        <v>445</v>
      </c>
    </row>
    <row r="359" spans="1:30" x14ac:dyDescent="0.25">
      <c r="A359" s="9">
        <v>0.35770917319941431</v>
      </c>
      <c r="B359" s="9">
        <v>0.50110478482366194</v>
      </c>
      <c r="C359" s="9">
        <v>0.13984469532728874</v>
      </c>
      <c r="D359" s="14">
        <f t="shared" si="98"/>
        <v>2.7955671112815548</v>
      </c>
      <c r="E359" s="15">
        <f t="shared" si="99"/>
        <v>1.9955906035738584</v>
      </c>
      <c r="F359" s="15">
        <f t="shared" si="100"/>
        <v>7.1507896503305117</v>
      </c>
      <c r="G359" s="11">
        <v>2.8557229145959262E-2</v>
      </c>
      <c r="H359" s="7">
        <f t="shared" si="113"/>
        <v>1.0285572291459593</v>
      </c>
      <c r="I359" s="7">
        <f t="shared" si="101"/>
        <v>2.7179499905929347</v>
      </c>
      <c r="J359" s="7">
        <f t="shared" si="102"/>
        <v>1.9401843154909861</v>
      </c>
      <c r="K359" s="7">
        <f t="shared" si="103"/>
        <v>6.9522525803139015</v>
      </c>
      <c r="L359">
        <v>2.0499999999999998</v>
      </c>
      <c r="M359">
        <v>3.19</v>
      </c>
      <c r="N359">
        <v>4.4000000000000004</v>
      </c>
      <c r="O359" s="7">
        <f t="shared" si="104"/>
        <v>2.1085423197492164</v>
      </c>
      <c r="P359" s="7">
        <f t="shared" si="105"/>
        <v>3.2810975609756099</v>
      </c>
      <c r="Q359" s="7">
        <f t="shared" si="106"/>
        <v>4.5256518082422215</v>
      </c>
      <c r="R359" s="16">
        <f t="shared" si="107"/>
        <v>0.47426128972309978</v>
      </c>
      <c r="S359" s="16">
        <f t="shared" si="108"/>
        <v>0.30477606392863776</v>
      </c>
      <c r="T359" s="16">
        <f t="shared" si="109"/>
        <v>0.22096264634826235</v>
      </c>
      <c r="U359" s="13">
        <f t="shared" si="110"/>
        <v>0.75424492985346714</v>
      </c>
      <c r="V359" s="13">
        <f t="shared" si="111"/>
        <v>1.6441736872781252</v>
      </c>
      <c r="W359" s="13">
        <f t="shared" si="112"/>
        <v>0.63288839828102672</v>
      </c>
      <c r="X359" t="s">
        <v>44</v>
      </c>
      <c r="Y359" t="s">
        <v>42</v>
      </c>
      <c r="Z359" t="s">
        <v>404</v>
      </c>
      <c r="AA359" s="8" t="s">
        <v>430</v>
      </c>
      <c r="AB359" s="28" t="s">
        <v>424</v>
      </c>
      <c r="AC359" t="s">
        <v>482</v>
      </c>
      <c r="AD359" s="17" t="s">
        <v>422</v>
      </c>
    </row>
    <row r="360" spans="1:30" x14ac:dyDescent="0.25">
      <c r="A360" s="9">
        <v>0.44050303013375464</v>
      </c>
      <c r="B360" s="9">
        <v>0.30154144741263506</v>
      </c>
      <c r="C360" s="9">
        <v>0.24539359657334373</v>
      </c>
      <c r="D360" s="14">
        <f t="shared" si="98"/>
        <v>2.270131943692554</v>
      </c>
      <c r="E360" s="15">
        <f t="shared" si="99"/>
        <v>3.3162936922285877</v>
      </c>
      <c r="F360" s="15">
        <f t="shared" si="100"/>
        <v>4.0750859597150004</v>
      </c>
      <c r="G360" s="11">
        <v>2.7903935358825516E-2</v>
      </c>
      <c r="H360" s="7">
        <f t="shared" si="113"/>
        <v>1.0279039353588255</v>
      </c>
      <c r="I360" s="7">
        <f t="shared" si="101"/>
        <v>2.208505936792708</v>
      </c>
      <c r="J360" s="7">
        <f t="shared" si="102"/>
        <v>3.2262681152893147</v>
      </c>
      <c r="K360" s="7">
        <f t="shared" si="103"/>
        <v>3.964461871908731</v>
      </c>
      <c r="L360">
        <v>2.27</v>
      </c>
      <c r="M360">
        <v>3.23</v>
      </c>
      <c r="N360">
        <v>3.6</v>
      </c>
      <c r="O360" s="7">
        <f t="shared" si="104"/>
        <v>2.333341933264534</v>
      </c>
      <c r="P360" s="7">
        <f t="shared" si="105"/>
        <v>3.3201297112090065</v>
      </c>
      <c r="Q360" s="7">
        <f t="shared" si="106"/>
        <v>3.7004541672917721</v>
      </c>
      <c r="R360" s="16">
        <f t="shared" si="107"/>
        <v>0.42856984899805028</v>
      </c>
      <c r="S360" s="16">
        <f t="shared" si="108"/>
        <v>0.30119305177262357</v>
      </c>
      <c r="T360" s="16">
        <f t="shared" si="109"/>
        <v>0.27023709922932615</v>
      </c>
      <c r="U360" s="13">
        <f t="shared" si="110"/>
        <v>1.02784419194118</v>
      </c>
      <c r="V360" s="13">
        <f t="shared" si="111"/>
        <v>1.0011567187156578</v>
      </c>
      <c r="W360" s="13">
        <f t="shared" si="112"/>
        <v>0.90806775706654563</v>
      </c>
      <c r="X360" t="s">
        <v>260</v>
      </c>
      <c r="Y360" t="s">
        <v>258</v>
      </c>
      <c r="Z360" t="s">
        <v>404</v>
      </c>
      <c r="AA360" s="8" t="s">
        <v>432</v>
      </c>
      <c r="AB360" s="28" t="s">
        <v>421</v>
      </c>
      <c r="AC360" t="s">
        <v>482</v>
      </c>
      <c r="AD360" s="17" t="s">
        <v>33</v>
      </c>
    </row>
    <row r="361" spans="1:30" x14ac:dyDescent="0.25">
      <c r="A361" s="9">
        <v>0.27016760306290305</v>
      </c>
      <c r="B361" s="9">
        <v>0.34338876503427435</v>
      </c>
      <c r="C361" s="9">
        <v>0.36074789878682606</v>
      </c>
      <c r="D361" s="14">
        <f t="shared" si="98"/>
        <v>3.7014060481825064</v>
      </c>
      <c r="E361" s="15">
        <f t="shared" si="99"/>
        <v>2.9121511878823059</v>
      </c>
      <c r="F361" s="15">
        <f t="shared" si="100"/>
        <v>2.772018917817515</v>
      </c>
      <c r="G361" s="11">
        <v>2.6937511401542213E-2</v>
      </c>
      <c r="H361" s="7">
        <f t="shared" si="113"/>
        <v>1.0269375114015422</v>
      </c>
      <c r="I361" s="7">
        <f t="shared" si="101"/>
        <v>3.6043147777618008</v>
      </c>
      <c r="J361" s="7">
        <f t="shared" si="102"/>
        <v>2.8357627952531059</v>
      </c>
      <c r="K361" s="7">
        <f t="shared" si="103"/>
        <v>2.6993063229663536</v>
      </c>
      <c r="L361">
        <v>2.81</v>
      </c>
      <c r="M361">
        <v>3.16</v>
      </c>
      <c r="N361">
        <v>2.82</v>
      </c>
      <c r="O361" s="7">
        <f t="shared" si="104"/>
        <v>2.8856944070383337</v>
      </c>
      <c r="P361" s="7">
        <f t="shared" si="105"/>
        <v>3.2451225360288736</v>
      </c>
      <c r="Q361" s="7">
        <f t="shared" si="106"/>
        <v>2.8959637821523487</v>
      </c>
      <c r="R361" s="16">
        <f t="shared" si="107"/>
        <v>0.34653704063776009</v>
      </c>
      <c r="S361" s="16">
        <f t="shared" si="108"/>
        <v>0.3081547734785145</v>
      </c>
      <c r="T361" s="16">
        <f t="shared" si="109"/>
        <v>0.34530818588372553</v>
      </c>
      <c r="U361" s="13">
        <f t="shared" si="110"/>
        <v>0.77962114112157188</v>
      </c>
      <c r="V361" s="13">
        <f t="shared" si="111"/>
        <v>1.1143386200318472</v>
      </c>
      <c r="W361" s="13">
        <f t="shared" si="112"/>
        <v>1.0447128493742097</v>
      </c>
      <c r="X361" t="s">
        <v>377</v>
      </c>
      <c r="Y361" t="s">
        <v>256</v>
      </c>
      <c r="Z361" t="s">
        <v>404</v>
      </c>
      <c r="AA361" s="8" t="s">
        <v>432</v>
      </c>
      <c r="AB361" s="28" t="s">
        <v>421</v>
      </c>
      <c r="AC361" t="s">
        <v>482</v>
      </c>
      <c r="AD361" s="17" t="s">
        <v>446</v>
      </c>
    </row>
    <row r="362" spans="1:30" x14ac:dyDescent="0.25">
      <c r="A362" s="9">
        <v>0.42558425766957153</v>
      </c>
      <c r="B362" s="9">
        <v>0.29133445716623996</v>
      </c>
      <c r="C362" s="9">
        <v>0.2673525659813128</v>
      </c>
      <c r="D362" s="14">
        <f t="shared" si="98"/>
        <v>2.3497109725717613</v>
      </c>
      <c r="E362" s="15">
        <f t="shared" si="99"/>
        <v>3.4324810382088944</v>
      </c>
      <c r="F362" s="15">
        <f t="shared" si="100"/>
        <v>3.7403792865406693</v>
      </c>
      <c r="G362" s="11">
        <v>2.7489413530852991E-2</v>
      </c>
      <c r="H362" s="7">
        <f t="shared" si="113"/>
        <v>1.027489413530853</v>
      </c>
      <c r="I362" s="7">
        <f t="shared" si="101"/>
        <v>2.2868468926577465</v>
      </c>
      <c r="J362" s="7">
        <f t="shared" si="102"/>
        <v>3.3406485682548839</v>
      </c>
      <c r="K362" s="7">
        <f t="shared" si="103"/>
        <v>3.6403093183094435</v>
      </c>
      <c r="L362">
        <v>2.94</v>
      </c>
      <c r="M362">
        <v>3.93</v>
      </c>
      <c r="N362">
        <v>2.31</v>
      </c>
      <c r="O362" s="7">
        <f t="shared" si="104"/>
        <v>3.0208188757807077</v>
      </c>
      <c r="P362" s="7">
        <f t="shared" si="105"/>
        <v>4.0380333951762521</v>
      </c>
      <c r="Q362" s="7">
        <f t="shared" si="106"/>
        <v>2.3735005452562703</v>
      </c>
      <c r="R362" s="16">
        <f t="shared" si="107"/>
        <v>0.33103606708017458</v>
      </c>
      <c r="S362" s="16">
        <f t="shared" si="108"/>
        <v>0.2476453020905123</v>
      </c>
      <c r="T362" s="16">
        <f t="shared" si="109"/>
        <v>0.42131863082931315</v>
      </c>
      <c r="U362" s="13">
        <f t="shared" si="110"/>
        <v>1.285612958803362</v>
      </c>
      <c r="V362" s="13">
        <f t="shared" si="111"/>
        <v>1.1764182672028225</v>
      </c>
      <c r="W362" s="13">
        <f t="shared" si="112"/>
        <v>0.63456146113230893</v>
      </c>
      <c r="X362" t="s">
        <v>46</v>
      </c>
      <c r="Y362" t="s">
        <v>48</v>
      </c>
      <c r="Z362" t="s">
        <v>404</v>
      </c>
      <c r="AA362" s="8" t="s">
        <v>432</v>
      </c>
      <c r="AB362" s="28" t="s">
        <v>421</v>
      </c>
      <c r="AC362" t="s">
        <v>482</v>
      </c>
      <c r="AD362" s="17" t="s">
        <v>437</v>
      </c>
    </row>
    <row r="363" spans="1:30" x14ac:dyDescent="0.25">
      <c r="A363" s="9">
        <v>0.24434396388866</v>
      </c>
      <c r="B363" s="9">
        <v>0.34761224721956524</v>
      </c>
      <c r="C363" s="9">
        <v>0.37970932169008154</v>
      </c>
      <c r="D363" s="14">
        <f t="shared" si="98"/>
        <v>4.092591378503089</v>
      </c>
      <c r="E363" s="15">
        <f t="shared" si="99"/>
        <v>2.8767686063959697</v>
      </c>
      <c r="F363" s="15">
        <f t="shared" si="100"/>
        <v>2.6335934960696048</v>
      </c>
      <c r="G363" s="11">
        <v>2.8137709020818802E-2</v>
      </c>
      <c r="H363" s="7">
        <f t="shared" si="113"/>
        <v>1.0281377090208188</v>
      </c>
      <c r="I363" s="7">
        <f t="shared" si="101"/>
        <v>3.9805867857923474</v>
      </c>
      <c r="J363" s="7">
        <f t="shared" si="102"/>
        <v>2.7980382211014865</v>
      </c>
      <c r="K363" s="7">
        <f t="shared" si="103"/>
        <v>2.5615182411486446</v>
      </c>
      <c r="L363">
        <v>2.68</v>
      </c>
      <c r="M363">
        <v>3.48</v>
      </c>
      <c r="N363">
        <v>2.72</v>
      </c>
      <c r="O363" s="7">
        <f t="shared" si="104"/>
        <v>2.7554090601757943</v>
      </c>
      <c r="P363" s="7">
        <f t="shared" si="105"/>
        <v>3.5779192273924494</v>
      </c>
      <c r="Q363" s="7">
        <f t="shared" si="106"/>
        <v>2.7965345685366274</v>
      </c>
      <c r="R363" s="16">
        <f t="shared" si="107"/>
        <v>0.36292252009079201</v>
      </c>
      <c r="S363" s="16">
        <f t="shared" si="108"/>
        <v>0.27949205570210417</v>
      </c>
      <c r="T363" s="16">
        <f t="shared" si="109"/>
        <v>0.35758542420710382</v>
      </c>
      <c r="U363" s="13">
        <f t="shared" si="110"/>
        <v>0.67326757189808095</v>
      </c>
      <c r="V363" s="13">
        <f t="shared" si="111"/>
        <v>1.2437285430039799</v>
      </c>
      <c r="W363" s="13">
        <f t="shared" si="112"/>
        <v>1.0618702441019077</v>
      </c>
      <c r="X363" t="s">
        <v>261</v>
      </c>
      <c r="Y363" t="s">
        <v>478</v>
      </c>
      <c r="Z363" t="s">
        <v>416</v>
      </c>
      <c r="AA363" s="8" t="s">
        <v>432</v>
      </c>
      <c r="AB363" s="28" t="s">
        <v>421</v>
      </c>
      <c r="AC363" t="s">
        <v>482</v>
      </c>
      <c r="AD363" s="48" t="s">
        <v>421</v>
      </c>
    </row>
    <row r="364" spans="1:30" x14ac:dyDescent="0.25">
      <c r="A364" s="9">
        <v>0.52079085667010949</v>
      </c>
      <c r="B364" s="9">
        <v>0.34860493490264871</v>
      </c>
      <c r="C364" s="9">
        <v>0.12859059149575877</v>
      </c>
      <c r="D364" s="14">
        <f t="shared" si="98"/>
        <v>1.9201565987427491</v>
      </c>
      <c r="E364" s="15">
        <f t="shared" si="99"/>
        <v>2.8685767178805417</v>
      </c>
      <c r="F364" s="15">
        <f t="shared" si="100"/>
        <v>7.7766187118983927</v>
      </c>
      <c r="G364" s="11">
        <v>2.384327220964555E-2</v>
      </c>
      <c r="H364" s="7">
        <f t="shared" si="113"/>
        <v>1.0238432722096455</v>
      </c>
      <c r="I364" s="7">
        <f t="shared" si="101"/>
        <v>1.8754399729547391</v>
      </c>
      <c r="J364" s="7">
        <f t="shared" si="102"/>
        <v>2.8017732750146571</v>
      </c>
      <c r="K364" s="7">
        <f t="shared" si="103"/>
        <v>7.5955167387240756</v>
      </c>
      <c r="L364">
        <v>1.93</v>
      </c>
      <c r="M364">
        <v>3.13</v>
      </c>
      <c r="N364">
        <v>5.37</v>
      </c>
      <c r="O364" s="7">
        <f t="shared" si="104"/>
        <v>1.9760175153646158</v>
      </c>
      <c r="P364" s="7">
        <f t="shared" si="105"/>
        <v>3.2046294420161905</v>
      </c>
      <c r="Q364" s="7">
        <f t="shared" si="106"/>
        <v>5.498038371765797</v>
      </c>
      <c r="R364" s="16">
        <f t="shared" si="107"/>
        <v>0.50606838867796144</v>
      </c>
      <c r="S364" s="16">
        <f t="shared" si="108"/>
        <v>0.31204855915286439</v>
      </c>
      <c r="T364" s="16">
        <f t="shared" si="109"/>
        <v>0.18188305216917419</v>
      </c>
      <c r="U364" s="13">
        <f t="shared" si="110"/>
        <v>1.0290918546218795</v>
      </c>
      <c r="V364" s="13">
        <f t="shared" si="111"/>
        <v>1.1171496380211656</v>
      </c>
      <c r="W364" s="13">
        <f t="shared" si="112"/>
        <v>0.7069960062917422</v>
      </c>
      <c r="X364" t="s">
        <v>378</v>
      </c>
      <c r="Y364" t="s">
        <v>284</v>
      </c>
      <c r="Z364" t="s">
        <v>405</v>
      </c>
      <c r="AA364" s="8" t="s">
        <v>430</v>
      </c>
      <c r="AB364" s="28" t="s">
        <v>424</v>
      </c>
      <c r="AC364" t="s">
        <v>482</v>
      </c>
      <c r="AD364" s="17" t="s">
        <v>421</v>
      </c>
    </row>
    <row r="365" spans="1:30" x14ac:dyDescent="0.25">
      <c r="A365" s="9">
        <v>0.70862378370220014</v>
      </c>
      <c r="B365" s="9">
        <v>0.1755141412972151</v>
      </c>
      <c r="C365" s="9">
        <v>0.10879188203962065</v>
      </c>
      <c r="D365" s="14">
        <f t="shared" si="98"/>
        <v>1.4111860524572104</v>
      </c>
      <c r="E365" s="15">
        <f t="shared" si="99"/>
        <v>5.6975466056983013</v>
      </c>
      <c r="F365" s="15">
        <f t="shared" si="100"/>
        <v>9.1918623085848665</v>
      </c>
      <c r="G365" s="11">
        <v>2.3447315160143312E-2</v>
      </c>
      <c r="H365" s="7">
        <f t="shared" si="113"/>
        <v>1.0234473151601433</v>
      </c>
      <c r="I365" s="7">
        <f t="shared" si="101"/>
        <v>1.3788555908580364</v>
      </c>
      <c r="J365" s="7">
        <f t="shared" si="102"/>
        <v>5.5670150493352759</v>
      </c>
      <c r="K365" s="7">
        <f t="shared" si="103"/>
        <v>8.9812755111352018</v>
      </c>
      <c r="L365">
        <v>2.0699999999999998</v>
      </c>
      <c r="M365">
        <v>3.53</v>
      </c>
      <c r="N365">
        <v>3.89</v>
      </c>
      <c r="O365" s="7">
        <f t="shared" si="104"/>
        <v>2.1185359423814965</v>
      </c>
      <c r="P365" s="7">
        <f t="shared" si="105"/>
        <v>3.6127690225153057</v>
      </c>
      <c r="Q365" s="7">
        <f t="shared" si="106"/>
        <v>3.9812100559729577</v>
      </c>
      <c r="R365" s="16">
        <f t="shared" si="107"/>
        <v>0.47202408984191052</v>
      </c>
      <c r="S365" s="16">
        <f t="shared" si="108"/>
        <v>0.27679599602627614</v>
      </c>
      <c r="T365" s="16">
        <f t="shared" si="109"/>
        <v>0.25117991413181351</v>
      </c>
      <c r="U365" s="13">
        <f t="shared" si="110"/>
        <v>1.5012449553994824</v>
      </c>
      <c r="V365" s="13">
        <f t="shared" si="111"/>
        <v>0.63409205269195312</v>
      </c>
      <c r="W365" s="13">
        <f t="shared" si="112"/>
        <v>0.43312333478436155</v>
      </c>
      <c r="X365" t="s">
        <v>283</v>
      </c>
      <c r="Y365" t="s">
        <v>382</v>
      </c>
      <c r="Z365" t="s">
        <v>405</v>
      </c>
      <c r="AA365" s="8" t="s">
        <v>430</v>
      </c>
      <c r="AB365" s="28" t="s">
        <v>32</v>
      </c>
      <c r="AC365" t="s">
        <v>482</v>
      </c>
      <c r="AD365" s="48" t="s">
        <v>32</v>
      </c>
    </row>
    <row r="366" spans="1:30" x14ac:dyDescent="0.25">
      <c r="A366" s="9">
        <v>0.58993112169255169</v>
      </c>
      <c r="B366" s="9">
        <v>0.25339966663470487</v>
      </c>
      <c r="C366" s="9">
        <v>0.15166794315909632</v>
      </c>
      <c r="D366" s="14">
        <f t="shared" si="98"/>
        <v>1.695113146651652</v>
      </c>
      <c r="E366" s="15">
        <f t="shared" si="99"/>
        <v>3.9463351048585911</v>
      </c>
      <c r="F366" s="15">
        <f t="shared" si="100"/>
        <v>6.5933511009048376</v>
      </c>
      <c r="G366" s="11">
        <v>2.6852468149022757E-2</v>
      </c>
      <c r="H366" s="7">
        <f t="shared" si="113"/>
        <v>1.0268524681490228</v>
      </c>
      <c r="I366" s="7">
        <f t="shared" si="101"/>
        <v>1.6507854820734067</v>
      </c>
      <c r="J366" s="7">
        <f t="shared" si="102"/>
        <v>3.8431373807496914</v>
      </c>
      <c r="K366" s="7">
        <f t="shared" si="103"/>
        <v>6.42093319675205</v>
      </c>
      <c r="L366">
        <v>1.41</v>
      </c>
      <c r="M366">
        <v>4.57</v>
      </c>
      <c r="N366">
        <v>10.119999999999999</v>
      </c>
      <c r="O366" s="7">
        <f t="shared" si="104"/>
        <v>1.447861980090122</v>
      </c>
      <c r="P366" s="7">
        <f t="shared" si="105"/>
        <v>4.6927157794410341</v>
      </c>
      <c r="Q366" s="7">
        <f t="shared" si="106"/>
        <v>10.39174697766811</v>
      </c>
      <c r="R366" s="16">
        <f t="shared" si="107"/>
        <v>0.69067356816549264</v>
      </c>
      <c r="S366" s="16">
        <f t="shared" si="108"/>
        <v>0.21309622125018479</v>
      </c>
      <c r="T366" s="16">
        <f t="shared" si="109"/>
        <v>9.6230210584322587E-2</v>
      </c>
      <c r="U366" s="13">
        <f t="shared" si="110"/>
        <v>0.85413884197056467</v>
      </c>
      <c r="V366" s="13">
        <f t="shared" si="111"/>
        <v>1.1891326141217773</v>
      </c>
      <c r="W366" s="13">
        <f t="shared" si="112"/>
        <v>1.5760948899326779</v>
      </c>
      <c r="X366" t="s">
        <v>285</v>
      </c>
      <c r="Y366" t="s">
        <v>380</v>
      </c>
      <c r="Z366" t="s">
        <v>405</v>
      </c>
      <c r="AA366" s="8" t="s">
        <v>430</v>
      </c>
      <c r="AB366" s="28" t="s">
        <v>32</v>
      </c>
      <c r="AC366" t="s">
        <v>482</v>
      </c>
      <c r="AD366" s="48" t="s">
        <v>32</v>
      </c>
    </row>
    <row r="367" spans="1:30" x14ac:dyDescent="0.25">
      <c r="A367" s="9">
        <v>0.84730832465944084</v>
      </c>
      <c r="B367" s="9">
        <v>0.10235732119102788</v>
      </c>
      <c r="C367" s="9">
        <v>2.9191713339905893E-2</v>
      </c>
      <c r="D367" s="14">
        <f t="shared" si="98"/>
        <v>1.1802079253758431</v>
      </c>
      <c r="E367" s="15">
        <f t="shared" si="99"/>
        <v>9.7696968654906033</v>
      </c>
      <c r="F367" s="15">
        <f t="shared" si="100"/>
        <v>34.256296927695978</v>
      </c>
      <c r="G367" s="11">
        <v>2.8114004246525992E-2</v>
      </c>
      <c r="H367" s="7">
        <f t="shared" si="113"/>
        <v>1.028114004246526</v>
      </c>
      <c r="I367" s="7">
        <f t="shared" si="101"/>
        <v>1.1479348793043453</v>
      </c>
      <c r="J367" s="7">
        <f t="shared" si="102"/>
        <v>9.5025423495233117</v>
      </c>
      <c r="K367" s="7">
        <f t="shared" si="103"/>
        <v>33.319550931320492</v>
      </c>
      <c r="L367">
        <v>1.35</v>
      </c>
      <c r="M367">
        <v>4.87</v>
      </c>
      <c r="N367">
        <v>12.19</v>
      </c>
      <c r="O367" s="7">
        <f t="shared" si="104"/>
        <v>1.3879539057328101</v>
      </c>
      <c r="P367" s="7">
        <f t="shared" si="105"/>
        <v>5.0069152006805817</v>
      </c>
      <c r="Q367" s="7">
        <f t="shared" si="106"/>
        <v>12.53270971176515</v>
      </c>
      <c r="R367" s="16">
        <f t="shared" si="107"/>
        <v>0.72048502177889062</v>
      </c>
      <c r="S367" s="16">
        <f t="shared" si="108"/>
        <v>0.19972377400441527</v>
      </c>
      <c r="T367" s="16">
        <f t="shared" si="109"/>
        <v>7.9791204216694209E-2</v>
      </c>
      <c r="U367" s="13">
        <f t="shared" si="110"/>
        <v>1.1760248985709949</v>
      </c>
      <c r="V367" s="13">
        <f t="shared" si="111"/>
        <v>0.51249442737230211</v>
      </c>
      <c r="W367" s="13">
        <f t="shared" si="112"/>
        <v>0.36585126927810296</v>
      </c>
      <c r="X367" t="s">
        <v>381</v>
      </c>
      <c r="Y367" t="s">
        <v>379</v>
      </c>
      <c r="Z367" t="s">
        <v>405</v>
      </c>
      <c r="AA367" s="8" t="s">
        <v>430</v>
      </c>
      <c r="AB367" s="28" t="s">
        <v>427</v>
      </c>
      <c r="AC367" t="s">
        <v>482</v>
      </c>
      <c r="AD367" s="17" t="s">
        <v>424</v>
      </c>
    </row>
    <row r="368" spans="1:30" x14ac:dyDescent="0.25">
      <c r="A368" s="9">
        <v>0.2971500069823137</v>
      </c>
      <c r="B368" s="9">
        <v>0.30772194496425531</v>
      </c>
      <c r="C368" s="9">
        <v>0.36567892227434301</v>
      </c>
      <c r="D368" s="14">
        <f t="shared" si="98"/>
        <v>3.3653036395840292</v>
      </c>
      <c r="E368" s="15">
        <f t="shared" si="99"/>
        <v>3.2496869864648721</v>
      </c>
      <c r="F368" s="15">
        <f t="shared" si="100"/>
        <v>2.7346394311722753</v>
      </c>
      <c r="G368" s="11">
        <v>2.3132090337088407E-2</v>
      </c>
      <c r="H368" s="7">
        <f t="shared" si="113"/>
        <v>1.0231320903370884</v>
      </c>
      <c r="I368" s="7">
        <f t="shared" si="101"/>
        <v>3.2892171708496329</v>
      </c>
      <c r="J368" s="7">
        <f t="shared" si="102"/>
        <v>3.1762145055915574</v>
      </c>
      <c r="K368" s="7">
        <f t="shared" si="103"/>
        <v>2.6728117092596535</v>
      </c>
      <c r="L368">
        <v>3.62</v>
      </c>
      <c r="M368">
        <v>4.01</v>
      </c>
      <c r="N368">
        <v>2.0099999999999998</v>
      </c>
      <c r="O368" s="7">
        <f t="shared" si="104"/>
        <v>3.7037381670202603</v>
      </c>
      <c r="P368" s="7">
        <f t="shared" si="105"/>
        <v>4.1027596822517243</v>
      </c>
      <c r="Q368" s="7">
        <f t="shared" si="106"/>
        <v>2.0564955015775475</v>
      </c>
      <c r="R368" s="16">
        <f t="shared" si="107"/>
        <v>0.26999748764760073</v>
      </c>
      <c r="S368" s="16">
        <f t="shared" si="108"/>
        <v>0.24373838037015327</v>
      </c>
      <c r="T368" s="16">
        <f t="shared" si="109"/>
        <v>0.48626413198224616</v>
      </c>
      <c r="U368" s="13">
        <f t="shared" si="110"/>
        <v>1.1005658221907322</v>
      </c>
      <c r="V368" s="13">
        <f t="shared" si="111"/>
        <v>1.2625091891434308</v>
      </c>
      <c r="W368" s="13">
        <f t="shared" si="112"/>
        <v>0.752017058678912</v>
      </c>
      <c r="X368" t="s">
        <v>286</v>
      </c>
      <c r="Y368" t="s">
        <v>384</v>
      </c>
      <c r="Z368" t="s">
        <v>405</v>
      </c>
      <c r="AA368" s="8" t="s">
        <v>432</v>
      </c>
      <c r="AB368" s="28" t="s">
        <v>421</v>
      </c>
      <c r="AC368" t="s">
        <v>482</v>
      </c>
      <c r="AD368" s="17" t="s">
        <v>487</v>
      </c>
    </row>
    <row r="369" spans="1:30" x14ac:dyDescent="0.25">
      <c r="A369" s="9">
        <v>0.38062505843701849</v>
      </c>
      <c r="B369" s="9">
        <v>0.30247924698925072</v>
      </c>
      <c r="C369" s="9">
        <v>0.29767670884532088</v>
      </c>
      <c r="D369" s="14">
        <f t="shared" si="98"/>
        <v>2.6272573963110961</v>
      </c>
      <c r="E369" s="15">
        <f t="shared" si="99"/>
        <v>3.3060119328964648</v>
      </c>
      <c r="F369" s="15">
        <f t="shared" si="100"/>
        <v>3.3593491539159053</v>
      </c>
      <c r="G369" s="11">
        <v>3.2667044556277336E-2</v>
      </c>
      <c r="H369" s="7">
        <f t="shared" si="113"/>
        <v>1.0326670445562773</v>
      </c>
      <c r="I369" s="7">
        <f t="shared" si="101"/>
        <v>2.5441476128832909</v>
      </c>
      <c r="J369" s="7">
        <f t="shared" si="102"/>
        <v>3.2014306550443004</v>
      </c>
      <c r="K369" s="7">
        <f t="shared" si="103"/>
        <v>3.2530806242193688</v>
      </c>
      <c r="L369">
        <v>3.73</v>
      </c>
      <c r="M369">
        <v>2.78</v>
      </c>
      <c r="N369">
        <v>2.4700000000000002</v>
      </c>
      <c r="O369" s="7">
        <f t="shared" si="104"/>
        <v>3.8518480761949143</v>
      </c>
      <c r="P369" s="7">
        <f t="shared" si="105"/>
        <v>2.8708143838664508</v>
      </c>
      <c r="Q369" s="7">
        <f t="shared" si="106"/>
        <v>2.5506876000540051</v>
      </c>
      <c r="R369" s="16">
        <f t="shared" si="107"/>
        <v>0.2596156390954702</v>
      </c>
      <c r="S369" s="16">
        <f t="shared" si="108"/>
        <v>0.34833321360651215</v>
      </c>
      <c r="T369" s="16">
        <f t="shared" si="109"/>
        <v>0.39205114729801771</v>
      </c>
      <c r="U369" s="13">
        <f t="shared" si="110"/>
        <v>1.4661098990922066</v>
      </c>
      <c r="V369" s="13">
        <f t="shared" si="111"/>
        <v>0.86836177307783391</v>
      </c>
      <c r="W369" s="13">
        <f t="shared" si="112"/>
        <v>0.75928029007664632</v>
      </c>
      <c r="X369" t="s">
        <v>77</v>
      </c>
      <c r="Y369" t="s">
        <v>293</v>
      </c>
      <c r="Z369" t="s">
        <v>406</v>
      </c>
      <c r="AA369" s="8" t="s">
        <v>432</v>
      </c>
      <c r="AB369" s="28" t="s">
        <v>421</v>
      </c>
      <c r="AC369" t="s">
        <v>482</v>
      </c>
      <c r="AD369" s="17" t="s">
        <v>32</v>
      </c>
    </row>
    <row r="370" spans="1:30" x14ac:dyDescent="0.25">
      <c r="A370" s="9">
        <v>0.47045891128014083</v>
      </c>
      <c r="B370" s="9">
        <v>0.34551973420938714</v>
      </c>
      <c r="C370" s="9">
        <v>0.17914585364212152</v>
      </c>
      <c r="D370" s="14">
        <f t="shared" si="98"/>
        <v>2.1255841392799915</v>
      </c>
      <c r="E370" s="15">
        <f t="shared" si="99"/>
        <v>2.8941906959039096</v>
      </c>
      <c r="F370" s="15">
        <f t="shared" si="100"/>
        <v>5.5820437909642795</v>
      </c>
      <c r="G370" s="11">
        <v>4.9529980874777113E-2</v>
      </c>
      <c r="H370" s="7">
        <f t="shared" si="113"/>
        <v>1.0495299808747771</v>
      </c>
      <c r="I370" s="7">
        <f t="shared" si="101"/>
        <v>2.0252724343408746</v>
      </c>
      <c r="J370" s="7">
        <f t="shared" si="102"/>
        <v>2.7576064987601581</v>
      </c>
      <c r="K370" s="7">
        <f t="shared" si="103"/>
        <v>5.3186129912283961</v>
      </c>
      <c r="L370">
        <v>2.88</v>
      </c>
      <c r="M370">
        <v>2.77</v>
      </c>
      <c r="N370">
        <v>2.93</v>
      </c>
      <c r="O370" s="7">
        <f t="shared" si="104"/>
        <v>3.0226463449193579</v>
      </c>
      <c r="P370" s="7">
        <f t="shared" si="105"/>
        <v>2.9071980470231327</v>
      </c>
      <c r="Q370" s="7">
        <f t="shared" si="106"/>
        <v>3.0751228439630971</v>
      </c>
      <c r="R370" s="16">
        <f t="shared" si="107"/>
        <v>0.33083592517558624</v>
      </c>
      <c r="S370" s="16">
        <f t="shared" si="108"/>
        <v>0.34397381390097054</v>
      </c>
      <c r="T370" s="16">
        <f t="shared" si="109"/>
        <v>0.32519026092344311</v>
      </c>
      <c r="U370" s="13">
        <f t="shared" si="110"/>
        <v>1.4220309086156582</v>
      </c>
      <c r="V370" s="13">
        <f t="shared" si="111"/>
        <v>1.004494296501482</v>
      </c>
      <c r="W370" s="13">
        <f t="shared" si="112"/>
        <v>0.55089550693615752</v>
      </c>
      <c r="X370" t="s">
        <v>290</v>
      </c>
      <c r="Y370" t="s">
        <v>392</v>
      </c>
      <c r="Z370" t="s">
        <v>406</v>
      </c>
      <c r="AA370" s="8" t="s">
        <v>432</v>
      </c>
      <c r="AB370" s="28" t="s">
        <v>421</v>
      </c>
      <c r="AC370" t="s">
        <v>482</v>
      </c>
      <c r="AD370" s="17" t="s">
        <v>421</v>
      </c>
    </row>
    <row r="371" spans="1:30" x14ac:dyDescent="0.25">
      <c r="A371" s="9">
        <v>0.62964304408766747</v>
      </c>
      <c r="B371" s="9">
        <v>0.27975607191912621</v>
      </c>
      <c r="C371" s="9">
        <v>8.9461175121972325E-2</v>
      </c>
      <c r="D371" s="14">
        <f t="shared" si="98"/>
        <v>1.5882014569841993</v>
      </c>
      <c r="E371" s="15">
        <f t="shared" si="99"/>
        <v>3.574542611854683</v>
      </c>
      <c r="F371" s="15">
        <f t="shared" si="100"/>
        <v>11.178033360690705</v>
      </c>
      <c r="G371" s="11">
        <v>3.4443297362577452E-2</v>
      </c>
      <c r="H371" s="7">
        <f t="shared" si="113"/>
        <v>1.0344432973625775</v>
      </c>
      <c r="I371" s="7">
        <f t="shared" si="101"/>
        <v>1.5353199745539334</v>
      </c>
      <c r="J371" s="7">
        <f t="shared" si="102"/>
        <v>3.4555230054352495</v>
      </c>
      <c r="K371" s="7">
        <f t="shared" si="103"/>
        <v>10.805844447143969</v>
      </c>
      <c r="L371">
        <v>2.2400000000000002</v>
      </c>
      <c r="M371">
        <v>3.04</v>
      </c>
      <c r="N371">
        <v>3.86</v>
      </c>
      <c r="O371" s="7">
        <f t="shared" si="104"/>
        <v>2.3171529860921738</v>
      </c>
      <c r="P371" s="7">
        <f t="shared" si="105"/>
        <v>3.1447076239822356</v>
      </c>
      <c r="Q371" s="7">
        <f t="shared" si="106"/>
        <v>3.9929511278195489</v>
      </c>
      <c r="R371" s="16">
        <f t="shared" si="107"/>
        <v>0.43156408144050834</v>
      </c>
      <c r="S371" s="16">
        <f t="shared" si="108"/>
        <v>0.3179945863245851</v>
      </c>
      <c r="T371" s="16">
        <f t="shared" si="109"/>
        <v>0.25044133223490644</v>
      </c>
      <c r="U371" s="13">
        <f t="shared" si="110"/>
        <v>1.4589792597799049</v>
      </c>
      <c r="V371" s="13">
        <f t="shared" si="111"/>
        <v>0.87975105221939875</v>
      </c>
      <c r="W371" s="13">
        <f t="shared" si="112"/>
        <v>0.35721410009934157</v>
      </c>
      <c r="X371" t="s">
        <v>52</v>
      </c>
      <c r="Y371" t="s">
        <v>294</v>
      </c>
      <c r="Z371" t="s">
        <v>406</v>
      </c>
      <c r="AA371" s="8" t="s">
        <v>430</v>
      </c>
      <c r="AB371" s="28" t="s">
        <v>424</v>
      </c>
      <c r="AC371" t="s">
        <v>482</v>
      </c>
      <c r="AD371" s="17" t="s">
        <v>422</v>
      </c>
    </row>
    <row r="372" spans="1:30" x14ac:dyDescent="0.25">
      <c r="A372" s="9">
        <v>0.38234734118985447</v>
      </c>
      <c r="B372" s="9">
        <v>0.35283443252894531</v>
      </c>
      <c r="C372" s="9">
        <v>0.25367432890420316</v>
      </c>
      <c r="D372" s="14">
        <f t="shared" si="98"/>
        <v>2.6154229211795417</v>
      </c>
      <c r="E372" s="15">
        <f t="shared" si="99"/>
        <v>2.8341905092212434</v>
      </c>
      <c r="F372" s="15">
        <f t="shared" si="100"/>
        <v>3.9420622666853968</v>
      </c>
      <c r="G372" s="11">
        <v>3.2928445743254375E-2</v>
      </c>
      <c r="H372" s="7">
        <f t="shared" si="113"/>
        <v>1.0329284457432544</v>
      </c>
      <c r="I372" s="7">
        <f t="shared" si="101"/>
        <v>2.5320465633005074</v>
      </c>
      <c r="J372" s="7">
        <f t="shared" si="102"/>
        <v>2.7438401187430483</v>
      </c>
      <c r="K372" s="7">
        <f t="shared" si="103"/>
        <v>3.8163943329577346</v>
      </c>
      <c r="L372">
        <v>3.55</v>
      </c>
      <c r="M372">
        <v>3.16</v>
      </c>
      <c r="N372">
        <v>2.2999999999999998</v>
      </c>
      <c r="O372" s="7">
        <f t="shared" si="104"/>
        <v>3.666895982388553</v>
      </c>
      <c r="P372" s="7">
        <f t="shared" si="105"/>
        <v>3.2640538885486841</v>
      </c>
      <c r="Q372" s="7">
        <f t="shared" si="106"/>
        <v>2.3757354252094847</v>
      </c>
      <c r="R372" s="16">
        <f t="shared" si="107"/>
        <v>0.27271021725263589</v>
      </c>
      <c r="S372" s="16">
        <f t="shared" si="108"/>
        <v>0.3063674909009042</v>
      </c>
      <c r="T372" s="16">
        <f t="shared" si="109"/>
        <v>0.4209222918464598</v>
      </c>
      <c r="U372" s="13">
        <f t="shared" si="110"/>
        <v>1.4020279292860225</v>
      </c>
      <c r="V372" s="13">
        <f t="shared" si="111"/>
        <v>1.1516706015099722</v>
      </c>
      <c r="W372" s="13">
        <f t="shared" si="112"/>
        <v>0.60266308964395787</v>
      </c>
      <c r="X372" t="s">
        <v>289</v>
      </c>
      <c r="Y372" t="s">
        <v>389</v>
      </c>
      <c r="Z372" t="s">
        <v>406</v>
      </c>
      <c r="AA372" s="8" t="s">
        <v>432</v>
      </c>
      <c r="AB372" s="28" t="s">
        <v>421</v>
      </c>
      <c r="AC372" t="s">
        <v>482</v>
      </c>
      <c r="AD372" s="17" t="s">
        <v>31</v>
      </c>
    </row>
    <row r="373" spans="1:30" x14ac:dyDescent="0.25">
      <c r="A373" s="9">
        <v>0.49282700374732774</v>
      </c>
      <c r="B373" s="9">
        <v>0.28513032297457142</v>
      </c>
      <c r="C373" s="9">
        <v>0.21244543915959532</v>
      </c>
      <c r="D373" s="14">
        <f t="shared" si="98"/>
        <v>2.0291095909847905</v>
      </c>
      <c r="E373" s="15">
        <f t="shared" si="99"/>
        <v>3.5071681944160753</v>
      </c>
      <c r="F373" s="15">
        <f t="shared" si="100"/>
        <v>4.7070909309979125</v>
      </c>
      <c r="G373" s="11">
        <v>2.6911129024336899E-2</v>
      </c>
      <c r="H373" s="7">
        <f t="shared" si="113"/>
        <v>1.0269111290243369</v>
      </c>
      <c r="I373" s="7">
        <f t="shared" si="101"/>
        <v>1.9759349505858772</v>
      </c>
      <c r="J373" s="7">
        <f t="shared" si="102"/>
        <v>3.41525969997834</v>
      </c>
      <c r="K373" s="7">
        <f t="shared" si="103"/>
        <v>4.5837373828737213</v>
      </c>
      <c r="L373">
        <v>2.46</v>
      </c>
      <c r="M373">
        <v>3.29</v>
      </c>
      <c r="N373">
        <v>3.16</v>
      </c>
      <c r="O373" s="7">
        <f t="shared" si="104"/>
        <v>2.5262013773998686</v>
      </c>
      <c r="P373" s="7">
        <f t="shared" si="105"/>
        <v>3.3785376144900683</v>
      </c>
      <c r="Q373" s="7">
        <f t="shared" si="106"/>
        <v>3.2450391677169046</v>
      </c>
      <c r="R373" s="16">
        <f t="shared" si="107"/>
        <v>0.39585126068978133</v>
      </c>
      <c r="S373" s="16">
        <f t="shared" si="108"/>
        <v>0.2959860490264018</v>
      </c>
      <c r="T373" s="16">
        <f t="shared" si="109"/>
        <v>0.3081626902838171</v>
      </c>
      <c r="U373" s="13">
        <f t="shared" si="110"/>
        <v>1.2449802556863496</v>
      </c>
      <c r="V373" s="13">
        <f t="shared" si="111"/>
        <v>0.96332352120129128</v>
      </c>
      <c r="W373" s="13">
        <f t="shared" si="112"/>
        <v>0.68939377107570554</v>
      </c>
      <c r="X373" t="s">
        <v>399</v>
      </c>
      <c r="Y373" t="s">
        <v>394</v>
      </c>
      <c r="Z373" t="s">
        <v>411</v>
      </c>
      <c r="AA373" s="8" t="s">
        <v>432</v>
      </c>
      <c r="AB373" s="28" t="s">
        <v>421</v>
      </c>
      <c r="AC373" t="s">
        <v>482</v>
      </c>
      <c r="AD373" s="17" t="s">
        <v>428</v>
      </c>
    </row>
    <row r="374" spans="1:30" x14ac:dyDescent="0.25">
      <c r="A374" s="9">
        <v>0.40238806179225134</v>
      </c>
      <c r="B374" s="9">
        <v>0.31450928586999288</v>
      </c>
      <c r="C374" s="9">
        <v>0.26840752887475106</v>
      </c>
      <c r="D374" s="14">
        <f t="shared" si="98"/>
        <v>2.4851631918351726</v>
      </c>
      <c r="E374" s="15">
        <f t="shared" si="99"/>
        <v>3.179556359469033</v>
      </c>
      <c r="F374" s="15">
        <f t="shared" si="100"/>
        <v>3.7256779055055391</v>
      </c>
      <c r="G374" s="11">
        <v>2.7709925669109126E-2</v>
      </c>
      <c r="H374" s="7">
        <f t="shared" si="113"/>
        <v>1.0277099256691091</v>
      </c>
      <c r="I374" s="7">
        <f t="shared" si="101"/>
        <v>2.4181562615707564</v>
      </c>
      <c r="J374" s="7">
        <f t="shared" si="102"/>
        <v>3.0938266528844949</v>
      </c>
      <c r="K374" s="7">
        <f t="shared" si="103"/>
        <v>3.6252232390184118</v>
      </c>
      <c r="L374">
        <v>3.5</v>
      </c>
      <c r="M374">
        <v>3.43</v>
      </c>
      <c r="N374">
        <v>2.2200000000000002</v>
      </c>
      <c r="O374" s="7">
        <f t="shared" si="104"/>
        <v>3.5969847398418819</v>
      </c>
      <c r="P374" s="7">
        <f t="shared" si="105"/>
        <v>3.5250450450450446</v>
      </c>
      <c r="Q374" s="7">
        <f t="shared" si="106"/>
        <v>2.2815160349854224</v>
      </c>
      <c r="R374" s="16">
        <f t="shared" si="107"/>
        <v>0.27801063177264368</v>
      </c>
      <c r="S374" s="16">
        <f t="shared" si="108"/>
        <v>0.28368431813535067</v>
      </c>
      <c r="T374" s="16">
        <f t="shared" si="109"/>
        <v>0.43830505009200577</v>
      </c>
      <c r="U374" s="13">
        <f t="shared" si="110"/>
        <v>1.4473837177612803</v>
      </c>
      <c r="V374" s="13">
        <f t="shared" si="111"/>
        <v>1.1086593997766738</v>
      </c>
      <c r="W374" s="13">
        <f t="shared" si="112"/>
        <v>0.61237608103855734</v>
      </c>
      <c r="X374" t="s">
        <v>479</v>
      </c>
      <c r="Y374" t="s">
        <v>297</v>
      </c>
      <c r="Z374" t="s">
        <v>411</v>
      </c>
      <c r="AA374" s="8" t="s">
        <v>432</v>
      </c>
      <c r="AB374" s="28" t="s">
        <v>421</v>
      </c>
      <c r="AC374" t="s">
        <v>482</v>
      </c>
      <c r="AD374" s="17" t="s">
        <v>424</v>
      </c>
    </row>
    <row r="375" spans="1:30" x14ac:dyDescent="0.25">
      <c r="A375" s="9">
        <v>0.41641772113569014</v>
      </c>
      <c r="B375" s="9">
        <v>0.33202572852771467</v>
      </c>
      <c r="C375" s="9">
        <v>0.24085233705367251</v>
      </c>
      <c r="D375" s="14">
        <f t="shared" si="98"/>
        <v>2.4014347834974799</v>
      </c>
      <c r="E375" s="15">
        <f t="shared" si="99"/>
        <v>3.0118147904809991</v>
      </c>
      <c r="F375" s="15">
        <f t="shared" si="100"/>
        <v>4.1519215143723347</v>
      </c>
      <c r="G375" s="11">
        <v>2.7840187814373918E-2</v>
      </c>
      <c r="H375" s="7">
        <f t="shared" si="113"/>
        <v>1.0278401878143739</v>
      </c>
      <c r="I375" s="7">
        <f t="shared" si="101"/>
        <v>2.3363892674832583</v>
      </c>
      <c r="J375" s="7">
        <f t="shared" si="102"/>
        <v>2.930236457172783</v>
      </c>
      <c r="K375" s="7">
        <f t="shared" si="103"/>
        <v>4.0394621300039733</v>
      </c>
      <c r="L375">
        <v>3.67</v>
      </c>
      <c r="M375">
        <v>3.42</v>
      </c>
      <c r="N375">
        <v>2.16</v>
      </c>
      <c r="O375" s="7">
        <f t="shared" si="104"/>
        <v>3.7721734892787522</v>
      </c>
      <c r="P375" s="7">
        <f t="shared" si="105"/>
        <v>3.5152134423251589</v>
      </c>
      <c r="Q375" s="7">
        <f t="shared" si="106"/>
        <v>2.2201348056790478</v>
      </c>
      <c r="R375" s="16">
        <f t="shared" si="107"/>
        <v>0.26509915380143401</v>
      </c>
      <c r="S375" s="16">
        <f t="shared" si="108"/>
        <v>0.28447774691557393</v>
      </c>
      <c r="T375" s="16">
        <f t="shared" si="109"/>
        <v>0.45042309928299207</v>
      </c>
      <c r="U375" s="13">
        <f t="shared" si="110"/>
        <v>1.5707998881339229</v>
      </c>
      <c r="V375" s="13">
        <f t="shared" si="111"/>
        <v>1.1671413041184266</v>
      </c>
      <c r="W375" s="13">
        <f t="shared" si="112"/>
        <v>0.53472465652199974</v>
      </c>
      <c r="X375" t="s">
        <v>396</v>
      </c>
      <c r="Y375" t="s">
        <v>299</v>
      </c>
      <c r="Z375" t="s">
        <v>411</v>
      </c>
      <c r="AA375" s="8" t="s">
        <v>432</v>
      </c>
      <c r="AB375" s="28" t="s">
        <v>421</v>
      </c>
      <c r="AC375" t="s">
        <v>482</v>
      </c>
      <c r="AD375" s="17" t="s">
        <v>422</v>
      </c>
    </row>
    <row r="376" spans="1:30" x14ac:dyDescent="0.25">
      <c r="A376" s="9">
        <v>0.45362753322755611</v>
      </c>
      <c r="B376" s="9">
        <v>0.29470240219167348</v>
      </c>
      <c r="C376" s="9">
        <v>0.23948890885066812</v>
      </c>
      <c r="D376" s="14">
        <f t="shared" si="98"/>
        <v>2.2044517291201626</v>
      </c>
      <c r="E376" s="15">
        <f t="shared" si="99"/>
        <v>3.3932536435505649</v>
      </c>
      <c r="F376" s="15">
        <f t="shared" si="100"/>
        <v>4.1755587129237126</v>
      </c>
      <c r="G376" s="11">
        <v>2.8407596087154152E-2</v>
      </c>
      <c r="H376" s="7">
        <f t="shared" si="113"/>
        <v>1.0284075960871542</v>
      </c>
      <c r="I376" s="7">
        <f t="shared" si="101"/>
        <v>2.1435583882378699</v>
      </c>
      <c r="J376" s="7">
        <f t="shared" si="102"/>
        <v>3.299522151004219</v>
      </c>
      <c r="K376" s="7">
        <f t="shared" si="103"/>
        <v>4.0602176887945189</v>
      </c>
      <c r="L376">
        <v>2.2000000000000002</v>
      </c>
      <c r="M376">
        <v>3.62</v>
      </c>
      <c r="N376">
        <v>3.36</v>
      </c>
      <c r="O376" s="7">
        <f t="shared" si="104"/>
        <v>2.2624967113917394</v>
      </c>
      <c r="P376" s="7">
        <f t="shared" si="105"/>
        <v>3.7228354978354981</v>
      </c>
      <c r="Q376" s="7">
        <f t="shared" si="106"/>
        <v>3.4554495228528377</v>
      </c>
      <c r="R376" s="16">
        <f t="shared" si="107"/>
        <v>0.44198959272071858</v>
      </c>
      <c r="S376" s="16">
        <f t="shared" si="108"/>
        <v>0.26861245966452513</v>
      </c>
      <c r="T376" s="16">
        <f t="shared" si="109"/>
        <v>0.28939794761475623</v>
      </c>
      <c r="U376" s="13">
        <f t="shared" si="110"/>
        <v>1.0263308021240927</v>
      </c>
      <c r="V376" s="13">
        <f t="shared" si="111"/>
        <v>1.097128564176556</v>
      </c>
      <c r="W376" s="13">
        <f t="shared" si="112"/>
        <v>0.82754183581658791</v>
      </c>
      <c r="X376" t="s">
        <v>400</v>
      </c>
      <c r="Y376" t="s">
        <v>301</v>
      </c>
      <c r="Z376" t="s">
        <v>411</v>
      </c>
      <c r="AA376" s="8" t="s">
        <v>432</v>
      </c>
      <c r="AB376" s="28" t="s">
        <v>421</v>
      </c>
      <c r="AC376" t="s">
        <v>482</v>
      </c>
      <c r="AD376" s="48" t="s">
        <v>421</v>
      </c>
    </row>
    <row r="377" spans="1:30" x14ac:dyDescent="0.25">
      <c r="A377" s="9">
        <v>0.47917274922198894</v>
      </c>
      <c r="B377" s="9">
        <v>0.25412820350719256</v>
      </c>
      <c r="C377" s="9">
        <v>0.25152021994342949</v>
      </c>
      <c r="D377" s="14">
        <f t="shared" si="98"/>
        <v>2.0869300301898526</v>
      </c>
      <c r="E377" s="15">
        <f t="shared" si="99"/>
        <v>3.9350217181687079</v>
      </c>
      <c r="F377" s="15">
        <f t="shared" si="100"/>
        <v>3.9758234953234153</v>
      </c>
      <c r="G377" s="11">
        <v>3.3898506766733227E-2</v>
      </c>
      <c r="H377" s="7">
        <f t="shared" si="113"/>
        <v>1.0338985067667332</v>
      </c>
      <c r="I377" s="7">
        <f t="shared" si="101"/>
        <v>2.0185057010249681</v>
      </c>
      <c r="J377" s="7">
        <f t="shared" si="102"/>
        <v>3.8060038702198478</v>
      </c>
      <c r="K377" s="7">
        <f t="shared" si="103"/>
        <v>3.845467876490932</v>
      </c>
      <c r="L377">
        <v>2.57</v>
      </c>
      <c r="M377">
        <v>3.27</v>
      </c>
      <c r="N377">
        <v>2.95</v>
      </c>
      <c r="O377" s="7">
        <f t="shared" si="104"/>
        <v>2.6571191623905044</v>
      </c>
      <c r="P377" s="7">
        <f t="shared" si="105"/>
        <v>3.3808481171272176</v>
      </c>
      <c r="Q377" s="7">
        <f t="shared" si="106"/>
        <v>3.0500005949618632</v>
      </c>
      <c r="R377" s="16">
        <f t="shared" si="107"/>
        <v>0.37634744205462722</v>
      </c>
      <c r="S377" s="16">
        <f t="shared" si="108"/>
        <v>0.29578376944354495</v>
      </c>
      <c r="T377" s="16">
        <f t="shared" si="109"/>
        <v>0.32786878850182777</v>
      </c>
      <c r="U377" s="13">
        <f t="shared" si="110"/>
        <v>1.2732190940530863</v>
      </c>
      <c r="V377" s="13">
        <f t="shared" si="111"/>
        <v>0.85916885833621437</v>
      </c>
      <c r="W377" s="13">
        <f t="shared" si="112"/>
        <v>0.76713682047239862</v>
      </c>
      <c r="X377" t="s">
        <v>63</v>
      </c>
      <c r="Y377" t="s">
        <v>315</v>
      </c>
      <c r="Z377" t="s">
        <v>28</v>
      </c>
      <c r="AA377" s="8" t="s">
        <v>430</v>
      </c>
      <c r="AB377" s="28" t="s">
        <v>32</v>
      </c>
      <c r="AC377" t="s">
        <v>483</v>
      </c>
      <c r="AD377" s="17" t="s">
        <v>31</v>
      </c>
    </row>
    <row r="378" spans="1:30" x14ac:dyDescent="0.25">
      <c r="A378" s="9">
        <v>0.42742997409656014</v>
      </c>
      <c r="B378" s="9">
        <v>0.32575246042489231</v>
      </c>
      <c r="C378" s="9">
        <v>0.23632382065566032</v>
      </c>
      <c r="D378" s="14">
        <f t="shared" si="98"/>
        <v>2.339564514897805</v>
      </c>
      <c r="E378" s="15">
        <f t="shared" si="99"/>
        <v>3.0698156468124873</v>
      </c>
      <c r="F378" s="15">
        <f t="shared" si="100"/>
        <v>4.2314820284539456</v>
      </c>
      <c r="G378" s="11">
        <v>3.3823010560520617E-2</v>
      </c>
      <c r="H378" s="7">
        <f t="shared" si="113"/>
        <v>1.0338230105605206</v>
      </c>
      <c r="I378" s="7">
        <f t="shared" si="101"/>
        <v>2.2630222881471118</v>
      </c>
      <c r="J378" s="7">
        <f t="shared" si="102"/>
        <v>2.969382201261014</v>
      </c>
      <c r="K378" s="7">
        <f t="shared" si="103"/>
        <v>4.0930429921072378</v>
      </c>
      <c r="L378">
        <v>2.82</v>
      </c>
      <c r="M378">
        <v>2.91</v>
      </c>
      <c r="N378">
        <v>2.98</v>
      </c>
      <c r="O378" s="7">
        <f t="shared" si="104"/>
        <v>2.9153808897806681</v>
      </c>
      <c r="P378" s="7">
        <f t="shared" si="105"/>
        <v>3.0084249607311153</v>
      </c>
      <c r="Q378" s="7">
        <f t="shared" si="106"/>
        <v>3.0807925714703512</v>
      </c>
      <c r="R378" s="16">
        <f t="shared" si="107"/>
        <v>0.3430083539016518</v>
      </c>
      <c r="S378" s="16">
        <f t="shared" si="108"/>
        <v>0.33239984811087903</v>
      </c>
      <c r="T378" s="16">
        <f t="shared" si="109"/>
        <v>0.32459179798746918</v>
      </c>
      <c r="U378" s="13">
        <f t="shared" si="110"/>
        <v>1.2461211782005572</v>
      </c>
      <c r="V378" s="13">
        <f t="shared" si="111"/>
        <v>0.98000183296182086</v>
      </c>
      <c r="W378" s="13">
        <f t="shared" si="112"/>
        <v>0.72806467113744988</v>
      </c>
      <c r="X378" t="s">
        <v>288</v>
      </c>
      <c r="Y378" t="s">
        <v>387</v>
      </c>
      <c r="Z378" t="s">
        <v>406</v>
      </c>
      <c r="AA378" s="8" t="s">
        <v>432</v>
      </c>
      <c r="AB378" s="28" t="s">
        <v>421</v>
      </c>
      <c r="AC378" t="s">
        <v>483</v>
      </c>
      <c r="AD378" s="17" t="s">
        <v>423</v>
      </c>
    </row>
    <row r="379" spans="1:30" x14ac:dyDescent="0.25">
      <c r="A379" s="9">
        <v>0.40557678529735042</v>
      </c>
      <c r="B379" s="9">
        <v>0.35667137122891251</v>
      </c>
      <c r="C379" s="9">
        <v>0.22916033297140309</v>
      </c>
      <c r="D379" s="14">
        <f t="shared" si="98"/>
        <v>2.4656243558586461</v>
      </c>
      <c r="E379" s="15">
        <f t="shared" si="99"/>
        <v>2.8037013359230274</v>
      </c>
      <c r="F379" s="15">
        <f t="shared" si="100"/>
        <v>4.3637569689025977</v>
      </c>
      <c r="G379" s="11">
        <v>3.28730550749321E-2</v>
      </c>
      <c r="H379" s="7">
        <f t="shared" si="113"/>
        <v>1.0328730550749321</v>
      </c>
      <c r="I379" s="7">
        <f t="shared" si="101"/>
        <v>2.3871513965283682</v>
      </c>
      <c r="J379" s="7">
        <f t="shared" si="102"/>
        <v>2.714468464587477</v>
      </c>
      <c r="K379" s="7">
        <f t="shared" si="103"/>
        <v>4.2248725024451517</v>
      </c>
      <c r="L379">
        <v>2.57</v>
      </c>
      <c r="M379">
        <v>2.86</v>
      </c>
      <c r="N379">
        <v>3.4</v>
      </c>
      <c r="O379" s="7">
        <f t="shared" si="104"/>
        <v>2.6544837515425752</v>
      </c>
      <c r="P379" s="7">
        <f t="shared" si="105"/>
        <v>2.9540169375143055</v>
      </c>
      <c r="Q379" s="7">
        <f t="shared" si="106"/>
        <v>3.5117683872547691</v>
      </c>
      <c r="R379" s="16">
        <f t="shared" si="107"/>
        <v>0.37672108537823196</v>
      </c>
      <c r="S379" s="16">
        <f t="shared" si="108"/>
        <v>0.33852209420351614</v>
      </c>
      <c r="T379" s="16">
        <f t="shared" si="109"/>
        <v>0.28475682041825179</v>
      </c>
      <c r="U379" s="13">
        <f t="shared" si="110"/>
        <v>1.0765969865746883</v>
      </c>
      <c r="V379" s="13">
        <f t="shared" si="111"/>
        <v>1.05361327173666</v>
      </c>
      <c r="W379" s="13">
        <f t="shared" si="112"/>
        <v>0.8047580129417502</v>
      </c>
      <c r="X379" t="s">
        <v>76</v>
      </c>
      <c r="Y379" t="s">
        <v>390</v>
      </c>
      <c r="Z379" t="s">
        <v>406</v>
      </c>
      <c r="AA379" s="8" t="s">
        <v>432</v>
      </c>
      <c r="AB379" s="28" t="s">
        <v>421</v>
      </c>
      <c r="AC379" t="s">
        <v>483</v>
      </c>
      <c r="AD379" s="17" t="s">
        <v>424</v>
      </c>
    </row>
    <row r="380" spans="1:30" x14ac:dyDescent="0.25">
      <c r="A380" s="9">
        <v>0.38374364347412504</v>
      </c>
      <c r="B380" s="9">
        <v>0.33919633296258056</v>
      </c>
      <c r="C380" s="9">
        <v>0.26413520548169439</v>
      </c>
      <c r="D380" s="14">
        <f t="shared" ref="D380:D400" si="114">(100%/A380)</f>
        <v>2.6059063570324073</v>
      </c>
      <c r="E380" s="15">
        <f t="shared" ref="E380:E400" si="115">(100%/B380)</f>
        <v>2.9481450794761921</v>
      </c>
      <c r="F380" s="15">
        <f t="shared" ref="F380:F400" si="116">(100%/C380)</f>
        <v>3.7859398491629848</v>
      </c>
      <c r="G380" s="11">
        <v>3.3465072938757112E-2</v>
      </c>
      <c r="H380" s="7">
        <f t="shared" si="113"/>
        <v>1.0334650729387571</v>
      </c>
      <c r="I380" s="7">
        <f t="shared" ref="I380:I400" si="117">D380/H380</f>
        <v>2.5215233927763641</v>
      </c>
      <c r="J380" s="7">
        <f t="shared" ref="J380:J400" si="118">E380/H380</f>
        <v>2.8526799373034044</v>
      </c>
      <c r="K380" s="7">
        <f t="shared" ref="K380:K400" si="119">F380/H380</f>
        <v>3.6633457175260906</v>
      </c>
      <c r="L380">
        <v>3.04</v>
      </c>
      <c r="M380">
        <v>3.25</v>
      </c>
      <c r="N380">
        <v>2.52</v>
      </c>
      <c r="O380" s="7">
        <f t="shared" ref="O380:O400" si="120">(L380*H380)</f>
        <v>3.1417338217338218</v>
      </c>
      <c r="P380" s="7">
        <f t="shared" ref="P380:P400" si="121">(M380*H380)</f>
        <v>3.3587614870509608</v>
      </c>
      <c r="Q380" s="7">
        <f t="shared" ref="Q380:Q400" si="122">(N380*H380)</f>
        <v>2.6043319838056678</v>
      </c>
      <c r="R380" s="16">
        <f t="shared" ref="R380:R400" si="123">(1/O380)</f>
        <v>0.31829558350303916</v>
      </c>
      <c r="S380" s="16">
        <f t="shared" ref="S380:S400" si="124">(1/P380)</f>
        <v>0.29772879195361202</v>
      </c>
      <c r="T380" s="16">
        <f t="shared" ref="T380:T400" si="125">(1/Q380)</f>
        <v>0.38397562454334888</v>
      </c>
      <c r="U380" s="13">
        <f t="shared" ref="U380:U400" si="126">(L380/I380)</f>
        <v>1.2056203835780237</v>
      </c>
      <c r="V380" s="13">
        <f t="shared" ref="V380:V400" si="127">(M380/J380)</f>
        <v>1.1392795797036299</v>
      </c>
      <c r="W380" s="13">
        <f t="shared" ref="W380:W400" si="128">(N380/K380)</f>
        <v>0.68789576368505889</v>
      </c>
      <c r="X380" t="s">
        <v>451</v>
      </c>
      <c r="Y380" t="s">
        <v>158</v>
      </c>
      <c r="Z380" t="s">
        <v>10</v>
      </c>
      <c r="AA380" s="8" t="s">
        <v>432</v>
      </c>
      <c r="AB380" s="28" t="s">
        <v>421</v>
      </c>
      <c r="AC380" t="s">
        <v>488</v>
      </c>
      <c r="AD380" s="17" t="s">
        <v>428</v>
      </c>
    </row>
    <row r="381" spans="1:30" x14ac:dyDescent="0.25">
      <c r="A381" s="9">
        <v>0.48585438668589775</v>
      </c>
      <c r="B381" s="9">
        <v>0.2255035849900548</v>
      </c>
      <c r="C381" s="9">
        <v>0.27058084723916037</v>
      </c>
      <c r="D381" s="14">
        <f t="shared" si="114"/>
        <v>2.0582298470559959</v>
      </c>
      <c r="E381" s="15">
        <f t="shared" si="115"/>
        <v>4.4345193006315275</v>
      </c>
      <c r="F381" s="15">
        <f t="shared" si="116"/>
        <v>3.6957530815775823</v>
      </c>
      <c r="G381" s="11">
        <v>3.3894012026604692E-2</v>
      </c>
      <c r="H381" s="7">
        <f t="shared" si="113"/>
        <v>1.0338940120266047</v>
      </c>
      <c r="I381" s="7">
        <f t="shared" si="117"/>
        <v>1.9907551674678163</v>
      </c>
      <c r="J381" s="7">
        <f t="shared" si="118"/>
        <v>4.2891430350187738</v>
      </c>
      <c r="K381" s="7">
        <f t="shared" si="119"/>
        <v>3.5745956921960405</v>
      </c>
      <c r="L381">
        <v>2.15</v>
      </c>
      <c r="M381">
        <v>3.35</v>
      </c>
      <c r="N381">
        <v>3.7</v>
      </c>
      <c r="O381" s="7">
        <f t="shared" si="120"/>
        <v>2.2228721258572</v>
      </c>
      <c r="P381" s="7">
        <f t="shared" si="121"/>
        <v>3.4635449402891259</v>
      </c>
      <c r="Q381" s="7">
        <f t="shared" si="122"/>
        <v>3.8254078444984376</v>
      </c>
      <c r="R381" s="16">
        <f t="shared" si="123"/>
        <v>0.44986843299156165</v>
      </c>
      <c r="S381" s="16">
        <f t="shared" si="124"/>
        <v>0.28872153162144998</v>
      </c>
      <c r="T381" s="16">
        <f t="shared" si="125"/>
        <v>0.26141003538698848</v>
      </c>
      <c r="U381" s="13">
        <f t="shared" si="126"/>
        <v>1.0799921733895277</v>
      </c>
      <c r="V381" s="13">
        <f t="shared" si="127"/>
        <v>0.78104180080936303</v>
      </c>
      <c r="W381" s="13">
        <f t="shared" si="128"/>
        <v>1.0350820955997175</v>
      </c>
      <c r="X381" t="s">
        <v>143</v>
      </c>
      <c r="Y381" t="s">
        <v>149</v>
      </c>
      <c r="Z381" t="s">
        <v>10</v>
      </c>
      <c r="AA381" s="8" t="s">
        <v>430</v>
      </c>
      <c r="AB381" s="28" t="s">
        <v>32</v>
      </c>
      <c r="AC381" t="s">
        <v>488</v>
      </c>
      <c r="AD381" s="17" t="s">
        <v>33</v>
      </c>
    </row>
    <row r="382" spans="1:30" x14ac:dyDescent="0.25">
      <c r="A382" s="9">
        <v>0.25694544254941409</v>
      </c>
      <c r="B382" s="9">
        <v>0.26827624005716372</v>
      </c>
      <c r="C382" s="9">
        <v>0.43030436284597623</v>
      </c>
      <c r="D382" s="14">
        <f t="shared" si="114"/>
        <v>3.8918767738318083</v>
      </c>
      <c r="E382" s="15">
        <f t="shared" si="115"/>
        <v>3.727501174859623</v>
      </c>
      <c r="F382" s="15">
        <f t="shared" si="116"/>
        <v>2.3239364653105818</v>
      </c>
      <c r="G382" s="11">
        <v>3.345711607251145E-2</v>
      </c>
      <c r="H382" s="7">
        <f t="shared" si="113"/>
        <v>1.0334571160725115</v>
      </c>
      <c r="I382" s="7">
        <f t="shared" si="117"/>
        <v>3.7658812478085824</v>
      </c>
      <c r="J382" s="7">
        <f t="shared" si="118"/>
        <v>3.6068271405642793</v>
      </c>
      <c r="K382" s="7">
        <f t="shared" si="119"/>
        <v>2.2487014015079123</v>
      </c>
      <c r="L382">
        <v>2.35</v>
      </c>
      <c r="M382">
        <v>3.27</v>
      </c>
      <c r="N382">
        <v>3.31</v>
      </c>
      <c r="O382" s="7">
        <f t="shared" si="120"/>
        <v>2.4286242227704018</v>
      </c>
      <c r="P382" s="7">
        <f t="shared" si="121"/>
        <v>3.3794047695571123</v>
      </c>
      <c r="Q382" s="7">
        <f t="shared" si="122"/>
        <v>3.4207430542000128</v>
      </c>
      <c r="R382" s="16">
        <f t="shared" si="123"/>
        <v>0.4117557548113685</v>
      </c>
      <c r="S382" s="16">
        <f t="shared" si="124"/>
        <v>0.29591009902346055</v>
      </c>
      <c r="T382" s="16">
        <f t="shared" si="125"/>
        <v>0.292334146165171</v>
      </c>
      <c r="U382" s="13">
        <f t="shared" si="126"/>
        <v>0.62402392570596776</v>
      </c>
      <c r="V382" s="13">
        <f t="shared" si="127"/>
        <v>0.90661400520802793</v>
      </c>
      <c r="W382" s="13">
        <f t="shared" si="128"/>
        <v>1.4719606603973352</v>
      </c>
      <c r="X382" t="s">
        <v>450</v>
      </c>
      <c r="Y382" t="s">
        <v>157</v>
      </c>
      <c r="Z382" t="s">
        <v>10</v>
      </c>
      <c r="AA382" s="8" t="s">
        <v>432</v>
      </c>
      <c r="AB382" s="28" t="s">
        <v>421</v>
      </c>
      <c r="AC382" t="s">
        <v>488</v>
      </c>
      <c r="AD382" s="17" t="s">
        <v>29</v>
      </c>
    </row>
    <row r="383" spans="1:30" x14ac:dyDescent="0.25">
      <c r="A383" s="9">
        <v>0.23827267824330828</v>
      </c>
      <c r="B383" s="9">
        <v>0.27732226988623898</v>
      </c>
      <c r="C383" s="9">
        <v>0.4384505469620682</v>
      </c>
      <c r="D383" s="14">
        <f t="shared" si="114"/>
        <v>4.1968722867120594</v>
      </c>
      <c r="E383" s="15">
        <f t="shared" si="115"/>
        <v>3.6059130787087974</v>
      </c>
      <c r="F383" s="15">
        <f t="shared" si="116"/>
        <v>2.2807589292082997</v>
      </c>
      <c r="G383" s="11">
        <v>3.533735521041903E-2</v>
      </c>
      <c r="H383" s="7">
        <f t="shared" si="113"/>
        <v>1.035337355210419</v>
      </c>
      <c r="I383" s="7">
        <f t="shared" si="117"/>
        <v>4.0536278012098759</v>
      </c>
      <c r="J383" s="7">
        <f t="shared" si="118"/>
        <v>3.4828387680225656</v>
      </c>
      <c r="K383" s="7">
        <f t="shared" si="119"/>
        <v>2.2029137823823275</v>
      </c>
      <c r="L383">
        <v>3.95</v>
      </c>
      <c r="M383">
        <v>3.37</v>
      </c>
      <c r="N383">
        <v>2.06</v>
      </c>
      <c r="O383" s="7">
        <f t="shared" si="120"/>
        <v>4.0895825530811551</v>
      </c>
      <c r="P383" s="7">
        <f t="shared" si="121"/>
        <v>3.4890868870591123</v>
      </c>
      <c r="Q383" s="7">
        <f t="shared" si="122"/>
        <v>2.1327949517334632</v>
      </c>
      <c r="R383" s="16">
        <f t="shared" si="123"/>
        <v>0.24452373488501519</v>
      </c>
      <c r="S383" s="16">
        <f t="shared" si="124"/>
        <v>0.28660793851507715</v>
      </c>
      <c r="T383" s="16">
        <f t="shared" si="125"/>
        <v>0.46886832659990779</v>
      </c>
      <c r="U383" s="13">
        <f t="shared" si="126"/>
        <v>0.97443578781975337</v>
      </c>
      <c r="V383" s="13">
        <f t="shared" si="127"/>
        <v>0.96760149534954454</v>
      </c>
      <c r="W383" s="13">
        <f t="shared" si="128"/>
        <v>0.93512511314547486</v>
      </c>
      <c r="X383" t="s">
        <v>152</v>
      </c>
      <c r="Y383" t="s">
        <v>154</v>
      </c>
      <c r="Z383" t="s">
        <v>10</v>
      </c>
      <c r="AA383" s="8" t="s">
        <v>432</v>
      </c>
      <c r="AB383" s="28" t="s">
        <v>421</v>
      </c>
      <c r="AC383" t="s">
        <v>488</v>
      </c>
      <c r="AD383" s="17" t="s">
        <v>424</v>
      </c>
    </row>
    <row r="384" spans="1:30" x14ac:dyDescent="0.25">
      <c r="A384" s="9">
        <v>0.27682618376401452</v>
      </c>
      <c r="B384" s="9">
        <v>0.25985409985219948</v>
      </c>
      <c r="C384" s="9">
        <v>0.42086549976804921</v>
      </c>
      <c r="D384" s="14">
        <f t="shared" si="114"/>
        <v>3.6123750521102007</v>
      </c>
      <c r="E384" s="15">
        <f t="shared" si="115"/>
        <v>3.8483133441757613</v>
      </c>
      <c r="F384" s="15">
        <f t="shared" si="116"/>
        <v>2.3760560097017409</v>
      </c>
      <c r="G384" s="11">
        <v>3.4041754666532809E-2</v>
      </c>
      <c r="H384" s="7">
        <f t="shared" si="113"/>
        <v>1.0340417546665328</v>
      </c>
      <c r="I384" s="7">
        <f t="shared" si="117"/>
        <v>3.4934518222382156</v>
      </c>
      <c r="J384" s="7">
        <f t="shared" si="118"/>
        <v>3.7216227747174488</v>
      </c>
      <c r="K384" s="7">
        <f t="shared" si="119"/>
        <v>2.2978337180087984</v>
      </c>
      <c r="L384">
        <v>2.4300000000000002</v>
      </c>
      <c r="M384">
        <v>3.3</v>
      </c>
      <c r="N384">
        <v>3.13</v>
      </c>
      <c r="O384" s="7">
        <f t="shared" si="120"/>
        <v>2.5127214638396751</v>
      </c>
      <c r="P384" s="7">
        <f t="shared" si="121"/>
        <v>3.4123377903995582</v>
      </c>
      <c r="Q384" s="7">
        <f t="shared" si="122"/>
        <v>3.2365506921062477</v>
      </c>
      <c r="R384" s="16">
        <f t="shared" si="123"/>
        <v>0.39797487082866151</v>
      </c>
      <c r="S384" s="16">
        <f t="shared" si="124"/>
        <v>0.29305422306474171</v>
      </c>
      <c r="T384" s="16">
        <f t="shared" si="125"/>
        <v>0.30897090610659672</v>
      </c>
      <c r="U384" s="13">
        <f t="shared" si="126"/>
        <v>0.69558709369666538</v>
      </c>
      <c r="V384" s="13">
        <f t="shared" si="127"/>
        <v>0.88670996491592047</v>
      </c>
      <c r="W384" s="13">
        <f t="shared" si="128"/>
        <v>1.3621525245579216</v>
      </c>
      <c r="X384" t="s">
        <v>180</v>
      </c>
      <c r="Y384" t="s">
        <v>167</v>
      </c>
      <c r="Z384" t="s">
        <v>408</v>
      </c>
      <c r="AA384" s="8" t="s">
        <v>432</v>
      </c>
      <c r="AB384" s="28" t="s">
        <v>421</v>
      </c>
      <c r="AC384" t="s">
        <v>488</v>
      </c>
      <c r="AD384" s="17" t="s">
        <v>422</v>
      </c>
    </row>
    <row r="385" spans="1:30" x14ac:dyDescent="0.25">
      <c r="A385" s="9">
        <v>0.62763948276063519</v>
      </c>
      <c r="B385" s="9">
        <v>0.21176890629599354</v>
      </c>
      <c r="C385" s="9">
        <v>0.1537421212559453</v>
      </c>
      <c r="D385" s="14">
        <f t="shared" si="114"/>
        <v>1.593271340422306</v>
      </c>
      <c r="E385" s="15">
        <f t="shared" si="115"/>
        <v>4.7221285574487526</v>
      </c>
      <c r="F385" s="15">
        <f t="shared" si="116"/>
        <v>6.5043983511534211</v>
      </c>
      <c r="G385" s="11">
        <v>3.3567403646419747E-2</v>
      </c>
      <c r="H385" s="7">
        <f t="shared" si="113"/>
        <v>1.0335674036464197</v>
      </c>
      <c r="I385" s="7">
        <f t="shared" si="117"/>
        <v>1.5415263047201895</v>
      </c>
      <c r="J385" s="7">
        <f t="shared" si="118"/>
        <v>4.5687669142710101</v>
      </c>
      <c r="K385" s="7">
        <f t="shared" si="119"/>
        <v>6.2931535265198395</v>
      </c>
      <c r="L385">
        <v>2.14</v>
      </c>
      <c r="M385">
        <v>3.37</v>
      </c>
      <c r="N385">
        <v>3.71</v>
      </c>
      <c r="O385" s="7">
        <f t="shared" si="120"/>
        <v>2.2118342438033385</v>
      </c>
      <c r="P385" s="7">
        <f t="shared" si="121"/>
        <v>3.4831221502884349</v>
      </c>
      <c r="Q385" s="7">
        <f t="shared" si="122"/>
        <v>3.834535067528217</v>
      </c>
      <c r="R385" s="16">
        <f t="shared" si="123"/>
        <v>0.45211344511985652</v>
      </c>
      <c r="S385" s="16">
        <f t="shared" si="124"/>
        <v>0.2870987455657249</v>
      </c>
      <c r="T385" s="16">
        <f t="shared" si="125"/>
        <v>0.26078780931441864</v>
      </c>
      <c r="U385" s="13">
        <f t="shared" si="126"/>
        <v>1.3882345007329879</v>
      </c>
      <c r="V385" s="13">
        <f t="shared" si="127"/>
        <v>0.73761696826193102</v>
      </c>
      <c r="W385" s="13">
        <f t="shared" si="128"/>
        <v>0.58952955531209761</v>
      </c>
      <c r="X385" t="s">
        <v>159</v>
      </c>
      <c r="Y385" t="s">
        <v>162</v>
      </c>
      <c r="Z385" t="s">
        <v>408</v>
      </c>
      <c r="AA385" s="8" t="s">
        <v>430</v>
      </c>
      <c r="AB385" s="28" t="s">
        <v>32</v>
      </c>
      <c r="AC385" t="s">
        <v>488</v>
      </c>
      <c r="AD385" s="17" t="s">
        <v>33</v>
      </c>
    </row>
    <row r="386" spans="1:30" x14ac:dyDescent="0.25">
      <c r="A386" s="9">
        <v>0.63568678238311427</v>
      </c>
      <c r="B386" s="9">
        <v>0.21081050883936892</v>
      </c>
      <c r="C386" s="9">
        <v>0.14718761268137914</v>
      </c>
      <c r="D386" s="14">
        <f t="shared" si="114"/>
        <v>1.5731017660161484</v>
      </c>
      <c r="E386" s="15">
        <f t="shared" si="115"/>
        <v>4.7435965384532564</v>
      </c>
      <c r="F386" s="15">
        <f t="shared" si="116"/>
        <v>6.7940500004217474</v>
      </c>
      <c r="G386" s="11">
        <v>3.5584894887559226E-2</v>
      </c>
      <c r="H386" s="7">
        <f t="shared" ref="H386:H449" si="129">(G386/100%) + 1</f>
        <v>1.0355848948875592</v>
      </c>
      <c r="I386" s="7">
        <f t="shared" si="117"/>
        <v>1.5190466506243809</v>
      </c>
      <c r="J386" s="7">
        <f t="shared" si="118"/>
        <v>4.5805964937025294</v>
      </c>
      <c r="K386" s="7">
        <f t="shared" si="119"/>
        <v>6.5605920228871488</v>
      </c>
      <c r="L386">
        <v>1.87</v>
      </c>
      <c r="M386">
        <v>3.45</v>
      </c>
      <c r="N386">
        <v>4.74</v>
      </c>
      <c r="O386" s="7">
        <f t="shared" si="120"/>
        <v>1.9365437534397358</v>
      </c>
      <c r="P386" s="7">
        <f t="shared" si="121"/>
        <v>3.5727678873620796</v>
      </c>
      <c r="Q386" s="7">
        <f t="shared" si="122"/>
        <v>4.9086724017670313</v>
      </c>
      <c r="R386" s="16">
        <f t="shared" si="123"/>
        <v>0.51638389177821353</v>
      </c>
      <c r="S386" s="16">
        <f t="shared" si="124"/>
        <v>0.27989503699282881</v>
      </c>
      <c r="T386" s="16">
        <f t="shared" si="125"/>
        <v>0.20372107122895763</v>
      </c>
      <c r="U386" s="13">
        <f t="shared" si="126"/>
        <v>1.2310352675682246</v>
      </c>
      <c r="V386" s="13">
        <f t="shared" si="127"/>
        <v>0.75317701629975708</v>
      </c>
      <c r="W386" s="13">
        <f t="shared" si="128"/>
        <v>0.72249577225106087</v>
      </c>
      <c r="X386" t="s">
        <v>164</v>
      </c>
      <c r="Y386" t="s">
        <v>169</v>
      </c>
      <c r="Z386" t="s">
        <v>408</v>
      </c>
      <c r="AA386" s="8" t="s">
        <v>430</v>
      </c>
      <c r="AB386" s="28" t="s">
        <v>32</v>
      </c>
      <c r="AC386" t="s">
        <v>488</v>
      </c>
      <c r="AD386" s="17" t="s">
        <v>33</v>
      </c>
    </row>
    <row r="387" spans="1:30" x14ac:dyDescent="0.25">
      <c r="A387" s="9">
        <v>0.3702027804472996</v>
      </c>
      <c r="B387" s="9">
        <v>0.28382526258617785</v>
      </c>
      <c r="C387" s="9">
        <v>0.32215268939395347</v>
      </c>
      <c r="D387" s="14">
        <f t="shared" si="114"/>
        <v>2.7012222836137112</v>
      </c>
      <c r="E387" s="15">
        <f t="shared" si="115"/>
        <v>3.5232945471031494</v>
      </c>
      <c r="F387" s="15">
        <f t="shared" si="116"/>
        <v>3.1041181182787576</v>
      </c>
      <c r="G387" s="11">
        <v>3.3470907249508075E-2</v>
      </c>
      <c r="H387" s="7">
        <f t="shared" si="129"/>
        <v>1.0334709072495081</v>
      </c>
      <c r="I387" s="7">
        <f t="shared" si="117"/>
        <v>2.6137380981558316</v>
      </c>
      <c r="J387" s="7">
        <f t="shared" si="118"/>
        <v>3.4091859987429043</v>
      </c>
      <c r="K387" s="7">
        <f t="shared" si="119"/>
        <v>3.0035853902652132</v>
      </c>
      <c r="L387">
        <v>3.49</v>
      </c>
      <c r="M387">
        <v>3.35</v>
      </c>
      <c r="N387">
        <v>2.23</v>
      </c>
      <c r="O387" s="7">
        <f t="shared" si="120"/>
        <v>3.6068134663007836</v>
      </c>
      <c r="P387" s="7">
        <f t="shared" si="121"/>
        <v>3.4621275392858522</v>
      </c>
      <c r="Q387" s="7">
        <f t="shared" si="122"/>
        <v>2.3046401231664029</v>
      </c>
      <c r="R387" s="16">
        <f t="shared" si="123"/>
        <v>0.2772530404866263</v>
      </c>
      <c r="S387" s="16">
        <f t="shared" si="124"/>
        <v>0.28883973471591812</v>
      </c>
      <c r="T387" s="16">
        <f t="shared" si="125"/>
        <v>0.43390722479745553</v>
      </c>
      <c r="U387" s="13">
        <f t="shared" si="126"/>
        <v>1.3352523737793127</v>
      </c>
      <c r="V387" s="13">
        <f t="shared" si="127"/>
        <v>0.9826392579446448</v>
      </c>
      <c r="W387" s="13">
        <f t="shared" si="128"/>
        <v>0.74244601376326891</v>
      </c>
      <c r="X387" t="s">
        <v>66</v>
      </c>
      <c r="Y387" t="s">
        <v>174</v>
      </c>
      <c r="Z387" t="s">
        <v>408</v>
      </c>
      <c r="AA387" s="8" t="s">
        <v>432</v>
      </c>
      <c r="AB387" s="28" t="s">
        <v>421</v>
      </c>
      <c r="AC387" t="s">
        <v>488</v>
      </c>
      <c r="AD387" s="17" t="s">
        <v>425</v>
      </c>
    </row>
    <row r="388" spans="1:30" x14ac:dyDescent="0.25">
      <c r="A388" s="9">
        <v>0.24185046190414522</v>
      </c>
      <c r="B388" s="9">
        <v>0.21075773393339384</v>
      </c>
      <c r="C388" s="9">
        <v>0.49234353474121934</v>
      </c>
      <c r="D388" s="14">
        <f t="shared" si="114"/>
        <v>4.1347863970437198</v>
      </c>
      <c r="E388" s="15">
        <f t="shared" si="115"/>
        <v>4.7447843613465297</v>
      </c>
      <c r="F388" s="15">
        <f t="shared" si="116"/>
        <v>2.0311021257253028</v>
      </c>
      <c r="G388" s="11">
        <v>3.6293904287721945E-2</v>
      </c>
      <c r="H388" s="7">
        <f t="shared" si="129"/>
        <v>1.0362939042877219</v>
      </c>
      <c r="I388" s="7">
        <f t="shared" si="117"/>
        <v>3.9899746393719173</v>
      </c>
      <c r="J388" s="7">
        <f t="shared" si="118"/>
        <v>4.5786087727764571</v>
      </c>
      <c r="K388" s="7">
        <f t="shared" si="119"/>
        <v>1.9599672615283252</v>
      </c>
      <c r="L388">
        <v>4.38</v>
      </c>
      <c r="M388">
        <v>3.66</v>
      </c>
      <c r="N388">
        <v>1.87</v>
      </c>
      <c r="O388" s="7">
        <f t="shared" si="120"/>
        <v>4.5389673007802216</v>
      </c>
      <c r="P388" s="7">
        <f t="shared" si="121"/>
        <v>3.7928356896930624</v>
      </c>
      <c r="Q388" s="7">
        <f t="shared" si="122"/>
        <v>1.9378696010180401</v>
      </c>
      <c r="R388" s="16">
        <f t="shared" si="123"/>
        <v>0.22031443139678622</v>
      </c>
      <c r="S388" s="16">
        <f t="shared" si="124"/>
        <v>0.26365497527812115</v>
      </c>
      <c r="T388" s="16">
        <f t="shared" si="125"/>
        <v>0.51603059332509271</v>
      </c>
      <c r="U388" s="13">
        <f t="shared" si="126"/>
        <v>1.0977513382615081</v>
      </c>
      <c r="V388" s="13">
        <f t="shared" si="127"/>
        <v>0.79936945514141078</v>
      </c>
      <c r="W388" s="13">
        <f t="shared" si="128"/>
        <v>0.95409756923277822</v>
      </c>
      <c r="X388" t="s">
        <v>175</v>
      </c>
      <c r="Y388" t="s">
        <v>160</v>
      </c>
      <c r="Z388" t="s">
        <v>408</v>
      </c>
      <c r="AA388" s="8" t="s">
        <v>431</v>
      </c>
      <c r="AB388" s="28" t="s">
        <v>29</v>
      </c>
      <c r="AC388" t="s">
        <v>488</v>
      </c>
      <c r="AD388" s="17" t="s">
        <v>32</v>
      </c>
    </row>
    <row r="389" spans="1:30" x14ac:dyDescent="0.25">
      <c r="A389" s="9">
        <v>0.3397908326343741</v>
      </c>
      <c r="B389" s="9">
        <v>0.26700433547078045</v>
      </c>
      <c r="C389" s="9">
        <v>0.36222865231492513</v>
      </c>
      <c r="D389" s="14">
        <f t="shared" si="114"/>
        <v>2.9429869906938668</v>
      </c>
      <c r="E389" s="15">
        <f t="shared" si="115"/>
        <v>3.7452575376231474</v>
      </c>
      <c r="F389" s="15">
        <f t="shared" si="116"/>
        <v>2.7606871891806897</v>
      </c>
      <c r="G389" s="11">
        <v>3.3208999656555882E-2</v>
      </c>
      <c r="H389" s="7">
        <f t="shared" si="129"/>
        <v>1.0332089996565559</v>
      </c>
      <c r="I389" s="7">
        <f t="shared" si="117"/>
        <v>2.8483946536200624</v>
      </c>
      <c r="J389" s="7">
        <f t="shared" si="118"/>
        <v>3.6248789343376711</v>
      </c>
      <c r="K389" s="7">
        <f t="shared" si="119"/>
        <v>2.6719542610433673</v>
      </c>
      <c r="L389">
        <v>3.01</v>
      </c>
      <c r="M389">
        <v>3.09</v>
      </c>
      <c r="N389">
        <v>2.65</v>
      </c>
      <c r="O389" s="7">
        <f t="shared" si="120"/>
        <v>3.109959088966233</v>
      </c>
      <c r="P389" s="7">
        <f t="shared" si="121"/>
        <v>3.1926158089387577</v>
      </c>
      <c r="Q389" s="7">
        <f t="shared" si="122"/>
        <v>2.738003849089873</v>
      </c>
      <c r="R389" s="16">
        <f t="shared" si="123"/>
        <v>0.32154763821423943</v>
      </c>
      <c r="S389" s="16">
        <f t="shared" si="124"/>
        <v>0.31322278026694522</v>
      </c>
      <c r="T389" s="16">
        <f t="shared" si="125"/>
        <v>0.36522958151881535</v>
      </c>
      <c r="U389" s="13">
        <f t="shared" si="126"/>
        <v>1.056735588298676</v>
      </c>
      <c r="V389" s="13">
        <f t="shared" si="127"/>
        <v>0.85244226247920107</v>
      </c>
      <c r="W389" s="13">
        <f t="shared" si="128"/>
        <v>0.99178344428890242</v>
      </c>
      <c r="X389" t="s">
        <v>67</v>
      </c>
      <c r="Y389" t="s">
        <v>163</v>
      </c>
      <c r="Z389" t="s">
        <v>408</v>
      </c>
      <c r="AA389" s="8" t="s">
        <v>432</v>
      </c>
      <c r="AB389" s="28" t="s">
        <v>421</v>
      </c>
      <c r="AC389" t="s">
        <v>488</v>
      </c>
      <c r="AD389" s="17" t="s">
        <v>423</v>
      </c>
    </row>
    <row r="390" spans="1:30" x14ac:dyDescent="0.25">
      <c r="A390" s="9">
        <v>0.21264429331815959</v>
      </c>
      <c r="B390" s="9">
        <v>0.28413544879329816</v>
      </c>
      <c r="C390" s="9">
        <v>0.45410441905630783</v>
      </c>
      <c r="D390" s="14">
        <f t="shared" si="114"/>
        <v>4.7026890982858136</v>
      </c>
      <c r="E390" s="15">
        <f t="shared" si="115"/>
        <v>3.5194482217791712</v>
      </c>
      <c r="F390" s="15">
        <f t="shared" si="116"/>
        <v>2.2021366849460287</v>
      </c>
      <c r="G390" s="11">
        <v>3.3539432032975824E-2</v>
      </c>
      <c r="H390" s="7">
        <f t="shared" si="129"/>
        <v>1.0335394320329758</v>
      </c>
      <c r="I390" s="7">
        <f t="shared" si="117"/>
        <v>4.5500819344992065</v>
      </c>
      <c r="J390" s="7">
        <f t="shared" si="118"/>
        <v>3.4052384579622701</v>
      </c>
      <c r="K390" s="7">
        <f t="shared" si="119"/>
        <v>2.1306750537949171</v>
      </c>
      <c r="L390">
        <v>2.87</v>
      </c>
      <c r="M390">
        <v>3.15</v>
      </c>
      <c r="N390">
        <v>2.72</v>
      </c>
      <c r="O390" s="7">
        <f t="shared" si="120"/>
        <v>2.9662581699346409</v>
      </c>
      <c r="P390" s="7">
        <f t="shared" si="121"/>
        <v>3.2556492109038739</v>
      </c>
      <c r="Q390" s="7">
        <f t="shared" si="122"/>
        <v>2.8112272551296944</v>
      </c>
      <c r="R390" s="16">
        <f t="shared" si="123"/>
        <v>0.33712507230010735</v>
      </c>
      <c r="S390" s="16">
        <f t="shared" si="124"/>
        <v>0.30715839920676452</v>
      </c>
      <c r="T390" s="16">
        <f t="shared" si="125"/>
        <v>0.35571652849312801</v>
      </c>
      <c r="U390" s="13">
        <f t="shared" si="126"/>
        <v>0.63075787234496905</v>
      </c>
      <c r="V390" s="13">
        <f t="shared" si="127"/>
        <v>0.92504534965371921</v>
      </c>
      <c r="W390" s="13">
        <f t="shared" si="128"/>
        <v>1.2765907195259287</v>
      </c>
      <c r="X390" t="s">
        <v>178</v>
      </c>
      <c r="Y390" t="s">
        <v>179</v>
      </c>
      <c r="Z390" t="s">
        <v>408</v>
      </c>
      <c r="AA390" s="8" t="s">
        <v>432</v>
      </c>
      <c r="AB390" s="28" t="s">
        <v>421</v>
      </c>
      <c r="AC390" t="s">
        <v>488</v>
      </c>
      <c r="AD390" s="17" t="s">
        <v>422</v>
      </c>
    </row>
    <row r="391" spans="1:30" x14ac:dyDescent="0.25">
      <c r="A391" s="9">
        <v>0.40352513257980788</v>
      </c>
      <c r="B391" s="9">
        <v>0.26169117006268783</v>
      </c>
      <c r="C391" s="9">
        <v>0.31177735278842672</v>
      </c>
      <c r="D391" s="14">
        <f t="shared" si="114"/>
        <v>2.4781603901764986</v>
      </c>
      <c r="E391" s="15">
        <f t="shared" si="115"/>
        <v>3.8212982110189317</v>
      </c>
      <c r="F391" s="15">
        <f t="shared" si="116"/>
        <v>3.2074170591813438</v>
      </c>
      <c r="G391" s="11">
        <v>4.4868397809574301E-2</v>
      </c>
      <c r="H391" s="7">
        <f t="shared" si="129"/>
        <v>1.0448683978095743</v>
      </c>
      <c r="I391" s="7">
        <f t="shared" si="117"/>
        <v>2.3717440352982515</v>
      </c>
      <c r="J391" s="7">
        <f t="shared" si="118"/>
        <v>3.6572052700892939</v>
      </c>
      <c r="K391" s="7">
        <f t="shared" si="119"/>
        <v>3.0696852023711898</v>
      </c>
      <c r="L391">
        <v>3.33</v>
      </c>
      <c r="M391">
        <v>3.4</v>
      </c>
      <c r="N391">
        <v>2.2200000000000002</v>
      </c>
      <c r="O391" s="7">
        <f t="shared" si="120"/>
        <v>3.4794117647058824</v>
      </c>
      <c r="P391" s="7">
        <f t="shared" si="121"/>
        <v>3.5525525525525525</v>
      </c>
      <c r="Q391" s="7">
        <f t="shared" si="122"/>
        <v>2.3196078431372551</v>
      </c>
      <c r="R391" s="16">
        <f t="shared" si="123"/>
        <v>0.28740490278951819</v>
      </c>
      <c r="S391" s="16">
        <f t="shared" si="124"/>
        <v>0.28148774302620455</v>
      </c>
      <c r="T391" s="16">
        <f t="shared" si="125"/>
        <v>0.4311073541842772</v>
      </c>
      <c r="U391" s="13">
        <f t="shared" si="126"/>
        <v>1.4040300936526846</v>
      </c>
      <c r="V391" s="13">
        <f t="shared" si="127"/>
        <v>0.92967163418666565</v>
      </c>
      <c r="W391" s="13">
        <f t="shared" si="128"/>
        <v>0.72320119284060558</v>
      </c>
      <c r="X391" t="s">
        <v>202</v>
      </c>
      <c r="Y391" t="s">
        <v>186</v>
      </c>
      <c r="Z391" t="s">
        <v>413</v>
      </c>
      <c r="AA391" s="8" t="s">
        <v>432</v>
      </c>
      <c r="AB391" s="28" t="s">
        <v>421</v>
      </c>
      <c r="AC391" t="s">
        <v>488</v>
      </c>
      <c r="AD391" s="17" t="s">
        <v>33</v>
      </c>
    </row>
    <row r="392" spans="1:30" x14ac:dyDescent="0.25">
      <c r="A392" s="9">
        <v>0.59039591072871223</v>
      </c>
      <c r="B392" s="9">
        <v>0.23722688804184841</v>
      </c>
      <c r="C392" s="9">
        <v>0.16568585275472303</v>
      </c>
      <c r="D392" s="14">
        <f t="shared" si="114"/>
        <v>1.6937786692420054</v>
      </c>
      <c r="E392" s="15">
        <f t="shared" si="115"/>
        <v>4.2153737641392208</v>
      </c>
      <c r="F392" s="15">
        <f t="shared" si="116"/>
        <v>6.035518322016145</v>
      </c>
      <c r="G392" s="11">
        <v>4.5873326080887233E-2</v>
      </c>
      <c r="H392" s="7">
        <f t="shared" si="129"/>
        <v>1.0458733260808872</v>
      </c>
      <c r="I392" s="7">
        <f t="shared" si="117"/>
        <v>1.6194873958483664</v>
      </c>
      <c r="J392" s="7">
        <f t="shared" si="118"/>
        <v>4.0304821425507953</v>
      </c>
      <c r="K392" s="7">
        <f t="shared" si="119"/>
        <v>5.7707928594302453</v>
      </c>
      <c r="L392">
        <v>2.09</v>
      </c>
      <c r="M392">
        <v>3.5</v>
      </c>
      <c r="N392">
        <v>3.55</v>
      </c>
      <c r="O392" s="7">
        <f t="shared" si="120"/>
        <v>2.1858752515090543</v>
      </c>
      <c r="P392" s="7">
        <f t="shared" si="121"/>
        <v>3.6605566412831054</v>
      </c>
      <c r="Q392" s="7">
        <f t="shared" si="122"/>
        <v>3.7128503075871495</v>
      </c>
      <c r="R392" s="16">
        <f t="shared" si="123"/>
        <v>0.45748264879692191</v>
      </c>
      <c r="S392" s="16">
        <f t="shared" si="124"/>
        <v>0.27318249599587618</v>
      </c>
      <c r="T392" s="16">
        <f t="shared" si="125"/>
        <v>0.26933485520720191</v>
      </c>
      <c r="U392" s="13">
        <f t="shared" si="126"/>
        <v>1.2905318098540408</v>
      </c>
      <c r="V392" s="13">
        <f t="shared" si="127"/>
        <v>0.86838246051251178</v>
      </c>
      <c r="W392" s="13">
        <f t="shared" si="128"/>
        <v>0.61516676936321257</v>
      </c>
      <c r="X392" t="s">
        <v>452</v>
      </c>
      <c r="Y392" t="s">
        <v>191</v>
      </c>
      <c r="Z392" t="s">
        <v>413</v>
      </c>
      <c r="AA392" s="8" t="s">
        <v>430</v>
      </c>
      <c r="AB392" s="28" t="s">
        <v>32</v>
      </c>
      <c r="AC392" t="s">
        <v>488</v>
      </c>
      <c r="AD392" s="17" t="s">
        <v>427</v>
      </c>
    </row>
    <row r="393" spans="1:30" x14ac:dyDescent="0.25">
      <c r="A393" s="9">
        <v>0.32968498586349237</v>
      </c>
      <c r="B393" s="9">
        <v>0.28537469050577297</v>
      </c>
      <c r="C393" s="9">
        <v>0.35574561104770436</v>
      </c>
      <c r="D393" s="14">
        <f t="shared" si="114"/>
        <v>3.0331984860664982</v>
      </c>
      <c r="E393" s="15">
        <f t="shared" si="115"/>
        <v>3.50416499174362</v>
      </c>
      <c r="F393" s="15">
        <f t="shared" si="116"/>
        <v>2.810997434528864</v>
      </c>
      <c r="G393" s="11">
        <v>4.3756500073227178E-2</v>
      </c>
      <c r="H393" s="7">
        <f t="shared" si="129"/>
        <v>1.0437565000732272</v>
      </c>
      <c r="I393" s="7">
        <f t="shared" si="117"/>
        <v>2.9060403320637498</v>
      </c>
      <c r="J393" s="7">
        <f t="shared" si="118"/>
        <v>3.3572629166838981</v>
      </c>
      <c r="K393" s="7">
        <f t="shared" si="119"/>
        <v>2.6931544228291289</v>
      </c>
      <c r="L393">
        <v>2.91</v>
      </c>
      <c r="M393">
        <v>3.35</v>
      </c>
      <c r="N393">
        <v>2.4900000000000002</v>
      </c>
      <c r="O393" s="7">
        <f t="shared" si="120"/>
        <v>3.037331415213091</v>
      </c>
      <c r="P393" s="7">
        <f t="shared" si="121"/>
        <v>3.4965842752453113</v>
      </c>
      <c r="Q393" s="7">
        <f t="shared" si="122"/>
        <v>2.598953685182336</v>
      </c>
      <c r="R393" s="16">
        <f t="shared" si="123"/>
        <v>0.32923637999834227</v>
      </c>
      <c r="S393" s="16">
        <f t="shared" si="124"/>
        <v>0.28599339277467939</v>
      </c>
      <c r="T393" s="16">
        <f t="shared" si="125"/>
        <v>0.38477022722697829</v>
      </c>
      <c r="U393" s="13">
        <f t="shared" si="126"/>
        <v>1.0013625646872693</v>
      </c>
      <c r="V393" s="13">
        <f t="shared" si="127"/>
        <v>0.99783665537548316</v>
      </c>
      <c r="W393" s="13">
        <f t="shared" si="128"/>
        <v>0.92456636681987314</v>
      </c>
      <c r="X393" t="s">
        <v>201</v>
      </c>
      <c r="Y393" t="s">
        <v>190</v>
      </c>
      <c r="Z393" t="s">
        <v>413</v>
      </c>
      <c r="AA393" s="8" t="s">
        <v>432</v>
      </c>
      <c r="AB393" s="28" t="s">
        <v>421</v>
      </c>
      <c r="AC393" t="s">
        <v>488</v>
      </c>
      <c r="AD393" s="17" t="s">
        <v>429</v>
      </c>
    </row>
    <row r="394" spans="1:30" x14ac:dyDescent="0.25">
      <c r="A394" s="9">
        <v>0.28060080922449177</v>
      </c>
      <c r="B394" s="9">
        <v>0.34153936108979621</v>
      </c>
      <c r="C394" s="9">
        <v>0.35317922652130734</v>
      </c>
      <c r="D394" s="14">
        <f t="shared" si="114"/>
        <v>3.5637815969374498</v>
      </c>
      <c r="E394" s="15">
        <f t="shared" si="115"/>
        <v>2.9279202163087841</v>
      </c>
      <c r="F394" s="15">
        <f t="shared" si="116"/>
        <v>2.831423608488111</v>
      </c>
      <c r="G394" s="11">
        <v>4.5651951348558928E-2</v>
      </c>
      <c r="H394" s="7">
        <f t="shared" si="129"/>
        <v>1.0456519513485589</v>
      </c>
      <c r="I394" s="7">
        <f t="shared" si="117"/>
        <v>3.4081910260305097</v>
      </c>
      <c r="J394" s="7">
        <f t="shared" si="118"/>
        <v>2.8000906157471395</v>
      </c>
      <c r="K394" s="7">
        <f t="shared" si="119"/>
        <v>2.7078069378979057</v>
      </c>
      <c r="L394">
        <v>3.64</v>
      </c>
      <c r="M394">
        <v>3.27</v>
      </c>
      <c r="N394">
        <v>2.15</v>
      </c>
      <c r="O394" s="7">
        <f t="shared" si="120"/>
        <v>3.8061731029087547</v>
      </c>
      <c r="P394" s="7">
        <f t="shared" si="121"/>
        <v>3.4192818809097876</v>
      </c>
      <c r="Q394" s="7">
        <f t="shared" si="122"/>
        <v>2.2481516953994016</v>
      </c>
      <c r="R394" s="16">
        <f t="shared" si="123"/>
        <v>0.26273108788346483</v>
      </c>
      <c r="S394" s="16">
        <f t="shared" si="124"/>
        <v>0.29245907030452967</v>
      </c>
      <c r="T394" s="16">
        <f t="shared" si="125"/>
        <v>0.44480984181200556</v>
      </c>
      <c r="U394" s="13">
        <f t="shared" si="126"/>
        <v>1.0680152527246913</v>
      </c>
      <c r="V394" s="13">
        <f t="shared" si="127"/>
        <v>1.1678193489918454</v>
      </c>
      <c r="W394" s="13">
        <f t="shared" si="128"/>
        <v>0.79400047688372632</v>
      </c>
      <c r="X394" t="s">
        <v>185</v>
      </c>
      <c r="Y394" t="s">
        <v>189</v>
      </c>
      <c r="Z394" t="s">
        <v>413</v>
      </c>
      <c r="AA394" s="8" t="s">
        <v>432</v>
      </c>
      <c r="AB394" s="28" t="s">
        <v>421</v>
      </c>
      <c r="AC394" t="s">
        <v>488</v>
      </c>
      <c r="AD394" s="17" t="s">
        <v>33</v>
      </c>
    </row>
    <row r="395" spans="1:30" s="13" customFormat="1" x14ac:dyDescent="0.25">
      <c r="A395" s="12">
        <v>0.46283174592243664</v>
      </c>
      <c r="B395" s="12">
        <v>0.31806661513901546</v>
      </c>
      <c r="C395" s="12">
        <v>0.21085463871200788</v>
      </c>
      <c r="D395" s="14">
        <f t="shared" si="114"/>
        <v>2.1606123797903534</v>
      </c>
      <c r="E395" s="15">
        <f t="shared" si="115"/>
        <v>3.1439954789437303</v>
      </c>
      <c r="F395" s="15">
        <f t="shared" si="116"/>
        <v>4.7426037487647239</v>
      </c>
      <c r="G395" s="11">
        <v>5.104008522735648E-2</v>
      </c>
      <c r="H395" s="7">
        <f t="shared" si="129"/>
        <v>1.0510400852273565</v>
      </c>
      <c r="I395" s="7">
        <f t="shared" si="117"/>
        <v>2.0556897973334469</v>
      </c>
      <c r="J395" s="7">
        <f t="shared" si="118"/>
        <v>2.9913183361257194</v>
      </c>
      <c r="K395" s="7">
        <f t="shared" si="119"/>
        <v>4.5122957872142662</v>
      </c>
      <c r="L395">
        <v>1.53</v>
      </c>
      <c r="M395">
        <v>4.07</v>
      </c>
      <c r="N395">
        <v>6.59</v>
      </c>
      <c r="O395" s="7">
        <f t="shared" si="120"/>
        <v>1.6080913303978555</v>
      </c>
      <c r="P395" s="7">
        <f t="shared" si="121"/>
        <v>4.2777331468753408</v>
      </c>
      <c r="Q395" s="7">
        <f t="shared" si="122"/>
        <v>6.9263541616482787</v>
      </c>
      <c r="R395" s="16">
        <f t="shared" si="123"/>
        <v>0.62185522743449617</v>
      </c>
      <c r="S395" s="16">
        <f t="shared" si="124"/>
        <v>0.23376867272107599</v>
      </c>
      <c r="T395" s="16">
        <f t="shared" si="125"/>
        <v>0.14437609984442781</v>
      </c>
      <c r="U395" s="13">
        <f t="shared" si="126"/>
        <v>0.74427571805077342</v>
      </c>
      <c r="V395" s="13">
        <f t="shared" si="127"/>
        <v>1.3606041024946085</v>
      </c>
      <c r="W395" s="13">
        <f t="shared" si="128"/>
        <v>1.4604539043457601</v>
      </c>
      <c r="X395" t="s">
        <v>198</v>
      </c>
      <c r="Y395" t="s">
        <v>184</v>
      </c>
      <c r="Z395" t="s">
        <v>413</v>
      </c>
      <c r="AA395" s="17" t="s">
        <v>432</v>
      </c>
      <c r="AB395" s="29" t="s">
        <v>421</v>
      </c>
      <c r="AC395" t="s">
        <v>488</v>
      </c>
      <c r="AD395" s="17" t="s">
        <v>427</v>
      </c>
    </row>
    <row r="396" spans="1:30" x14ac:dyDescent="0.25">
      <c r="A396" s="9">
        <v>0.59129253710698226</v>
      </c>
      <c r="B396" s="9">
        <v>0.26589558341256975</v>
      </c>
      <c r="C396" s="9">
        <v>0.13903591621346068</v>
      </c>
      <c r="D396" s="14">
        <f t="shared" si="114"/>
        <v>1.6912102508391214</v>
      </c>
      <c r="E396" s="15">
        <f t="shared" si="115"/>
        <v>3.7608748034313035</v>
      </c>
      <c r="F396" s="15">
        <f t="shared" si="116"/>
        <v>7.1923861634766979</v>
      </c>
      <c r="G396" s="11">
        <v>4.5711733174508495E-2</v>
      </c>
      <c r="H396" s="7">
        <f t="shared" si="129"/>
        <v>1.0457117331745085</v>
      </c>
      <c r="I396" s="7">
        <f t="shared" si="117"/>
        <v>1.6172815099865501</v>
      </c>
      <c r="J396" s="7">
        <f t="shared" si="118"/>
        <v>3.5964737547835166</v>
      </c>
      <c r="K396" s="7">
        <f t="shared" si="119"/>
        <v>6.8779816992609302</v>
      </c>
      <c r="L396">
        <v>2</v>
      </c>
      <c r="M396">
        <v>3.68</v>
      </c>
      <c r="N396">
        <v>3.65</v>
      </c>
      <c r="O396" s="7">
        <f t="shared" si="120"/>
        <v>2.091423466349017</v>
      </c>
      <c r="P396" s="7">
        <f t="shared" si="121"/>
        <v>3.8482191780821915</v>
      </c>
      <c r="Q396" s="7">
        <f t="shared" si="122"/>
        <v>3.8168478260869558</v>
      </c>
      <c r="R396" s="16">
        <f t="shared" si="123"/>
        <v>0.47814324362807925</v>
      </c>
      <c r="S396" s="16">
        <f t="shared" si="124"/>
        <v>0.2598604584935213</v>
      </c>
      <c r="T396" s="16">
        <f t="shared" si="125"/>
        <v>0.26199629787839956</v>
      </c>
      <c r="U396" s="13">
        <f t="shared" si="126"/>
        <v>1.2366430875825896</v>
      </c>
      <c r="V396" s="13">
        <f t="shared" si="127"/>
        <v>1.0232244834556039</v>
      </c>
      <c r="W396" s="13">
        <f t="shared" si="128"/>
        <v>0.53067893454735549</v>
      </c>
      <c r="X396" t="s">
        <v>182</v>
      </c>
      <c r="Y396" t="s">
        <v>193</v>
      </c>
      <c r="Z396" t="s">
        <v>413</v>
      </c>
      <c r="AA396" s="8" t="s">
        <v>432</v>
      </c>
      <c r="AB396" s="8" t="s">
        <v>421</v>
      </c>
      <c r="AC396" t="s">
        <v>488</v>
      </c>
      <c r="AD396" s="17" t="s">
        <v>423</v>
      </c>
    </row>
    <row r="397" spans="1:30" x14ac:dyDescent="0.25">
      <c r="A397" s="9">
        <v>0.55098101442845804</v>
      </c>
      <c r="B397" s="9">
        <v>0.21505221575273087</v>
      </c>
      <c r="C397" s="9">
        <v>0.22065935187406149</v>
      </c>
      <c r="D397" s="14">
        <f t="shared" si="114"/>
        <v>1.8149445694373281</v>
      </c>
      <c r="E397" s="15">
        <f t="shared" si="115"/>
        <v>4.6500334651274171</v>
      </c>
      <c r="F397" s="15">
        <f t="shared" si="116"/>
        <v>4.5318722796337099</v>
      </c>
      <c r="G397" s="11">
        <v>4.5931068767905314E-2</v>
      </c>
      <c r="H397" s="7">
        <f t="shared" si="129"/>
        <v>1.0459310687679053</v>
      </c>
      <c r="I397" s="7">
        <f t="shared" si="117"/>
        <v>1.7352430037051216</v>
      </c>
      <c r="J397" s="7">
        <f t="shared" si="118"/>
        <v>4.4458316651833494</v>
      </c>
      <c r="K397" s="7">
        <f t="shared" si="119"/>
        <v>4.332859415842961</v>
      </c>
      <c r="L397">
        <v>3.42</v>
      </c>
      <c r="M397">
        <v>3.73</v>
      </c>
      <c r="N397">
        <v>2.06</v>
      </c>
      <c r="O397" s="7">
        <f t="shared" si="120"/>
        <v>3.5770842551862363</v>
      </c>
      <c r="P397" s="7">
        <f t="shared" si="121"/>
        <v>3.9013228865042868</v>
      </c>
      <c r="Q397" s="7">
        <f t="shared" si="122"/>
        <v>2.154618001661885</v>
      </c>
      <c r="R397" s="16">
        <f t="shared" si="123"/>
        <v>0.27955729545652996</v>
      </c>
      <c r="S397" s="16">
        <f t="shared" si="124"/>
        <v>0.25632331111563872</v>
      </c>
      <c r="T397" s="16">
        <f t="shared" si="125"/>
        <v>0.46411939342783126</v>
      </c>
      <c r="U397" s="13">
        <f t="shared" si="126"/>
        <v>1.9709055116185774</v>
      </c>
      <c r="V397" s="13">
        <f t="shared" si="127"/>
        <v>0.8389881311095867</v>
      </c>
      <c r="W397" s="13">
        <f t="shared" si="128"/>
        <v>0.47543661178289709</v>
      </c>
      <c r="X397" t="s">
        <v>194</v>
      </c>
      <c r="Y397" t="s">
        <v>197</v>
      </c>
      <c r="Z397" t="s">
        <v>413</v>
      </c>
      <c r="AA397" s="8" t="s">
        <v>430</v>
      </c>
      <c r="AB397" s="8" t="s">
        <v>32</v>
      </c>
      <c r="AC397" t="s">
        <v>488</v>
      </c>
      <c r="AD397" s="17" t="s">
        <v>33</v>
      </c>
    </row>
    <row r="398" spans="1:30" x14ac:dyDescent="0.25">
      <c r="A398" s="9">
        <v>0.27989929503805716</v>
      </c>
      <c r="B398" s="9">
        <v>0.3638028640715118</v>
      </c>
      <c r="C398" s="9">
        <v>0.33584830401933341</v>
      </c>
      <c r="D398" s="14">
        <f t="shared" si="114"/>
        <v>3.5727135356451423</v>
      </c>
      <c r="E398" s="15">
        <f t="shared" si="115"/>
        <v>2.7487414167345108</v>
      </c>
      <c r="F398" s="15">
        <f t="shared" si="116"/>
        <v>2.977534762070539</v>
      </c>
      <c r="G398" s="11">
        <v>4.909305832124633E-2</v>
      </c>
      <c r="H398" s="7">
        <f t="shared" si="129"/>
        <v>1.0490930583212463</v>
      </c>
      <c r="I398" s="7">
        <f t="shared" si="117"/>
        <v>3.405525856173504</v>
      </c>
      <c r="J398" s="7">
        <f t="shared" si="118"/>
        <v>2.6201121005728831</v>
      </c>
      <c r="K398" s="7">
        <f t="shared" si="119"/>
        <v>2.8381988980416817</v>
      </c>
      <c r="L398">
        <v>2.88</v>
      </c>
      <c r="M398">
        <v>2.98</v>
      </c>
      <c r="N398">
        <v>2.73</v>
      </c>
      <c r="O398" s="7">
        <f t="shared" si="120"/>
        <v>3.0213880079651894</v>
      </c>
      <c r="P398" s="7">
        <f t="shared" si="121"/>
        <v>3.126297313797314</v>
      </c>
      <c r="Q398" s="7">
        <f t="shared" si="122"/>
        <v>2.8640240492170026</v>
      </c>
      <c r="R398" s="16">
        <f t="shared" si="123"/>
        <v>0.33097371054751384</v>
      </c>
      <c r="S398" s="16">
        <f t="shared" si="124"/>
        <v>0.31986721019357039</v>
      </c>
      <c r="T398" s="16">
        <f t="shared" si="125"/>
        <v>0.34915907925891565</v>
      </c>
      <c r="U398" s="13">
        <f t="shared" si="126"/>
        <v>0.84568437346589631</v>
      </c>
      <c r="V398" s="13">
        <f t="shared" si="127"/>
        <v>1.1373559166985368</v>
      </c>
      <c r="W398" s="13">
        <f t="shared" si="128"/>
        <v>0.9618776196001142</v>
      </c>
      <c r="X398" t="s">
        <v>199</v>
      </c>
      <c r="Y398" t="s">
        <v>196</v>
      </c>
      <c r="Z398" t="s">
        <v>413</v>
      </c>
      <c r="AA398" s="8" t="s">
        <v>432</v>
      </c>
      <c r="AB398" s="8" t="s">
        <v>421</v>
      </c>
      <c r="AC398" t="s">
        <v>488</v>
      </c>
      <c r="AD398" s="17" t="s">
        <v>425</v>
      </c>
    </row>
    <row r="399" spans="1:30" x14ac:dyDescent="0.25">
      <c r="A399" s="9">
        <v>0.79968890461136743</v>
      </c>
      <c r="B399" s="9">
        <v>0.14814188601611805</v>
      </c>
      <c r="C399" s="9">
        <v>4.7396205505591413E-2</v>
      </c>
      <c r="D399" s="14">
        <f t="shared" si="114"/>
        <v>1.2504862756423758</v>
      </c>
      <c r="E399" s="15">
        <f t="shared" si="115"/>
        <v>6.7502853304513657</v>
      </c>
      <c r="F399" s="15">
        <f t="shared" si="116"/>
        <v>21.098735422649568</v>
      </c>
      <c r="G399" s="11">
        <v>5.2600708702587484E-2</v>
      </c>
      <c r="H399" s="7">
        <f t="shared" si="129"/>
        <v>1.0526007087025875</v>
      </c>
      <c r="I399" s="7">
        <f t="shared" si="117"/>
        <v>1.1879968019247278</v>
      </c>
      <c r="J399" s="7">
        <f t="shared" si="118"/>
        <v>6.4129591350661537</v>
      </c>
      <c r="K399" s="7">
        <f t="shared" si="119"/>
        <v>20.044386487878587</v>
      </c>
      <c r="L399">
        <v>1.22</v>
      </c>
      <c r="M399">
        <v>6.55</v>
      </c>
      <c r="N399">
        <v>12.46</v>
      </c>
      <c r="O399" s="7">
        <f t="shared" si="120"/>
        <v>1.2841728646171566</v>
      </c>
      <c r="P399" s="7">
        <f t="shared" si="121"/>
        <v>6.8945346420019478</v>
      </c>
      <c r="Q399" s="7">
        <f t="shared" si="122"/>
        <v>13.11540483043424</v>
      </c>
      <c r="R399" s="16">
        <f t="shared" si="123"/>
        <v>0.77871136164999444</v>
      </c>
      <c r="S399" s="16">
        <f t="shared" si="124"/>
        <v>0.14504242155923561</v>
      </c>
      <c r="T399" s="16">
        <f t="shared" si="125"/>
        <v>7.6246216790769913E-2</v>
      </c>
      <c r="U399" s="13">
        <f t="shared" si="126"/>
        <v>1.0269387914373358</v>
      </c>
      <c r="V399" s="13">
        <f t="shared" si="127"/>
        <v>1.0213693650696298</v>
      </c>
      <c r="W399" s="13">
        <f t="shared" si="128"/>
        <v>0.62162042263228756</v>
      </c>
      <c r="X399" t="s">
        <v>473</v>
      </c>
      <c r="Y399" t="s">
        <v>477</v>
      </c>
      <c r="Z399" t="s">
        <v>469</v>
      </c>
      <c r="AA399" s="8" t="s">
        <v>430</v>
      </c>
      <c r="AB399" s="8" t="s">
        <v>423</v>
      </c>
      <c r="AC399" t="s">
        <v>488</v>
      </c>
      <c r="AD399" s="17" t="s">
        <v>423</v>
      </c>
    </row>
    <row r="400" spans="1:30" s="23" customFormat="1" x14ac:dyDescent="0.25">
      <c r="A400" s="18">
        <v>6.8385134725732377E-2</v>
      </c>
      <c r="B400" s="18">
        <v>0.10563580163561863</v>
      </c>
      <c r="C400" s="18">
        <v>0.68623932875898175</v>
      </c>
      <c r="D400" s="19">
        <f t="shared" si="114"/>
        <v>14.623061049899693</v>
      </c>
      <c r="E400" s="20">
        <f t="shared" si="115"/>
        <v>9.4664875403645041</v>
      </c>
      <c r="F400" s="20">
        <f t="shared" si="116"/>
        <v>1.4572175596645467</v>
      </c>
      <c r="G400" s="21">
        <v>5.1986953326083496E-2</v>
      </c>
      <c r="H400" s="22">
        <f t="shared" si="129"/>
        <v>1.0519869533260835</v>
      </c>
      <c r="I400" s="22">
        <f t="shared" si="117"/>
        <v>13.900420536267806</v>
      </c>
      <c r="J400" s="22">
        <f t="shared" si="118"/>
        <v>8.9986739003123226</v>
      </c>
      <c r="K400" s="22">
        <f t="shared" si="119"/>
        <v>1.3852049733670548</v>
      </c>
      <c r="L400" s="23">
        <v>6.52</v>
      </c>
      <c r="M400" s="23">
        <v>4.58</v>
      </c>
      <c r="N400" s="23">
        <v>1.47</v>
      </c>
      <c r="O400" s="22">
        <f t="shared" si="120"/>
        <v>6.8589549356860635</v>
      </c>
      <c r="P400" s="22">
        <f t="shared" si="121"/>
        <v>4.8181002462334623</v>
      </c>
      <c r="Q400" s="22">
        <f t="shared" si="122"/>
        <v>1.5464208213893427</v>
      </c>
      <c r="R400" s="24">
        <f t="shared" si="123"/>
        <v>0.14579480538604464</v>
      </c>
      <c r="S400" s="24">
        <f t="shared" si="124"/>
        <v>0.2075506836500024</v>
      </c>
      <c r="T400" s="24">
        <f t="shared" si="125"/>
        <v>0.6466545109639531</v>
      </c>
      <c r="U400" s="23">
        <f t="shared" si="126"/>
        <v>0.46905055735461854</v>
      </c>
      <c r="V400" s="23">
        <f t="shared" si="127"/>
        <v>0.50896388187164321</v>
      </c>
      <c r="W400" s="23">
        <f t="shared" si="128"/>
        <v>1.0612147864491359</v>
      </c>
      <c r="X400" s="23" t="s">
        <v>475</v>
      </c>
      <c r="Y400" s="23" t="s">
        <v>471</v>
      </c>
      <c r="Z400" s="23" t="s">
        <v>469</v>
      </c>
      <c r="AA400" s="25" t="s">
        <v>431</v>
      </c>
      <c r="AB400" s="25" t="s">
        <v>429</v>
      </c>
      <c r="AC400" s="23" t="s">
        <v>488</v>
      </c>
      <c r="AD400" s="25" t="s">
        <v>29</v>
      </c>
    </row>
    <row r="401" spans="1:30" x14ac:dyDescent="0.25">
      <c r="A401" s="9">
        <v>0.2539171271283121</v>
      </c>
      <c r="B401" s="9">
        <v>0.34445305666212955</v>
      </c>
      <c r="C401" s="9">
        <v>0.37393850906903531</v>
      </c>
      <c r="D401" s="14">
        <f t="shared" ref="D401:D455" si="130">(100%/A401)</f>
        <v>3.9382928253385181</v>
      </c>
      <c r="E401" s="15">
        <f t="shared" ref="E401:E455" si="131">(100%/B401)</f>
        <v>2.9031532182943862</v>
      </c>
      <c r="F401" s="15">
        <f t="shared" ref="F401:F455" si="132">(100%/C401)</f>
        <v>2.6742364740385249</v>
      </c>
      <c r="G401" s="11">
        <v>3.3197335649822524E-2</v>
      </c>
      <c r="H401" s="7">
        <f t="shared" si="129"/>
        <v>1.0331973356498225</v>
      </c>
      <c r="I401" s="7">
        <f t="shared" ref="I401:I455" si="133">D401/H401</f>
        <v>3.8117527886011779</v>
      </c>
      <c r="J401" s="7">
        <f t="shared" ref="J401:J455" si="134">E401/H401</f>
        <v>2.8098729237125526</v>
      </c>
      <c r="K401" s="7">
        <f t="shared" ref="K401:K455" si="135">F401/H401</f>
        <v>2.58831143070707</v>
      </c>
      <c r="L401">
        <v>2.59</v>
      </c>
      <c r="M401">
        <v>3.21</v>
      </c>
      <c r="N401">
        <v>2.98</v>
      </c>
      <c r="O401" s="7">
        <f t="shared" ref="O401:O455" si="136">(L401*H401)</f>
        <v>2.6759810993330402</v>
      </c>
      <c r="P401" s="7">
        <f t="shared" ref="P401:P455" si="137">(M401*H401)</f>
        <v>3.3165634474359305</v>
      </c>
      <c r="Q401" s="7">
        <f t="shared" ref="Q401:Q455" si="138">(N401*H401)</f>
        <v>3.0789280602364713</v>
      </c>
      <c r="R401" s="16">
        <f t="shared" ref="R401:R455" si="139">(1/O401)</f>
        <v>0.37369471714476582</v>
      </c>
      <c r="S401" s="16">
        <f t="shared" ref="S401:S455" si="140">(1/P401)</f>
        <v>0.30151692130995122</v>
      </c>
      <c r="T401" s="16">
        <f t="shared" ref="T401:T455" si="141">(1/Q401)</f>
        <v>0.32478836154528301</v>
      </c>
      <c r="U401" s="13">
        <f t="shared" ref="U401:U455" si="142">(L401/I401)</f>
        <v>0.67947743299230789</v>
      </c>
      <c r="V401" s="13">
        <f t="shared" ref="V401:V455" si="143">(M401/J401)</f>
        <v>1.1424004170831963</v>
      </c>
      <c r="W401" s="13">
        <f t="shared" ref="W401:W455" si="144">(N401/K401)</f>
        <v>1.1513297683756429</v>
      </c>
      <c r="X401" t="s">
        <v>154</v>
      </c>
      <c r="Y401" t="s">
        <v>150</v>
      </c>
      <c r="Z401" t="s">
        <v>10</v>
      </c>
      <c r="AA401" s="8" t="s">
        <v>432</v>
      </c>
      <c r="AB401" s="8" t="s">
        <v>421</v>
      </c>
      <c r="AC401" s="36">
        <v>44281</v>
      </c>
      <c r="AD401" s="17" t="s">
        <v>32</v>
      </c>
    </row>
    <row r="402" spans="1:30" x14ac:dyDescent="0.25">
      <c r="A402" s="9">
        <v>0.54395303658496541</v>
      </c>
      <c r="B402" s="9">
        <v>0.38369067921080596</v>
      </c>
      <c r="C402" s="9">
        <v>7.2005955527553053E-2</v>
      </c>
      <c r="D402" s="14">
        <f t="shared" si="130"/>
        <v>1.838394002317147</v>
      </c>
      <c r="E402" s="15">
        <f t="shared" si="131"/>
        <v>2.6062660736425749</v>
      </c>
      <c r="F402" s="15">
        <f t="shared" si="132"/>
        <v>13.887740155289659</v>
      </c>
      <c r="G402" s="11">
        <v>2.9298357865762625E-2</v>
      </c>
      <c r="H402" s="7">
        <f t="shared" si="129"/>
        <v>1.0292983578657626</v>
      </c>
      <c r="I402" s="7">
        <f t="shared" si="133"/>
        <v>1.7860652242067443</v>
      </c>
      <c r="J402" s="7">
        <f t="shared" si="134"/>
        <v>2.5320802794698278</v>
      </c>
      <c r="K402" s="7">
        <f t="shared" si="135"/>
        <v>13.492433995606207</v>
      </c>
      <c r="L402">
        <v>2.11</v>
      </c>
      <c r="M402">
        <v>2.84</v>
      </c>
      <c r="N402">
        <v>4.92</v>
      </c>
      <c r="O402" s="7">
        <f t="shared" si="136"/>
        <v>2.1718195350967591</v>
      </c>
      <c r="P402" s="7">
        <f t="shared" si="137"/>
        <v>2.9232073363387658</v>
      </c>
      <c r="Q402" s="7">
        <f t="shared" si="138"/>
        <v>5.0641479206995523</v>
      </c>
      <c r="R402" s="16">
        <f t="shared" si="139"/>
        <v>0.46044341338676092</v>
      </c>
      <c r="S402" s="16">
        <f t="shared" si="140"/>
        <v>0.34209000079086815</v>
      </c>
      <c r="T402" s="16">
        <f t="shared" si="141"/>
        <v>0.19746658582237103</v>
      </c>
      <c r="U402" s="13">
        <f t="shared" si="142"/>
        <v>1.1813678310304299</v>
      </c>
      <c r="V402" s="13">
        <f t="shared" si="143"/>
        <v>1.1216074083538319</v>
      </c>
      <c r="W402" s="13">
        <f t="shared" si="144"/>
        <v>0.36464880996284221</v>
      </c>
      <c r="X402" t="s">
        <v>386</v>
      </c>
      <c r="Y402" t="s">
        <v>289</v>
      </c>
      <c r="Z402" t="s">
        <v>406</v>
      </c>
      <c r="AA402" s="8" t="s">
        <v>430</v>
      </c>
      <c r="AB402" s="8" t="s">
        <v>424</v>
      </c>
      <c r="AC402" s="36">
        <v>44281</v>
      </c>
      <c r="AD402" s="17" t="s">
        <v>422</v>
      </c>
    </row>
    <row r="403" spans="1:30" x14ac:dyDescent="0.25">
      <c r="A403" s="9">
        <v>0.30023775197197566</v>
      </c>
      <c r="B403" s="9">
        <v>0.33371738352398966</v>
      </c>
      <c r="C403" s="9">
        <v>0.3423871406477127</v>
      </c>
      <c r="D403" s="14">
        <f t="shared" si="130"/>
        <v>3.3306937366535454</v>
      </c>
      <c r="E403" s="15">
        <f t="shared" si="131"/>
        <v>2.9965475260539245</v>
      </c>
      <c r="F403" s="15">
        <f t="shared" si="132"/>
        <v>2.9206704378798944</v>
      </c>
      <c r="G403" s="11">
        <v>3.0445742760210726E-2</v>
      </c>
      <c r="H403" s="7">
        <f t="shared" si="129"/>
        <v>1.0304457427602107</v>
      </c>
      <c r="I403" s="7">
        <f t="shared" si="133"/>
        <v>3.232284436181724</v>
      </c>
      <c r="J403" s="7">
        <f t="shared" si="134"/>
        <v>2.9080109720548717</v>
      </c>
      <c r="K403" s="7">
        <f t="shared" si="135"/>
        <v>2.8343757625281851</v>
      </c>
      <c r="L403">
        <v>6.83</v>
      </c>
      <c r="M403">
        <v>3.92</v>
      </c>
      <c r="N403">
        <v>1.59</v>
      </c>
      <c r="O403" s="7">
        <f t="shared" si="136"/>
        <v>7.037944423052239</v>
      </c>
      <c r="P403" s="7">
        <f t="shared" si="137"/>
        <v>4.039347311620026</v>
      </c>
      <c r="Q403" s="7">
        <f t="shared" si="138"/>
        <v>1.6384087309887352</v>
      </c>
      <c r="R403" s="16">
        <f t="shared" si="139"/>
        <v>0.14208694185259232</v>
      </c>
      <c r="S403" s="16">
        <f t="shared" si="140"/>
        <v>0.24756474817683816</v>
      </c>
      <c r="T403" s="16">
        <f t="shared" si="141"/>
        <v>0.61034830997056955</v>
      </c>
      <c r="U403" s="13">
        <f t="shared" si="142"/>
        <v>2.1130566120809076</v>
      </c>
      <c r="V403" s="13">
        <f t="shared" si="143"/>
        <v>1.3480004159784968</v>
      </c>
      <c r="W403" s="13">
        <f t="shared" si="144"/>
        <v>0.56097008061548048</v>
      </c>
      <c r="X403" t="s">
        <v>294</v>
      </c>
      <c r="Y403" t="s">
        <v>388</v>
      </c>
      <c r="Z403" t="s">
        <v>406</v>
      </c>
      <c r="AA403" s="8" t="s">
        <v>432</v>
      </c>
      <c r="AB403" s="8" t="s">
        <v>421</v>
      </c>
      <c r="AC403" s="36">
        <v>44281</v>
      </c>
      <c r="AD403" s="17" t="s">
        <v>429</v>
      </c>
    </row>
    <row r="404" spans="1:30" x14ac:dyDescent="0.25">
      <c r="A404" s="9">
        <v>0.39851595267191758</v>
      </c>
      <c r="B404" s="9">
        <v>0.25459118366479166</v>
      </c>
      <c r="C404" s="9">
        <v>0.32225631370298535</v>
      </c>
      <c r="D404" s="14">
        <f t="shared" si="130"/>
        <v>2.5093098363950825</v>
      </c>
      <c r="E404" s="15">
        <f t="shared" si="131"/>
        <v>3.9278657870441158</v>
      </c>
      <c r="F404" s="15">
        <f t="shared" si="132"/>
        <v>3.1031199622101804</v>
      </c>
      <c r="G404" s="11">
        <v>3.8925862869524819E-2</v>
      </c>
      <c r="H404" s="7">
        <f t="shared" si="129"/>
        <v>1.0389258628695248</v>
      </c>
      <c r="I404" s="7">
        <f t="shared" si="133"/>
        <v>2.4152924920593861</v>
      </c>
      <c r="J404" s="7">
        <f t="shared" si="134"/>
        <v>3.7806988231049585</v>
      </c>
      <c r="K404" s="7">
        <f t="shared" si="135"/>
        <v>2.986854089510611</v>
      </c>
      <c r="L404">
        <v>2.73</v>
      </c>
      <c r="M404">
        <v>3.12</v>
      </c>
      <c r="N404">
        <v>2.84</v>
      </c>
      <c r="O404" s="7">
        <f t="shared" si="136"/>
        <v>2.8362676056338025</v>
      </c>
      <c r="P404" s="7">
        <f t="shared" si="137"/>
        <v>3.2414486921529178</v>
      </c>
      <c r="Q404" s="7">
        <f t="shared" si="138"/>
        <v>2.9505494505494503</v>
      </c>
      <c r="R404" s="16">
        <f t="shared" si="139"/>
        <v>0.35257603972687773</v>
      </c>
      <c r="S404" s="16">
        <f t="shared" si="140"/>
        <v>0.30850403476101795</v>
      </c>
      <c r="T404" s="16">
        <f t="shared" si="141"/>
        <v>0.33891992551210431</v>
      </c>
      <c r="U404" s="13">
        <f t="shared" si="142"/>
        <v>1.1302978868916536</v>
      </c>
      <c r="V404" s="13">
        <f t="shared" si="143"/>
        <v>0.82524425932390222</v>
      </c>
      <c r="W404" s="13">
        <f t="shared" si="144"/>
        <v>0.95083318933243477</v>
      </c>
      <c r="X404" t="s">
        <v>141</v>
      </c>
      <c r="Y404" t="s">
        <v>152</v>
      </c>
      <c r="Z404" t="s">
        <v>10</v>
      </c>
      <c r="AA404" s="8" t="s">
        <v>432</v>
      </c>
      <c r="AB404" s="8" t="s">
        <v>421</v>
      </c>
      <c r="AC404" s="36">
        <v>44282</v>
      </c>
      <c r="AD404" s="17" t="s">
        <v>424</v>
      </c>
    </row>
    <row r="405" spans="1:30" x14ac:dyDescent="0.25">
      <c r="A405" s="9">
        <v>0.6051418055913923</v>
      </c>
      <c r="B405" s="9">
        <v>0.24645842871753076</v>
      </c>
      <c r="C405" s="9">
        <v>0.1438174982441042</v>
      </c>
      <c r="D405" s="14">
        <f t="shared" si="130"/>
        <v>1.6525052322615872</v>
      </c>
      <c r="E405" s="15">
        <f t="shared" si="131"/>
        <v>4.0574794102339791</v>
      </c>
      <c r="F405" s="15">
        <f t="shared" si="132"/>
        <v>6.9532568165153368</v>
      </c>
      <c r="G405" s="11">
        <v>4.5058164733621231E-2</v>
      </c>
      <c r="H405" s="7">
        <f t="shared" si="129"/>
        <v>1.0450581647336212</v>
      </c>
      <c r="I405" s="7">
        <f t="shared" si="133"/>
        <v>1.5812567070683576</v>
      </c>
      <c r="J405" s="7">
        <f t="shared" si="134"/>
        <v>3.8825393142287012</v>
      </c>
      <c r="K405" s="7">
        <f t="shared" si="135"/>
        <v>6.6534639421602702</v>
      </c>
      <c r="L405">
        <v>1.7</v>
      </c>
      <c r="M405">
        <v>3.77</v>
      </c>
      <c r="N405">
        <v>5.22</v>
      </c>
      <c r="O405" s="7">
        <f t="shared" si="136"/>
        <v>1.7765988800471559</v>
      </c>
      <c r="P405" s="7">
        <f t="shared" si="137"/>
        <v>3.9398692810457518</v>
      </c>
      <c r="Q405" s="7">
        <f t="shared" si="138"/>
        <v>5.4552036199095024</v>
      </c>
      <c r="R405" s="16">
        <f t="shared" si="139"/>
        <v>0.56287325812873257</v>
      </c>
      <c r="S405" s="16">
        <f t="shared" si="140"/>
        <v>0.25381552753815528</v>
      </c>
      <c r="T405" s="16">
        <f t="shared" si="141"/>
        <v>0.18331121433311215</v>
      </c>
      <c r="U405" s="13">
        <f t="shared" si="142"/>
        <v>1.0750942540833814</v>
      </c>
      <c r="V405" s="13">
        <f t="shared" si="143"/>
        <v>0.97101399235900376</v>
      </c>
      <c r="W405" s="13">
        <f t="shared" si="144"/>
        <v>0.78455373702756581</v>
      </c>
      <c r="X405" t="s">
        <v>451</v>
      </c>
      <c r="Y405" t="s">
        <v>156</v>
      </c>
      <c r="Z405" t="s">
        <v>10</v>
      </c>
      <c r="AA405" s="8" t="s">
        <v>430</v>
      </c>
      <c r="AB405" s="8" t="s">
        <v>32</v>
      </c>
      <c r="AC405" s="36">
        <v>44282</v>
      </c>
      <c r="AD405" s="17" t="s">
        <v>425</v>
      </c>
    </row>
    <row r="406" spans="1:30" x14ac:dyDescent="0.25">
      <c r="A406" s="9">
        <v>9.0368153919588523E-2</v>
      </c>
      <c r="B406" s="9">
        <v>0.19958426939621346</v>
      </c>
      <c r="C406" s="9">
        <v>0.60356583559621813</v>
      </c>
      <c r="D406" s="14">
        <f t="shared" si="130"/>
        <v>11.065845174726276</v>
      </c>
      <c r="E406" s="15">
        <f t="shared" si="131"/>
        <v>5.0104149140872734</v>
      </c>
      <c r="F406" s="15">
        <f t="shared" si="132"/>
        <v>1.6568200865978007</v>
      </c>
      <c r="G406" s="11">
        <v>4.1363364657262425E-2</v>
      </c>
      <c r="H406" s="7">
        <f t="shared" si="129"/>
        <v>1.0413633646572624</v>
      </c>
      <c r="I406" s="7">
        <f t="shared" si="133"/>
        <v>10.626305428334623</v>
      </c>
      <c r="J406" s="7">
        <f t="shared" si="134"/>
        <v>4.8113992523026008</v>
      </c>
      <c r="K406" s="7">
        <f t="shared" si="135"/>
        <v>1.5910105375591928</v>
      </c>
      <c r="L406">
        <v>5.29</v>
      </c>
      <c r="M406">
        <v>3.56</v>
      </c>
      <c r="N406">
        <v>1.75</v>
      </c>
      <c r="O406" s="7">
        <f t="shared" si="136"/>
        <v>5.5088121990369183</v>
      </c>
      <c r="P406" s="7">
        <f t="shared" si="137"/>
        <v>3.7072535781798543</v>
      </c>
      <c r="Q406" s="7">
        <f t="shared" si="138"/>
        <v>1.8223858881502093</v>
      </c>
      <c r="R406" s="16">
        <f t="shared" si="139"/>
        <v>0.18152733545260913</v>
      </c>
      <c r="S406" s="16">
        <f t="shared" si="140"/>
        <v>0.26974146195064669</v>
      </c>
      <c r="T406" s="16">
        <f t="shared" si="141"/>
        <v>0.54873120259674413</v>
      </c>
      <c r="U406" s="13">
        <f t="shared" si="142"/>
        <v>0.49782118871667513</v>
      </c>
      <c r="V406" s="13">
        <f t="shared" si="143"/>
        <v>0.73990949686752427</v>
      </c>
      <c r="W406" s="13">
        <f t="shared" si="144"/>
        <v>1.0999298613601372</v>
      </c>
      <c r="X406" t="s">
        <v>143</v>
      </c>
      <c r="Y406" t="s">
        <v>139</v>
      </c>
      <c r="Z406" t="s">
        <v>10</v>
      </c>
      <c r="AA406" s="8" t="s">
        <v>431</v>
      </c>
      <c r="AB406" s="8" t="s">
        <v>29</v>
      </c>
      <c r="AC406" s="36">
        <v>44282</v>
      </c>
      <c r="AD406" s="17" t="s">
        <v>33</v>
      </c>
    </row>
    <row r="407" spans="1:30" x14ac:dyDescent="0.25">
      <c r="A407" s="9">
        <v>0.4637245705118096</v>
      </c>
      <c r="B407" s="9">
        <v>0.3454161814973602</v>
      </c>
      <c r="C407" s="9">
        <v>0.18552738892275958</v>
      </c>
      <c r="D407" s="14">
        <f t="shared" si="130"/>
        <v>2.156452479747422</v>
      </c>
      <c r="E407" s="15">
        <f t="shared" si="131"/>
        <v>2.8950583486420784</v>
      </c>
      <c r="F407" s="15">
        <f t="shared" si="132"/>
        <v>5.3900397445701609</v>
      </c>
      <c r="G407" s="11">
        <v>4.155728402565817E-2</v>
      </c>
      <c r="H407" s="7">
        <f t="shared" si="129"/>
        <v>1.0415572840256582</v>
      </c>
      <c r="I407" s="7">
        <f t="shared" si="133"/>
        <v>2.070411788982601</v>
      </c>
      <c r="J407" s="7">
        <f t="shared" si="134"/>
        <v>2.7795478876136017</v>
      </c>
      <c r="K407" s="7">
        <f t="shared" si="135"/>
        <v>5.1749815658121596</v>
      </c>
      <c r="L407">
        <v>1.79</v>
      </c>
      <c r="M407">
        <v>3.52</v>
      </c>
      <c r="N407">
        <v>5.03</v>
      </c>
      <c r="O407" s="7">
        <f t="shared" si="136"/>
        <v>1.8643875384059281</v>
      </c>
      <c r="P407" s="7">
        <f t="shared" si="137"/>
        <v>3.6662816397703168</v>
      </c>
      <c r="Q407" s="7">
        <f t="shared" si="138"/>
        <v>5.2390331386490612</v>
      </c>
      <c r="R407" s="16">
        <f t="shared" si="139"/>
        <v>0.53636917185952182</v>
      </c>
      <c r="S407" s="16">
        <f t="shared" si="140"/>
        <v>0.27275591409901817</v>
      </c>
      <c r="T407" s="16">
        <f t="shared" si="141"/>
        <v>0.19087491404146001</v>
      </c>
      <c r="U407" s="13">
        <f t="shared" si="142"/>
        <v>0.86456231051485888</v>
      </c>
      <c r="V407" s="13">
        <f t="shared" si="143"/>
        <v>1.2663930043033431</v>
      </c>
      <c r="W407" s="13">
        <f t="shared" si="144"/>
        <v>0.97198413869337019</v>
      </c>
      <c r="X407" t="s">
        <v>148</v>
      </c>
      <c r="Y407" t="s">
        <v>140</v>
      </c>
      <c r="Z407" t="s">
        <v>10</v>
      </c>
      <c r="AA407" s="8" t="s">
        <v>432</v>
      </c>
      <c r="AB407" s="8" t="s">
        <v>421</v>
      </c>
      <c r="AC407" s="36">
        <v>44282</v>
      </c>
      <c r="AD407" s="48" t="s">
        <v>421</v>
      </c>
    </row>
    <row r="408" spans="1:30" x14ac:dyDescent="0.25">
      <c r="A408" s="9">
        <v>0.5190881686665636</v>
      </c>
      <c r="B408" s="9">
        <v>0.22786128741832501</v>
      </c>
      <c r="C408" s="9">
        <v>0.23860160602949065</v>
      </c>
      <c r="D408" s="14">
        <f t="shared" si="130"/>
        <v>1.9264550039135071</v>
      </c>
      <c r="E408" s="15">
        <f t="shared" si="131"/>
        <v>4.3886349073597755</v>
      </c>
      <c r="F408" s="15">
        <f t="shared" si="132"/>
        <v>4.1910866261160127</v>
      </c>
      <c r="G408" s="11">
        <v>4.0534376018247054E-2</v>
      </c>
      <c r="H408" s="7">
        <f t="shared" si="129"/>
        <v>1.0405343760182471</v>
      </c>
      <c r="I408" s="7">
        <f t="shared" si="133"/>
        <v>1.8514092838387151</v>
      </c>
      <c r="J408" s="7">
        <f t="shared" si="134"/>
        <v>4.2176741187095725</v>
      </c>
      <c r="K408" s="7">
        <f t="shared" si="135"/>
        <v>4.0278213989948153</v>
      </c>
      <c r="L408">
        <v>1.98</v>
      </c>
      <c r="M408">
        <v>3.72</v>
      </c>
      <c r="N408">
        <v>3.75</v>
      </c>
      <c r="O408" s="7">
        <f t="shared" si="136"/>
        <v>2.060258064516129</v>
      </c>
      <c r="P408" s="7">
        <f t="shared" si="137"/>
        <v>3.8707878787878793</v>
      </c>
      <c r="Q408" s="7">
        <f t="shared" si="138"/>
        <v>3.9020039100684265</v>
      </c>
      <c r="R408" s="16">
        <f t="shared" si="139"/>
        <v>0.48537608818187511</v>
      </c>
      <c r="S408" s="16">
        <f t="shared" si="140"/>
        <v>0.25834533725809478</v>
      </c>
      <c r="T408" s="16">
        <f t="shared" si="141"/>
        <v>0.25627857456003006</v>
      </c>
      <c r="U408" s="13">
        <f t="shared" si="142"/>
        <v>1.0694555856901964</v>
      </c>
      <c r="V408" s="13">
        <f t="shared" si="143"/>
        <v>0.88200270938385361</v>
      </c>
      <c r="W408" s="13">
        <f t="shared" si="144"/>
        <v>0.93102439967567863</v>
      </c>
      <c r="X408" t="s">
        <v>142</v>
      </c>
      <c r="Y408" t="s">
        <v>151</v>
      </c>
      <c r="Z408" t="s">
        <v>10</v>
      </c>
      <c r="AA408" s="8" t="s">
        <v>430</v>
      </c>
      <c r="AB408" s="8" t="s">
        <v>32</v>
      </c>
      <c r="AC408" s="36">
        <v>44282</v>
      </c>
      <c r="AD408" s="17" t="s">
        <v>424</v>
      </c>
    </row>
    <row r="409" spans="1:30" x14ac:dyDescent="0.25">
      <c r="A409" s="9">
        <v>0.72095901903605208</v>
      </c>
      <c r="B409" s="9">
        <v>0.16608016238452694</v>
      </c>
      <c r="C409" s="9">
        <v>0.10356665504653803</v>
      </c>
      <c r="D409" s="14">
        <f t="shared" si="130"/>
        <v>1.3870413901431398</v>
      </c>
      <c r="E409" s="15">
        <f t="shared" si="131"/>
        <v>6.0211887177993644</v>
      </c>
      <c r="F409" s="15">
        <f t="shared" si="132"/>
        <v>9.6556174335325071</v>
      </c>
      <c r="G409" s="11">
        <v>4.2546390230630449E-2</v>
      </c>
      <c r="H409" s="7">
        <f t="shared" si="129"/>
        <v>1.0425463902306304</v>
      </c>
      <c r="I409" s="7">
        <f t="shared" si="133"/>
        <v>1.3304361351597032</v>
      </c>
      <c r="J409" s="7">
        <f t="shared" si="134"/>
        <v>5.7754635901308591</v>
      </c>
      <c r="K409" s="7">
        <f t="shared" si="135"/>
        <v>9.2615710188172127</v>
      </c>
      <c r="L409">
        <v>1.72</v>
      </c>
      <c r="M409">
        <v>3.89</v>
      </c>
      <c r="N409">
        <v>4.9000000000000004</v>
      </c>
      <c r="O409" s="7">
        <f t="shared" si="136"/>
        <v>1.7931797911966842</v>
      </c>
      <c r="P409" s="7">
        <f t="shared" si="137"/>
        <v>4.0555054579971523</v>
      </c>
      <c r="Q409" s="7">
        <f t="shared" si="138"/>
        <v>5.1084773121300895</v>
      </c>
      <c r="R409" s="16">
        <f t="shared" si="139"/>
        <v>0.55766856447375357</v>
      </c>
      <c r="S409" s="16">
        <f t="shared" si="140"/>
        <v>0.2465783884048473</v>
      </c>
      <c r="T409" s="16">
        <f t="shared" si="141"/>
        <v>0.19575304712139918</v>
      </c>
      <c r="U409" s="13">
        <f t="shared" si="142"/>
        <v>1.2928091432164344</v>
      </c>
      <c r="V409" s="13">
        <f t="shared" si="143"/>
        <v>0.67353900501550235</v>
      </c>
      <c r="W409" s="13">
        <f t="shared" si="144"/>
        <v>0.5290679075984428</v>
      </c>
      <c r="X409" t="s">
        <v>158</v>
      </c>
      <c r="Y409" t="s">
        <v>21</v>
      </c>
      <c r="Z409" t="s">
        <v>10</v>
      </c>
      <c r="AA409" s="8" t="s">
        <v>430</v>
      </c>
      <c r="AB409" s="8" t="s">
        <v>428</v>
      </c>
      <c r="AC409" s="36">
        <v>44282</v>
      </c>
      <c r="AD409" s="17" t="s">
        <v>489</v>
      </c>
    </row>
    <row r="410" spans="1:30" x14ac:dyDescent="0.25">
      <c r="A410" s="9">
        <v>0.25974979366253642</v>
      </c>
      <c r="B410" s="9">
        <v>0.24854824844108395</v>
      </c>
      <c r="C410" s="9">
        <v>0.44418726659112956</v>
      </c>
      <c r="D410" s="14">
        <f t="shared" si="130"/>
        <v>3.8498586886239727</v>
      </c>
      <c r="E410" s="15">
        <f t="shared" si="131"/>
        <v>4.0233636980831138</v>
      </c>
      <c r="F410" s="15">
        <f t="shared" si="132"/>
        <v>2.2513027166996462</v>
      </c>
      <c r="G410" s="11">
        <v>3.8980916535060528E-2</v>
      </c>
      <c r="H410" s="7">
        <f t="shared" si="129"/>
        <v>1.0389809165350605</v>
      </c>
      <c r="I410" s="7">
        <f t="shared" si="133"/>
        <v>3.7054180951301996</v>
      </c>
      <c r="J410" s="7">
        <f t="shared" si="134"/>
        <v>3.8724134717515235</v>
      </c>
      <c r="K410" s="7">
        <f t="shared" si="135"/>
        <v>2.1668374085325905</v>
      </c>
      <c r="L410">
        <v>3.58</v>
      </c>
      <c r="M410">
        <v>3.3</v>
      </c>
      <c r="N410">
        <v>2.19</v>
      </c>
      <c r="O410" s="7">
        <f t="shared" si="136"/>
        <v>3.7195516811955169</v>
      </c>
      <c r="P410" s="7">
        <f t="shared" si="137"/>
        <v>3.4286370245656994</v>
      </c>
      <c r="Q410" s="7">
        <f t="shared" si="138"/>
        <v>2.2753682072117827</v>
      </c>
      <c r="R410" s="16">
        <f t="shared" si="139"/>
        <v>0.26884960492835142</v>
      </c>
      <c r="S410" s="16">
        <f t="shared" si="140"/>
        <v>0.29166108655863582</v>
      </c>
      <c r="T410" s="16">
        <f t="shared" si="141"/>
        <v>0.43948930851301282</v>
      </c>
      <c r="U410" s="13">
        <f t="shared" si="142"/>
        <v>0.96615278170767593</v>
      </c>
      <c r="V410" s="13">
        <f t="shared" si="143"/>
        <v>0.85218172699605432</v>
      </c>
      <c r="W410" s="13">
        <f t="shared" si="144"/>
        <v>1.0106895844497605</v>
      </c>
      <c r="X410" t="s">
        <v>157</v>
      </c>
      <c r="Y410" t="s">
        <v>145</v>
      </c>
      <c r="Z410" t="s">
        <v>10</v>
      </c>
      <c r="AA410" s="8" t="s">
        <v>431</v>
      </c>
      <c r="AB410" s="8" t="s">
        <v>29</v>
      </c>
      <c r="AC410" s="36">
        <v>44282</v>
      </c>
      <c r="AD410" s="17" t="s">
        <v>29</v>
      </c>
    </row>
    <row r="411" spans="1:30" x14ac:dyDescent="0.25">
      <c r="A411" s="9">
        <v>0.2102816461714361</v>
      </c>
      <c r="B411" s="9">
        <v>0.22757205898707175</v>
      </c>
      <c r="C411" s="9">
        <v>0.50072095468336075</v>
      </c>
      <c r="D411" s="14">
        <f t="shared" si="130"/>
        <v>4.7555267813755417</v>
      </c>
      <c r="E411" s="15">
        <f t="shared" si="131"/>
        <v>4.3942125604128295</v>
      </c>
      <c r="F411" s="15">
        <f t="shared" si="132"/>
        <v>1.9971203334846785</v>
      </c>
      <c r="G411" s="11">
        <v>4.0623596344135704E-2</v>
      </c>
      <c r="H411" s="7">
        <f t="shared" si="129"/>
        <v>1.0406235963441357</v>
      </c>
      <c r="I411" s="7">
        <f t="shared" si="133"/>
        <v>4.5698817498300146</v>
      </c>
      <c r="J411" s="7">
        <f t="shared" si="134"/>
        <v>4.2226724205085748</v>
      </c>
      <c r="K411" s="7">
        <f t="shared" si="135"/>
        <v>1.9191572634916765</v>
      </c>
      <c r="L411">
        <v>3.39</v>
      </c>
      <c r="M411">
        <v>3.46</v>
      </c>
      <c r="N411">
        <v>2.19</v>
      </c>
      <c r="O411" s="7">
        <f t="shared" si="136"/>
        <v>3.5277139916066202</v>
      </c>
      <c r="P411" s="7">
        <f t="shared" si="137"/>
        <v>3.6005576433507094</v>
      </c>
      <c r="Q411" s="7">
        <f t="shared" si="138"/>
        <v>2.278965675993657</v>
      </c>
      <c r="R411" s="16">
        <f t="shared" si="139"/>
        <v>0.2834696923784833</v>
      </c>
      <c r="S411" s="16">
        <f t="shared" si="140"/>
        <v>0.27773475640550821</v>
      </c>
      <c r="T411" s="16">
        <f t="shared" si="141"/>
        <v>0.43879555121600844</v>
      </c>
      <c r="U411" s="13">
        <f t="shared" si="142"/>
        <v>0.74181350537704782</v>
      </c>
      <c r="V411" s="13">
        <f t="shared" si="143"/>
        <v>0.81938631639895965</v>
      </c>
      <c r="W411" s="13">
        <f t="shared" si="144"/>
        <v>1.1411258689741546</v>
      </c>
      <c r="X411" t="s">
        <v>153</v>
      </c>
      <c r="Y411" t="s">
        <v>147</v>
      </c>
      <c r="Z411" t="s">
        <v>10</v>
      </c>
      <c r="AA411" s="8" t="s">
        <v>431</v>
      </c>
      <c r="AB411" s="8" t="s">
        <v>29</v>
      </c>
      <c r="AC411" s="36">
        <v>44282</v>
      </c>
      <c r="AD411" s="17" t="s">
        <v>422</v>
      </c>
    </row>
    <row r="412" spans="1:30" x14ac:dyDescent="0.25">
      <c r="A412" s="9">
        <v>0.46104278464432286</v>
      </c>
      <c r="B412" s="9">
        <v>0.24700259340441205</v>
      </c>
      <c r="C412" s="9">
        <v>0.27385309467693314</v>
      </c>
      <c r="D412" s="14">
        <f t="shared" si="130"/>
        <v>2.1689960960379464</v>
      </c>
      <c r="E412" s="15">
        <f t="shared" si="131"/>
        <v>4.0485404878430629</v>
      </c>
      <c r="F412" s="15">
        <f t="shared" si="132"/>
        <v>3.6515928409708449</v>
      </c>
      <c r="G412" s="11">
        <v>3.8032833372155572E-2</v>
      </c>
      <c r="H412" s="7">
        <f t="shared" si="129"/>
        <v>1.0380328333721556</v>
      </c>
      <c r="I412" s="7">
        <f t="shared" si="133"/>
        <v>2.089525520104929</v>
      </c>
      <c r="J412" s="7">
        <f t="shared" si="134"/>
        <v>3.9002046541157722</v>
      </c>
      <c r="K412" s="7">
        <f t="shared" si="135"/>
        <v>3.5178009053030364</v>
      </c>
      <c r="L412">
        <v>2.93</v>
      </c>
      <c r="M412">
        <v>3.37</v>
      </c>
      <c r="N412">
        <v>2.5</v>
      </c>
      <c r="O412" s="7">
        <f t="shared" si="136"/>
        <v>3.041436201780416</v>
      </c>
      <c r="P412" s="7">
        <f t="shared" si="137"/>
        <v>3.4981706484641646</v>
      </c>
      <c r="Q412" s="7">
        <f t="shared" si="138"/>
        <v>2.5950820834303889</v>
      </c>
      <c r="R412" s="16">
        <f t="shared" si="139"/>
        <v>0.32879203562271447</v>
      </c>
      <c r="S412" s="16">
        <f t="shared" si="140"/>
        <v>0.28586369862746391</v>
      </c>
      <c r="T412" s="16">
        <f t="shared" si="141"/>
        <v>0.38534426574982139</v>
      </c>
      <c r="U412" s="13">
        <f t="shared" si="142"/>
        <v>1.4022322157868956</v>
      </c>
      <c r="V412" s="13">
        <f t="shared" si="143"/>
        <v>0.86405722234184235</v>
      </c>
      <c r="W412" s="13">
        <f t="shared" si="144"/>
        <v>0.71067125948807519</v>
      </c>
      <c r="X412" t="s">
        <v>167</v>
      </c>
      <c r="Y412" t="s">
        <v>161</v>
      </c>
      <c r="Z412" t="s">
        <v>408</v>
      </c>
      <c r="AA412" s="8" t="s">
        <v>430</v>
      </c>
      <c r="AB412" s="8" t="s">
        <v>32</v>
      </c>
      <c r="AC412" s="36">
        <v>44282</v>
      </c>
      <c r="AD412" s="17" t="s">
        <v>33</v>
      </c>
    </row>
    <row r="413" spans="1:30" x14ac:dyDescent="0.25">
      <c r="A413" s="9">
        <v>0.59577903636514162</v>
      </c>
      <c r="B413" s="9">
        <v>0.25870442961822016</v>
      </c>
      <c r="C413" s="9">
        <v>0.14141703879208886</v>
      </c>
      <c r="D413" s="14">
        <f t="shared" si="130"/>
        <v>1.6784746339868177</v>
      </c>
      <c r="E413" s="15">
        <f t="shared" si="131"/>
        <v>3.8654150664360003</v>
      </c>
      <c r="F413" s="15">
        <f t="shared" si="132"/>
        <v>7.0712836907170615</v>
      </c>
      <c r="G413" s="11">
        <v>3.9921284852601602E-2</v>
      </c>
      <c r="H413" s="7">
        <f t="shared" si="129"/>
        <v>1.0399212848526016</v>
      </c>
      <c r="I413" s="7">
        <f t="shared" si="133"/>
        <v>1.6140400801823425</v>
      </c>
      <c r="J413" s="7">
        <f t="shared" si="134"/>
        <v>3.7170265891652408</v>
      </c>
      <c r="K413" s="7">
        <f t="shared" si="135"/>
        <v>6.7998259038609303</v>
      </c>
      <c r="L413">
        <v>2.2400000000000002</v>
      </c>
      <c r="M413">
        <v>3.39</v>
      </c>
      <c r="N413">
        <v>3.35</v>
      </c>
      <c r="O413" s="7">
        <f t="shared" si="136"/>
        <v>2.3294236780698276</v>
      </c>
      <c r="P413" s="7">
        <f t="shared" si="137"/>
        <v>3.5253331556503196</v>
      </c>
      <c r="Q413" s="7">
        <f t="shared" si="138"/>
        <v>3.4837363042562153</v>
      </c>
      <c r="R413" s="16">
        <f t="shared" si="139"/>
        <v>0.42929073376149635</v>
      </c>
      <c r="S413" s="16">
        <f t="shared" si="140"/>
        <v>0.28366113381290614</v>
      </c>
      <c r="T413" s="16">
        <f t="shared" si="141"/>
        <v>0.28704813242559757</v>
      </c>
      <c r="U413" s="13">
        <f t="shared" si="142"/>
        <v>1.3878217942065858</v>
      </c>
      <c r="V413" s="13">
        <f t="shared" si="143"/>
        <v>0.91201930324671598</v>
      </c>
      <c r="W413" s="13">
        <f t="shared" si="144"/>
        <v>0.49265967208040951</v>
      </c>
      <c r="X413" t="s">
        <v>160</v>
      </c>
      <c r="Y413" t="s">
        <v>176</v>
      </c>
      <c r="Z413" t="s">
        <v>408</v>
      </c>
      <c r="AA413" s="8" t="s">
        <v>430</v>
      </c>
      <c r="AB413" s="8" t="s">
        <v>32</v>
      </c>
      <c r="AC413" s="36">
        <v>44282</v>
      </c>
      <c r="AD413" s="17" t="s">
        <v>424</v>
      </c>
    </row>
    <row r="414" spans="1:30" x14ac:dyDescent="0.25">
      <c r="A414" s="9">
        <v>0.36354660960983831</v>
      </c>
      <c r="B414" s="9">
        <v>0.22854206278336797</v>
      </c>
      <c r="C414" s="9">
        <v>0.37583550878209099</v>
      </c>
      <c r="D414" s="14">
        <f t="shared" si="130"/>
        <v>2.7506789324021192</v>
      </c>
      <c r="E414" s="15">
        <f t="shared" si="131"/>
        <v>4.3755621517597261</v>
      </c>
      <c r="F414" s="15">
        <f t="shared" si="132"/>
        <v>2.6607384790238084</v>
      </c>
      <c r="G414" s="11">
        <v>3.7888379850224307E-2</v>
      </c>
      <c r="H414" s="7">
        <f t="shared" si="129"/>
        <v>1.0378883798502243</v>
      </c>
      <c r="I414" s="7">
        <f t="shared" si="133"/>
        <v>2.6502646968637076</v>
      </c>
      <c r="J414" s="7">
        <f t="shared" si="134"/>
        <v>4.2158311401377819</v>
      </c>
      <c r="K414" s="7">
        <f t="shared" si="135"/>
        <v>2.5636075426605842</v>
      </c>
      <c r="L414">
        <v>2.5499999999999998</v>
      </c>
      <c r="M414">
        <v>3.26</v>
      </c>
      <c r="N414">
        <v>2.95</v>
      </c>
      <c r="O414" s="7">
        <f t="shared" si="136"/>
        <v>2.6466153686180718</v>
      </c>
      <c r="P414" s="7">
        <f t="shared" si="137"/>
        <v>3.3835161183117308</v>
      </c>
      <c r="Q414" s="7">
        <f t="shared" si="138"/>
        <v>3.0617707205581617</v>
      </c>
      <c r="R414" s="16">
        <f t="shared" si="139"/>
        <v>0.37784107651507715</v>
      </c>
      <c r="S414" s="16">
        <f t="shared" si="140"/>
        <v>0.29555053531087327</v>
      </c>
      <c r="T414" s="16">
        <f t="shared" si="141"/>
        <v>0.32660838817404975</v>
      </c>
      <c r="U414" s="13">
        <f t="shared" si="142"/>
        <v>0.96216804420239233</v>
      </c>
      <c r="V414" s="13">
        <f t="shared" si="143"/>
        <v>0.77327575313973707</v>
      </c>
      <c r="W414" s="13">
        <f t="shared" si="144"/>
        <v>1.150722156535086</v>
      </c>
      <c r="X414" t="s">
        <v>159</v>
      </c>
      <c r="Y414" t="s">
        <v>165</v>
      </c>
      <c r="Z414" t="s">
        <v>408</v>
      </c>
      <c r="AA414" s="8" t="s">
        <v>432</v>
      </c>
      <c r="AB414" s="8" t="s">
        <v>425</v>
      </c>
      <c r="AC414" s="36">
        <v>44282</v>
      </c>
      <c r="AD414" s="17" t="s">
        <v>29</v>
      </c>
    </row>
    <row r="415" spans="1:30" x14ac:dyDescent="0.25">
      <c r="A415" s="9">
        <v>0.47609118194650363</v>
      </c>
      <c r="B415" s="9">
        <v>0.25353792177015289</v>
      </c>
      <c r="C415" s="9">
        <v>0.25477965438132205</v>
      </c>
      <c r="D415" s="14">
        <f t="shared" si="130"/>
        <v>2.1004379789423737</v>
      </c>
      <c r="E415" s="15">
        <f t="shared" si="131"/>
        <v>3.9441831542129586</v>
      </c>
      <c r="F415" s="15">
        <f t="shared" si="132"/>
        <v>3.9249601873755826</v>
      </c>
      <c r="G415" s="11">
        <v>3.8822862784866796E-2</v>
      </c>
      <c r="H415" s="7">
        <f t="shared" si="129"/>
        <v>1.0388228627848668</v>
      </c>
      <c r="I415" s="7">
        <f t="shared" si="133"/>
        <v>2.0219404618334438</v>
      </c>
      <c r="J415" s="7">
        <f t="shared" si="134"/>
        <v>3.7967812372163516</v>
      </c>
      <c r="K415" s="7">
        <f t="shared" si="135"/>
        <v>3.7782766706285087</v>
      </c>
      <c r="L415">
        <v>3.21</v>
      </c>
      <c r="M415">
        <v>3.15</v>
      </c>
      <c r="N415">
        <v>2.44</v>
      </c>
      <c r="O415" s="7">
        <f t="shared" si="136"/>
        <v>3.3346213895394223</v>
      </c>
      <c r="P415" s="7">
        <f t="shared" si="137"/>
        <v>3.2722920177723305</v>
      </c>
      <c r="Q415" s="7">
        <f t="shared" si="138"/>
        <v>2.5347277851950749</v>
      </c>
      <c r="R415" s="16">
        <f t="shared" si="139"/>
        <v>0.29988411971954632</v>
      </c>
      <c r="S415" s="16">
        <f t="shared" si="140"/>
        <v>0.3055961981903948</v>
      </c>
      <c r="T415" s="16">
        <f t="shared" si="141"/>
        <v>0.39451968209005889</v>
      </c>
      <c r="U415" s="13">
        <f t="shared" si="142"/>
        <v>1.5875838386899159</v>
      </c>
      <c r="V415" s="13">
        <f t="shared" si="143"/>
        <v>0.82965011761105678</v>
      </c>
      <c r="W415" s="13">
        <f t="shared" si="144"/>
        <v>0.64579706906273515</v>
      </c>
      <c r="X415" t="s">
        <v>66</v>
      </c>
      <c r="Y415" t="s">
        <v>163</v>
      </c>
      <c r="Z415" t="s">
        <v>408</v>
      </c>
      <c r="AA415" s="8" t="s">
        <v>430</v>
      </c>
      <c r="AB415" s="8" t="s">
        <v>32</v>
      </c>
      <c r="AC415" s="36">
        <v>44282</v>
      </c>
      <c r="AD415" s="17" t="s">
        <v>29</v>
      </c>
    </row>
    <row r="416" spans="1:30" x14ac:dyDescent="0.25">
      <c r="A416" s="9">
        <v>0.60365113378631918</v>
      </c>
      <c r="B416" s="9">
        <v>0.2237735333968392</v>
      </c>
      <c r="C416" s="9">
        <v>0.16535661170796592</v>
      </c>
      <c r="D416" s="14">
        <f t="shared" si="130"/>
        <v>1.6565859716482876</v>
      </c>
      <c r="E416" s="15">
        <f t="shared" si="131"/>
        <v>4.4688037267865965</v>
      </c>
      <c r="F416" s="15">
        <f t="shared" si="132"/>
        <v>6.0475356241943716</v>
      </c>
      <c r="G416" s="11">
        <v>3.8251053597482709E-2</v>
      </c>
      <c r="H416" s="7">
        <f t="shared" si="129"/>
        <v>1.0382510535974827</v>
      </c>
      <c r="I416" s="7">
        <f t="shared" si="133"/>
        <v>1.5955543371791518</v>
      </c>
      <c r="J416" s="7">
        <f t="shared" si="134"/>
        <v>4.304164885075183</v>
      </c>
      <c r="K416" s="7">
        <f t="shared" si="135"/>
        <v>5.8247334334407785</v>
      </c>
      <c r="L416">
        <v>2.3199999999999998</v>
      </c>
      <c r="M416">
        <v>3.36</v>
      </c>
      <c r="N416">
        <v>3.23</v>
      </c>
      <c r="O416" s="7">
        <f t="shared" si="136"/>
        <v>2.4087424443461596</v>
      </c>
      <c r="P416" s="7">
        <f t="shared" si="137"/>
        <v>3.4885235400875416</v>
      </c>
      <c r="Q416" s="7">
        <f t="shared" si="138"/>
        <v>3.3535509031198689</v>
      </c>
      <c r="R416" s="16">
        <f t="shared" si="139"/>
        <v>0.41515438993787679</v>
      </c>
      <c r="S416" s="16">
        <f t="shared" si="140"/>
        <v>0.28665422162377208</v>
      </c>
      <c r="T416" s="16">
        <f t="shared" si="141"/>
        <v>0.29819138843835113</v>
      </c>
      <c r="U416" s="13">
        <f t="shared" si="142"/>
        <v>1.4540401075287892</v>
      </c>
      <c r="V416" s="13">
        <f t="shared" si="143"/>
        <v>0.78063923890343923</v>
      </c>
      <c r="W416" s="13">
        <f t="shared" si="144"/>
        <v>0.55453181453009071</v>
      </c>
      <c r="X416" t="s">
        <v>166</v>
      </c>
      <c r="Y416" t="s">
        <v>177</v>
      </c>
      <c r="Z416" t="s">
        <v>408</v>
      </c>
      <c r="AA416" s="8" t="s">
        <v>430</v>
      </c>
      <c r="AB416" s="8" t="s">
        <v>32</v>
      </c>
      <c r="AC416" s="36">
        <v>44282</v>
      </c>
      <c r="AD416" s="17" t="s">
        <v>429</v>
      </c>
    </row>
    <row r="417" spans="1:30" x14ac:dyDescent="0.25">
      <c r="A417" s="9">
        <v>0.20339375980425511</v>
      </c>
      <c r="B417" s="9">
        <v>0.30339437736540853</v>
      </c>
      <c r="C417" s="9">
        <v>0.44748607817395203</v>
      </c>
      <c r="D417" s="14">
        <f t="shared" si="130"/>
        <v>4.9165716832335162</v>
      </c>
      <c r="E417" s="15">
        <f t="shared" si="131"/>
        <v>3.2960399882282552</v>
      </c>
      <c r="F417" s="15">
        <f t="shared" si="132"/>
        <v>2.234706393728898</v>
      </c>
      <c r="G417" s="11">
        <v>3.7905024003993759E-2</v>
      </c>
      <c r="H417" s="7">
        <f t="shared" si="129"/>
        <v>1.0379050240039938</v>
      </c>
      <c r="I417" s="7">
        <f t="shared" si="133"/>
        <v>4.7370150153686872</v>
      </c>
      <c r="J417" s="7">
        <f t="shared" si="134"/>
        <v>3.1756662815956966</v>
      </c>
      <c r="K417" s="7">
        <f t="shared" si="135"/>
        <v>2.1530933390301223</v>
      </c>
      <c r="L417">
        <v>2.54</v>
      </c>
      <c r="M417">
        <v>3.14</v>
      </c>
      <c r="N417">
        <v>3.07</v>
      </c>
      <c r="O417" s="7">
        <f t="shared" si="136"/>
        <v>2.6362787609701441</v>
      </c>
      <c r="P417" s="7">
        <f t="shared" si="137"/>
        <v>3.2590217753725406</v>
      </c>
      <c r="Q417" s="7">
        <f t="shared" si="138"/>
        <v>3.1863684236922607</v>
      </c>
      <c r="R417" s="16">
        <f t="shared" si="139"/>
        <v>0.37932255678151516</v>
      </c>
      <c r="S417" s="16">
        <f t="shared" si="140"/>
        <v>0.30684053956211738</v>
      </c>
      <c r="T417" s="16">
        <f t="shared" si="141"/>
        <v>0.31383690365636763</v>
      </c>
      <c r="U417" s="13">
        <f t="shared" si="142"/>
        <v>0.53620264908582072</v>
      </c>
      <c r="V417" s="13">
        <f t="shared" si="143"/>
        <v>0.98876888235946025</v>
      </c>
      <c r="W417" s="13">
        <f t="shared" si="144"/>
        <v>1.4258555095353671</v>
      </c>
      <c r="X417" t="s">
        <v>169</v>
      </c>
      <c r="Y417" t="s">
        <v>179</v>
      </c>
      <c r="Z417" t="s">
        <v>408</v>
      </c>
      <c r="AA417" s="8" t="s">
        <v>432</v>
      </c>
      <c r="AB417" s="8" t="s">
        <v>421</v>
      </c>
      <c r="AC417" s="36">
        <v>44282</v>
      </c>
      <c r="AD417" s="48" t="s">
        <v>421</v>
      </c>
    </row>
    <row r="418" spans="1:30" x14ac:dyDescent="0.25">
      <c r="A418" s="9">
        <v>0.49178986993921769</v>
      </c>
      <c r="B418" s="9">
        <v>0.36883954574549654</v>
      </c>
      <c r="C418" s="9">
        <v>0.13719109151085412</v>
      </c>
      <c r="D418" s="14">
        <f t="shared" si="130"/>
        <v>2.0333887725739328</v>
      </c>
      <c r="E418" s="15">
        <f t="shared" si="131"/>
        <v>2.7112060285694293</v>
      </c>
      <c r="F418" s="15">
        <f t="shared" si="132"/>
        <v>7.2891030240172929</v>
      </c>
      <c r="G418" s="11">
        <v>4.1874688121452452E-2</v>
      </c>
      <c r="H418" s="7">
        <f t="shared" si="129"/>
        <v>1.0418746881214525</v>
      </c>
      <c r="I418" s="7">
        <f t="shared" si="133"/>
        <v>1.9516634733110039</v>
      </c>
      <c r="J418" s="7">
        <f t="shared" si="134"/>
        <v>2.6022381189218229</v>
      </c>
      <c r="K418" s="7">
        <f t="shared" si="135"/>
        <v>6.9961417693713992</v>
      </c>
      <c r="L418">
        <v>1.83</v>
      </c>
      <c r="M418">
        <v>3.51</v>
      </c>
      <c r="N418">
        <v>4.75</v>
      </c>
      <c r="O418" s="7">
        <f t="shared" si="136"/>
        <v>1.906630679262258</v>
      </c>
      <c r="P418" s="7">
        <f t="shared" si="137"/>
        <v>3.6569801553062979</v>
      </c>
      <c r="Q418" s="7">
        <f t="shared" si="138"/>
        <v>4.9489047685768988</v>
      </c>
      <c r="R418" s="16">
        <f t="shared" si="139"/>
        <v>0.52448542388237185</v>
      </c>
      <c r="S418" s="16">
        <f t="shared" si="140"/>
        <v>0.27344966544294602</v>
      </c>
      <c r="T418" s="16">
        <f t="shared" si="141"/>
        <v>0.20206491067468224</v>
      </c>
      <c r="U418" s="13">
        <f t="shared" si="142"/>
        <v>0.93766165377650823</v>
      </c>
      <c r="V418" s="13">
        <f t="shared" si="143"/>
        <v>1.3488388992834703</v>
      </c>
      <c r="W418" s="13">
        <f t="shared" si="144"/>
        <v>0.67894564698433568</v>
      </c>
      <c r="X418" t="s">
        <v>171</v>
      </c>
      <c r="Y418" t="s">
        <v>178</v>
      </c>
      <c r="Z418" t="s">
        <v>408</v>
      </c>
      <c r="AA418" s="8" t="s">
        <v>430</v>
      </c>
      <c r="AB418" s="8" t="s">
        <v>424</v>
      </c>
      <c r="AC418" s="36">
        <v>44282</v>
      </c>
      <c r="AD418" s="17" t="s">
        <v>33</v>
      </c>
    </row>
    <row r="419" spans="1:30" x14ac:dyDescent="0.25">
      <c r="A419" s="9">
        <v>0.47333037581435294</v>
      </c>
      <c r="B419" s="9">
        <v>0.24723024993315371</v>
      </c>
      <c r="C419" s="9">
        <v>0.26272187638799327</v>
      </c>
      <c r="D419" s="14">
        <f t="shared" si="130"/>
        <v>2.1126892570110787</v>
      </c>
      <c r="E419" s="15">
        <f t="shared" si="131"/>
        <v>4.0448124785311697</v>
      </c>
      <c r="F419" s="15">
        <f t="shared" si="132"/>
        <v>3.8063065540959315</v>
      </c>
      <c r="G419" s="11">
        <v>3.8935188791096476E-2</v>
      </c>
      <c r="H419" s="7">
        <f t="shared" si="129"/>
        <v>1.0389351887910965</v>
      </c>
      <c r="I419" s="7">
        <f t="shared" si="133"/>
        <v>2.0335140053051828</v>
      </c>
      <c r="J419" s="7">
        <f t="shared" si="134"/>
        <v>3.8932288771907975</v>
      </c>
      <c r="K419" s="7">
        <f t="shared" si="135"/>
        <v>3.663661213097368</v>
      </c>
      <c r="L419">
        <v>2.2200000000000002</v>
      </c>
      <c r="M419">
        <v>3.33</v>
      </c>
      <c r="N419">
        <v>3.47</v>
      </c>
      <c r="O419" s="7">
        <f t="shared" si="136"/>
        <v>2.3064361191162344</v>
      </c>
      <c r="P419" s="7">
        <f t="shared" si="137"/>
        <v>3.4596541786743513</v>
      </c>
      <c r="Q419" s="7">
        <f t="shared" si="138"/>
        <v>3.6051051051051051</v>
      </c>
      <c r="R419" s="16">
        <f t="shared" si="139"/>
        <v>0.43356934610578923</v>
      </c>
      <c r="S419" s="16">
        <f t="shared" si="140"/>
        <v>0.28904623073719288</v>
      </c>
      <c r="T419" s="16">
        <f t="shared" si="141"/>
        <v>0.27738442315701789</v>
      </c>
      <c r="U419" s="13">
        <f t="shared" si="142"/>
        <v>1.0917062750530848</v>
      </c>
      <c r="V419" s="13">
        <f t="shared" si="143"/>
        <v>0.8553311672759395</v>
      </c>
      <c r="W419" s="13">
        <f t="shared" si="144"/>
        <v>0.94713997778914694</v>
      </c>
      <c r="X419" t="s">
        <v>162</v>
      </c>
      <c r="Y419" t="s">
        <v>175</v>
      </c>
      <c r="Z419" t="s">
        <v>408</v>
      </c>
      <c r="AA419" s="8" t="s">
        <v>430</v>
      </c>
      <c r="AB419" s="8" t="s">
        <v>32</v>
      </c>
      <c r="AC419" s="36">
        <v>44282</v>
      </c>
      <c r="AD419" s="48" t="s">
        <v>32</v>
      </c>
    </row>
    <row r="420" spans="1:30" x14ac:dyDescent="0.25">
      <c r="A420" s="9">
        <v>0.28965413871102325</v>
      </c>
      <c r="B420" s="9">
        <v>0.29663421749094276</v>
      </c>
      <c r="C420" s="9">
        <v>0.38077004131000042</v>
      </c>
      <c r="D420" s="14">
        <f t="shared" si="130"/>
        <v>3.4523932730602596</v>
      </c>
      <c r="E420" s="15">
        <f t="shared" si="131"/>
        <v>3.3711552512667673</v>
      </c>
      <c r="F420" s="15">
        <f t="shared" si="132"/>
        <v>2.626257035767841</v>
      </c>
      <c r="G420" s="11">
        <v>3.8345456801308853E-2</v>
      </c>
      <c r="H420" s="7">
        <f t="shared" si="129"/>
        <v>1.0383454568013089</v>
      </c>
      <c r="I420" s="7">
        <f t="shared" si="133"/>
        <v>3.3248985204746626</v>
      </c>
      <c r="J420" s="7">
        <f t="shared" si="134"/>
        <v>3.2466605686818641</v>
      </c>
      <c r="K420" s="7">
        <f t="shared" si="135"/>
        <v>2.5292709844931549</v>
      </c>
      <c r="L420">
        <v>3.21</v>
      </c>
      <c r="M420">
        <v>3.28</v>
      </c>
      <c r="N420">
        <v>2.37</v>
      </c>
      <c r="O420" s="7">
        <f t="shared" si="136"/>
        <v>3.3330889163322013</v>
      </c>
      <c r="P420" s="7">
        <f t="shared" si="137"/>
        <v>3.405773098308293</v>
      </c>
      <c r="Q420" s="7">
        <f t="shared" si="138"/>
        <v>2.4608787326191019</v>
      </c>
      <c r="R420" s="16">
        <f t="shared" si="139"/>
        <v>0.30002199914319128</v>
      </c>
      <c r="S420" s="16">
        <f t="shared" si="140"/>
        <v>0.29361909062489144</v>
      </c>
      <c r="T420" s="16">
        <f t="shared" si="141"/>
        <v>0.40635891023191728</v>
      </c>
      <c r="U420" s="13">
        <f t="shared" si="142"/>
        <v>0.96544299930746169</v>
      </c>
      <c r="V420" s="13">
        <f t="shared" si="143"/>
        <v>1.010268837968384</v>
      </c>
      <c r="W420" s="13">
        <f t="shared" si="144"/>
        <v>0.93702889667827693</v>
      </c>
      <c r="X420" t="s">
        <v>173</v>
      </c>
      <c r="Y420" t="s">
        <v>168</v>
      </c>
      <c r="Z420" t="s">
        <v>408</v>
      </c>
      <c r="AA420" s="8" t="s">
        <v>432</v>
      </c>
      <c r="AB420" s="8" t="s">
        <v>421</v>
      </c>
      <c r="AC420" s="36">
        <v>44282</v>
      </c>
      <c r="AD420" s="17" t="s">
        <v>424</v>
      </c>
    </row>
    <row r="421" spans="1:30" x14ac:dyDescent="0.25">
      <c r="A421" s="9">
        <v>0.46856387113909875</v>
      </c>
      <c r="B421" s="9">
        <v>0.342459764769453</v>
      </c>
      <c r="C421" s="9">
        <v>0.18370729810541028</v>
      </c>
      <c r="D421" s="14">
        <f t="shared" si="130"/>
        <v>2.1341807629533136</v>
      </c>
      <c r="E421" s="15">
        <f t="shared" si="131"/>
        <v>2.9200510625626603</v>
      </c>
      <c r="F421" s="15">
        <f t="shared" si="132"/>
        <v>5.4434418790820454</v>
      </c>
      <c r="G421" s="11">
        <v>3.8404151473725445E-2</v>
      </c>
      <c r="H421" s="7">
        <f t="shared" si="129"/>
        <v>1.0384041514737254</v>
      </c>
      <c r="I421" s="7">
        <f t="shared" si="133"/>
        <v>2.0552506073135768</v>
      </c>
      <c r="J421" s="7">
        <f t="shared" si="134"/>
        <v>2.8120564217876645</v>
      </c>
      <c r="K421" s="7">
        <f t="shared" si="135"/>
        <v>5.2421226083857579</v>
      </c>
      <c r="L421">
        <v>2.4700000000000002</v>
      </c>
      <c r="M421">
        <v>3.06</v>
      </c>
      <c r="N421">
        <v>3.26</v>
      </c>
      <c r="O421" s="7">
        <f t="shared" si="136"/>
        <v>2.5648582541401019</v>
      </c>
      <c r="P421" s="7">
        <f t="shared" si="137"/>
        <v>3.1775167035096001</v>
      </c>
      <c r="Q421" s="7">
        <f t="shared" si="138"/>
        <v>3.3851975338043445</v>
      </c>
      <c r="R421" s="16">
        <f t="shared" si="139"/>
        <v>0.38988509341045885</v>
      </c>
      <c r="S421" s="16">
        <f t="shared" si="140"/>
        <v>0.31471117017118733</v>
      </c>
      <c r="T421" s="16">
        <f t="shared" si="141"/>
        <v>0.29540373641835382</v>
      </c>
      <c r="U421" s="13">
        <f t="shared" si="142"/>
        <v>1.2017999124829568</v>
      </c>
      <c r="V421" s="13">
        <f t="shared" si="143"/>
        <v>1.0881716228349054</v>
      </c>
      <c r="W421" s="13">
        <f t="shared" si="144"/>
        <v>0.6218854924882945</v>
      </c>
      <c r="X421" t="s">
        <v>170</v>
      </c>
      <c r="Y421" t="s">
        <v>164</v>
      </c>
      <c r="Z421" t="s">
        <v>408</v>
      </c>
      <c r="AA421" s="8" t="s">
        <v>432</v>
      </c>
      <c r="AB421" s="8" t="s">
        <v>421</v>
      </c>
      <c r="AC421" s="36">
        <v>44282</v>
      </c>
      <c r="AD421" s="17" t="s">
        <v>32</v>
      </c>
    </row>
    <row r="422" spans="1:30" x14ac:dyDescent="0.25">
      <c r="A422" s="9">
        <v>0.47243330480765694</v>
      </c>
      <c r="B422" s="9">
        <v>0.27709109430811646</v>
      </c>
      <c r="C422" s="9">
        <v>0.23775949595429782</v>
      </c>
      <c r="D422" s="14">
        <f t="shared" si="130"/>
        <v>2.1167008968750261</v>
      </c>
      <c r="E422" s="15">
        <f t="shared" si="131"/>
        <v>3.6089214721857208</v>
      </c>
      <c r="F422" s="15">
        <f t="shared" si="132"/>
        <v>4.2059308545649854</v>
      </c>
      <c r="G422" s="11">
        <v>3.8173873108864775E-2</v>
      </c>
      <c r="H422" s="7">
        <f t="shared" si="129"/>
        <v>1.0381738731088648</v>
      </c>
      <c r="I422" s="7">
        <f t="shared" si="133"/>
        <v>2.038869356764351</v>
      </c>
      <c r="J422" s="7">
        <f t="shared" si="134"/>
        <v>3.4762206655987411</v>
      </c>
      <c r="K422" s="7">
        <f t="shared" si="135"/>
        <v>4.051277886593418</v>
      </c>
      <c r="L422">
        <v>2.52</v>
      </c>
      <c r="M422">
        <v>3.19</v>
      </c>
      <c r="N422">
        <v>3.05</v>
      </c>
      <c r="O422" s="7">
        <f t="shared" si="136"/>
        <v>2.6161981602343394</v>
      </c>
      <c r="P422" s="7">
        <f t="shared" si="137"/>
        <v>3.3117746552172784</v>
      </c>
      <c r="Q422" s="7">
        <f t="shared" si="138"/>
        <v>3.1664303129820373</v>
      </c>
      <c r="R422" s="16">
        <f t="shared" si="139"/>
        <v>0.38223404297112856</v>
      </c>
      <c r="S422" s="16">
        <f t="shared" si="140"/>
        <v>0.30195291168879124</v>
      </c>
      <c r="T422" s="16">
        <f t="shared" si="141"/>
        <v>0.31581304534008003</v>
      </c>
      <c r="U422" s="13">
        <f t="shared" si="142"/>
        <v>1.2359791428712208</v>
      </c>
      <c r="V422" s="13">
        <f t="shared" si="143"/>
        <v>0.91766326331604076</v>
      </c>
      <c r="W422" s="13">
        <f t="shared" si="144"/>
        <v>0.75284887518901877</v>
      </c>
      <c r="X422" t="s">
        <v>174</v>
      </c>
      <c r="Y422" t="s">
        <v>180</v>
      </c>
      <c r="Z422" t="s">
        <v>408</v>
      </c>
      <c r="AA422" s="8" t="s">
        <v>432</v>
      </c>
      <c r="AB422" s="8" t="s">
        <v>421</v>
      </c>
      <c r="AC422" s="36">
        <v>44282</v>
      </c>
      <c r="AD422" s="48" t="s">
        <v>421</v>
      </c>
    </row>
    <row r="423" spans="1:30" x14ac:dyDescent="0.25">
      <c r="A423" s="9">
        <v>0.64460393032324859</v>
      </c>
      <c r="B423" s="9">
        <v>0.23798072347061705</v>
      </c>
      <c r="C423" s="9">
        <v>0.11458842639368644</v>
      </c>
      <c r="D423" s="14">
        <f t="shared" si="130"/>
        <v>1.5513402152210451</v>
      </c>
      <c r="E423" s="15">
        <f t="shared" si="131"/>
        <v>4.2020210100061641</v>
      </c>
      <c r="F423" s="15">
        <f t="shared" si="132"/>
        <v>8.7268848300991912</v>
      </c>
      <c r="G423" s="11">
        <v>5.5902539925588579E-2</v>
      </c>
      <c r="H423" s="7">
        <f t="shared" si="129"/>
        <v>1.0559025399255886</v>
      </c>
      <c r="I423" s="7">
        <f t="shared" si="133"/>
        <v>1.4692077692420089</v>
      </c>
      <c r="J423" s="7">
        <f t="shared" si="134"/>
        <v>3.9795538424429666</v>
      </c>
      <c r="K423" s="7">
        <f t="shared" si="135"/>
        <v>8.2648582611745507</v>
      </c>
      <c r="L423">
        <v>1.56</v>
      </c>
      <c r="M423">
        <v>4.1500000000000004</v>
      </c>
      <c r="N423">
        <v>5.75</v>
      </c>
      <c r="O423" s="7">
        <f t="shared" si="136"/>
        <v>1.6472079622839182</v>
      </c>
      <c r="P423" s="7">
        <f t="shared" si="137"/>
        <v>4.381995540691193</v>
      </c>
      <c r="Q423" s="7">
        <f t="shared" si="138"/>
        <v>6.0714396045721344</v>
      </c>
      <c r="R423" s="16">
        <f t="shared" si="139"/>
        <v>0.60708788622746879</v>
      </c>
      <c r="S423" s="16">
        <f t="shared" si="140"/>
        <v>0.22820653072647018</v>
      </c>
      <c r="T423" s="16">
        <f t="shared" si="141"/>
        <v>0.16470558304606109</v>
      </c>
      <c r="U423" s="13">
        <f t="shared" si="142"/>
        <v>1.0617967265479631</v>
      </c>
      <c r="V423" s="13">
        <f t="shared" si="143"/>
        <v>1.042830469018708</v>
      </c>
      <c r="W423" s="13">
        <f t="shared" si="144"/>
        <v>0.6957167102322267</v>
      </c>
      <c r="X423" t="s">
        <v>186</v>
      </c>
      <c r="Y423" t="s">
        <v>195</v>
      </c>
      <c r="Z423" t="s">
        <v>413</v>
      </c>
      <c r="AA423" s="8" t="s">
        <v>430</v>
      </c>
      <c r="AB423" s="8" t="s">
        <v>32</v>
      </c>
      <c r="AC423" s="36">
        <v>44282</v>
      </c>
      <c r="AD423" s="17" t="s">
        <v>424</v>
      </c>
    </row>
    <row r="424" spans="1:30" x14ac:dyDescent="0.25">
      <c r="A424" s="9">
        <v>0.20277626142217317</v>
      </c>
      <c r="B424" s="9">
        <v>0.26421269506479489</v>
      </c>
      <c r="C424" s="9">
        <v>0.47688850376198982</v>
      </c>
      <c r="D424" s="14">
        <f t="shared" si="130"/>
        <v>4.9315437269949198</v>
      </c>
      <c r="E424" s="15">
        <f t="shared" si="131"/>
        <v>3.7848294903269593</v>
      </c>
      <c r="F424" s="15">
        <f t="shared" si="132"/>
        <v>2.096926204157544</v>
      </c>
      <c r="G424" s="11">
        <v>5.0280258445606796E-2</v>
      </c>
      <c r="H424" s="7">
        <f t="shared" si="129"/>
        <v>1.0502802584456068</v>
      </c>
      <c r="I424" s="7">
        <f t="shared" si="133"/>
        <v>4.6954550343481687</v>
      </c>
      <c r="J424" s="7">
        <f t="shared" si="134"/>
        <v>3.6036376575604963</v>
      </c>
      <c r="K424" s="7">
        <f t="shared" si="135"/>
        <v>1.9965396733829424</v>
      </c>
      <c r="L424">
        <v>2.89</v>
      </c>
      <c r="M424">
        <v>3.34</v>
      </c>
      <c r="N424">
        <v>2.4700000000000002</v>
      </c>
      <c r="O424" s="7">
        <f t="shared" si="136"/>
        <v>3.035309946907804</v>
      </c>
      <c r="P424" s="7">
        <f t="shared" si="137"/>
        <v>3.5079360632083265</v>
      </c>
      <c r="Q424" s="7">
        <f t="shared" si="138"/>
        <v>2.594192238360649</v>
      </c>
      <c r="R424" s="16">
        <f t="shared" si="139"/>
        <v>0.32945564620797341</v>
      </c>
      <c r="S424" s="16">
        <f t="shared" si="140"/>
        <v>0.28506790944342614</v>
      </c>
      <c r="T424" s="16">
        <f t="shared" si="141"/>
        <v>0.38547644434860046</v>
      </c>
      <c r="U424" s="13">
        <f t="shared" si="142"/>
        <v>0.61548880329149935</v>
      </c>
      <c r="V424" s="13">
        <f t="shared" si="143"/>
        <v>0.9268412413752587</v>
      </c>
      <c r="W424" s="13">
        <f t="shared" si="144"/>
        <v>1.2371404550227771</v>
      </c>
      <c r="X424" t="s">
        <v>185</v>
      </c>
      <c r="Y424" t="s">
        <v>182</v>
      </c>
      <c r="Z424" t="s">
        <v>413</v>
      </c>
      <c r="AA424" s="8" t="s">
        <v>432</v>
      </c>
      <c r="AB424" s="8" t="s">
        <v>421</v>
      </c>
      <c r="AC424" s="36">
        <v>44282</v>
      </c>
      <c r="AD424" s="17" t="s">
        <v>424</v>
      </c>
    </row>
    <row r="425" spans="1:30" x14ac:dyDescent="0.25">
      <c r="A425" s="9">
        <v>0.35797007349186216</v>
      </c>
      <c r="B425" s="9">
        <v>0.28685103093416847</v>
      </c>
      <c r="C425" s="9">
        <v>0.33024720319391176</v>
      </c>
      <c r="D425" s="14">
        <f t="shared" si="130"/>
        <v>2.7935296105771625</v>
      </c>
      <c r="E425" s="15">
        <f t="shared" si="131"/>
        <v>3.4861300541377425</v>
      </c>
      <c r="F425" s="15">
        <f t="shared" si="132"/>
        <v>3.0280347277091955</v>
      </c>
      <c r="G425" s="11">
        <v>5.0199283289770857E-2</v>
      </c>
      <c r="H425" s="7">
        <f t="shared" si="129"/>
        <v>1.0501992832897709</v>
      </c>
      <c r="I425" s="7">
        <f t="shared" si="133"/>
        <v>2.6599995401124001</v>
      </c>
      <c r="J425" s="7">
        <f t="shared" si="134"/>
        <v>3.3194938423661537</v>
      </c>
      <c r="K425" s="7">
        <f t="shared" si="135"/>
        <v>2.8832953667839254</v>
      </c>
      <c r="L425">
        <v>2.8</v>
      </c>
      <c r="M425">
        <v>3.29</v>
      </c>
      <c r="N425">
        <v>2.57</v>
      </c>
      <c r="O425" s="7">
        <f t="shared" si="136"/>
        <v>2.9405579932113581</v>
      </c>
      <c r="P425" s="7">
        <f t="shared" si="137"/>
        <v>3.455155642023346</v>
      </c>
      <c r="Q425" s="7">
        <f t="shared" si="138"/>
        <v>2.6990121580547108</v>
      </c>
      <c r="R425" s="16">
        <f t="shared" si="139"/>
        <v>0.34007151102226985</v>
      </c>
      <c r="S425" s="16">
        <f t="shared" si="140"/>
        <v>0.28942256257214449</v>
      </c>
      <c r="T425" s="16">
        <f t="shared" si="141"/>
        <v>0.37050592640558577</v>
      </c>
      <c r="U425" s="13">
        <f t="shared" si="142"/>
        <v>1.0526317609369527</v>
      </c>
      <c r="V425" s="13">
        <f t="shared" si="143"/>
        <v>0.99111495795240567</v>
      </c>
      <c r="W425" s="13">
        <f t="shared" si="144"/>
        <v>0.89134121658393251</v>
      </c>
      <c r="X425" t="s">
        <v>187</v>
      </c>
      <c r="Y425" t="s">
        <v>190</v>
      </c>
      <c r="Z425" t="s">
        <v>413</v>
      </c>
      <c r="AA425" s="8" t="s">
        <v>432</v>
      </c>
      <c r="AB425" s="8" t="s">
        <v>421</v>
      </c>
      <c r="AC425" s="36">
        <v>44282</v>
      </c>
      <c r="AD425" s="17" t="s">
        <v>425</v>
      </c>
    </row>
    <row r="426" spans="1:30" x14ac:dyDescent="0.25">
      <c r="A426" s="9">
        <v>0.35332244412937786</v>
      </c>
      <c r="B426" s="9">
        <v>0.24502141281251077</v>
      </c>
      <c r="C426" s="9">
        <v>0.36963227118137182</v>
      </c>
      <c r="D426" s="14">
        <f t="shared" si="130"/>
        <v>2.8302759041082175</v>
      </c>
      <c r="E426" s="15">
        <f t="shared" si="131"/>
        <v>4.081275952666207</v>
      </c>
      <c r="F426" s="15">
        <f t="shared" si="132"/>
        <v>2.7053914876099068</v>
      </c>
      <c r="G426" s="11">
        <v>4.9801865145348678E-2</v>
      </c>
      <c r="H426" s="7">
        <f t="shared" si="129"/>
        <v>1.0498018651453487</v>
      </c>
      <c r="I426" s="7">
        <f t="shared" si="133"/>
        <v>2.6960095976933287</v>
      </c>
      <c r="J426" s="7">
        <f t="shared" si="134"/>
        <v>3.8876630802147987</v>
      </c>
      <c r="K426" s="7">
        <f t="shared" si="135"/>
        <v>2.5770496104380003</v>
      </c>
      <c r="L426">
        <v>2.66</v>
      </c>
      <c r="M426">
        <v>3.31</v>
      </c>
      <c r="N426">
        <v>2.69</v>
      </c>
      <c r="O426" s="7">
        <f t="shared" si="136"/>
        <v>2.7924729612866277</v>
      </c>
      <c r="P426" s="7">
        <f t="shared" si="137"/>
        <v>3.4748441736311042</v>
      </c>
      <c r="Q426" s="7">
        <f t="shared" si="138"/>
        <v>2.8239670172409879</v>
      </c>
      <c r="R426" s="16">
        <f t="shared" si="139"/>
        <v>0.35810552648619076</v>
      </c>
      <c r="S426" s="16">
        <f t="shared" si="140"/>
        <v>0.28778268895869108</v>
      </c>
      <c r="T426" s="16">
        <f t="shared" si="141"/>
        <v>0.35411178455511805</v>
      </c>
      <c r="U426" s="13">
        <f t="shared" si="142"/>
        <v>0.98664337184699269</v>
      </c>
      <c r="V426" s="13">
        <f t="shared" si="143"/>
        <v>0.85141122872641473</v>
      </c>
      <c r="W426" s="13">
        <f t="shared" si="144"/>
        <v>1.0438293423240705</v>
      </c>
      <c r="X426" t="s">
        <v>191</v>
      </c>
      <c r="Y426" t="s">
        <v>184</v>
      </c>
      <c r="Z426" t="s">
        <v>413</v>
      </c>
      <c r="AA426" s="8" t="s">
        <v>431</v>
      </c>
      <c r="AB426" s="8" t="s">
        <v>29</v>
      </c>
      <c r="AC426" s="36">
        <v>44282</v>
      </c>
      <c r="AD426" s="17" t="s">
        <v>32</v>
      </c>
    </row>
    <row r="427" spans="1:30" x14ac:dyDescent="0.25">
      <c r="A427" s="9">
        <v>0.41588042772170297</v>
      </c>
      <c r="B427" s="9">
        <v>0.26870079785945605</v>
      </c>
      <c r="C427" s="9">
        <v>0.29500214848977524</v>
      </c>
      <c r="D427" s="14">
        <f t="shared" si="130"/>
        <v>2.4045372980840916</v>
      </c>
      <c r="E427" s="15">
        <f t="shared" si="131"/>
        <v>3.7216115767659534</v>
      </c>
      <c r="F427" s="15">
        <f t="shared" si="132"/>
        <v>3.3898058204639141</v>
      </c>
      <c r="G427" s="11">
        <v>4.9930461695167683E-2</v>
      </c>
      <c r="H427" s="7">
        <f t="shared" si="129"/>
        <v>1.0499304616951677</v>
      </c>
      <c r="I427" s="7">
        <f t="shared" si="133"/>
        <v>2.2901871941136371</v>
      </c>
      <c r="J427" s="7">
        <f t="shared" si="134"/>
        <v>3.5446267277141543</v>
      </c>
      <c r="K427" s="7">
        <f t="shared" si="135"/>
        <v>3.2286003160541652</v>
      </c>
      <c r="L427">
        <v>2.38</v>
      </c>
      <c r="M427">
        <v>3.57</v>
      </c>
      <c r="N427">
        <v>2.86</v>
      </c>
      <c r="O427" s="7">
        <f t="shared" si="136"/>
        <v>2.498834498834499</v>
      </c>
      <c r="P427" s="7">
        <f t="shared" si="137"/>
        <v>3.7482517482517483</v>
      </c>
      <c r="Q427" s="7">
        <f t="shared" si="138"/>
        <v>3.0028011204481793</v>
      </c>
      <c r="R427" s="16">
        <f t="shared" si="139"/>
        <v>0.40018656716417905</v>
      </c>
      <c r="S427" s="16">
        <f t="shared" si="140"/>
        <v>0.26679104477611942</v>
      </c>
      <c r="T427" s="16">
        <f t="shared" si="141"/>
        <v>0.33302238805970147</v>
      </c>
      <c r="U427" s="13">
        <f t="shared" si="142"/>
        <v>1.0392163601810387</v>
      </c>
      <c r="V427" s="13">
        <f t="shared" si="143"/>
        <v>1.0071582353333459</v>
      </c>
      <c r="W427" s="13">
        <f t="shared" si="144"/>
        <v>0.88583278201971738</v>
      </c>
      <c r="X427" t="s">
        <v>193</v>
      </c>
      <c r="Y427" t="s">
        <v>202</v>
      </c>
      <c r="Z427" t="s">
        <v>413</v>
      </c>
      <c r="AA427" s="8" t="s">
        <v>432</v>
      </c>
      <c r="AB427" s="8" t="s">
        <v>421</v>
      </c>
      <c r="AC427" s="36">
        <v>44282</v>
      </c>
      <c r="AD427" s="17" t="s">
        <v>424</v>
      </c>
    </row>
    <row r="428" spans="1:30" x14ac:dyDescent="0.25">
      <c r="A428" s="9">
        <v>0.42575317411739744</v>
      </c>
      <c r="B428" s="9">
        <v>0.37385665271929214</v>
      </c>
      <c r="C428" s="9">
        <v>0.19504094956887583</v>
      </c>
      <c r="D428" s="14">
        <f t="shared" si="130"/>
        <v>2.348778730946723</v>
      </c>
      <c r="E428" s="15">
        <f t="shared" si="131"/>
        <v>2.6748220012306256</v>
      </c>
      <c r="F428" s="15">
        <f t="shared" si="132"/>
        <v>5.1271284425677228</v>
      </c>
      <c r="G428" s="11">
        <v>5.0014954931824285E-2</v>
      </c>
      <c r="H428" s="7">
        <f t="shared" si="129"/>
        <v>1.0500149549318243</v>
      </c>
      <c r="I428" s="7">
        <f t="shared" si="133"/>
        <v>2.2369002650054877</v>
      </c>
      <c r="J428" s="7">
        <f t="shared" si="134"/>
        <v>2.5474132427040503</v>
      </c>
      <c r="K428" s="7">
        <f t="shared" si="135"/>
        <v>4.882909922840688</v>
      </c>
      <c r="L428">
        <v>2.41</v>
      </c>
      <c r="M428">
        <v>3.29</v>
      </c>
      <c r="N428">
        <v>3.02</v>
      </c>
      <c r="O428" s="7">
        <f t="shared" si="136"/>
        <v>2.5305360413856968</v>
      </c>
      <c r="P428" s="7">
        <f t="shared" si="137"/>
        <v>3.454549201725702</v>
      </c>
      <c r="Q428" s="7">
        <f t="shared" si="138"/>
        <v>3.1710451638941093</v>
      </c>
      <c r="R428" s="16">
        <f t="shared" si="139"/>
        <v>0.39517319004569867</v>
      </c>
      <c r="S428" s="16">
        <f t="shared" si="140"/>
        <v>0.28947337021584618</v>
      </c>
      <c r="T428" s="16">
        <f t="shared" si="141"/>
        <v>0.31535343973845498</v>
      </c>
      <c r="U428" s="13">
        <f t="shared" si="142"/>
        <v>1.0773837518384342</v>
      </c>
      <c r="V428" s="13">
        <f t="shared" si="143"/>
        <v>1.2915062012112735</v>
      </c>
      <c r="W428" s="13">
        <f t="shared" si="144"/>
        <v>0.61848365989169851</v>
      </c>
      <c r="X428" t="s">
        <v>198</v>
      </c>
      <c r="Y428" t="s">
        <v>189</v>
      </c>
      <c r="Z428" t="s">
        <v>413</v>
      </c>
      <c r="AA428" s="8" t="s">
        <v>432</v>
      </c>
      <c r="AB428" s="8" t="s">
        <v>421</v>
      </c>
      <c r="AC428" s="36">
        <v>44282</v>
      </c>
      <c r="AD428" s="48" t="s">
        <v>421</v>
      </c>
    </row>
    <row r="429" spans="1:30" x14ac:dyDescent="0.25">
      <c r="A429" s="9">
        <v>0.4752709381826124</v>
      </c>
      <c r="B429" s="9">
        <v>0.30484965859270896</v>
      </c>
      <c r="C429" s="9">
        <v>0.21113717506153884</v>
      </c>
      <c r="D429" s="14">
        <f t="shared" si="130"/>
        <v>2.104063008405054</v>
      </c>
      <c r="E429" s="15">
        <f t="shared" si="131"/>
        <v>3.280305461440713</v>
      </c>
      <c r="F429" s="15">
        <f t="shared" si="132"/>
        <v>4.7362573630557296</v>
      </c>
      <c r="G429" s="11">
        <v>4.9605351916561791E-2</v>
      </c>
      <c r="H429" s="7">
        <f t="shared" si="129"/>
        <v>1.0496053519165618</v>
      </c>
      <c r="I429" s="7">
        <f t="shared" si="133"/>
        <v>2.0046229800210815</v>
      </c>
      <c r="J429" s="7">
        <f t="shared" si="134"/>
        <v>3.1252750907290348</v>
      </c>
      <c r="K429" s="7">
        <f t="shared" si="135"/>
        <v>4.5124173141909036</v>
      </c>
      <c r="L429">
        <v>2.4300000000000002</v>
      </c>
      <c r="M429">
        <v>3.41</v>
      </c>
      <c r="N429">
        <v>2.9</v>
      </c>
      <c r="O429" s="7">
        <f t="shared" si="136"/>
        <v>2.5505410051572452</v>
      </c>
      <c r="P429" s="7">
        <f t="shared" si="137"/>
        <v>3.5791542500354758</v>
      </c>
      <c r="Q429" s="7">
        <f t="shared" si="138"/>
        <v>3.0438555205580289</v>
      </c>
      <c r="R429" s="16">
        <f t="shared" si="139"/>
        <v>0.39207368083005917</v>
      </c>
      <c r="S429" s="16">
        <f t="shared" si="140"/>
        <v>0.27939561419854653</v>
      </c>
      <c r="T429" s="16">
        <f t="shared" si="141"/>
        <v>0.32853070497139442</v>
      </c>
      <c r="U429" s="13">
        <f t="shared" si="142"/>
        <v>1.2121980163943074</v>
      </c>
      <c r="V429" s="13">
        <f t="shared" si="143"/>
        <v>1.091103951173958</v>
      </c>
      <c r="W429" s="13">
        <f t="shared" si="144"/>
        <v>0.64267105590609208</v>
      </c>
      <c r="X429" t="s">
        <v>192</v>
      </c>
      <c r="Y429" t="s">
        <v>201</v>
      </c>
      <c r="Z429" t="s">
        <v>413</v>
      </c>
      <c r="AA429" s="8" t="s">
        <v>432</v>
      </c>
      <c r="AB429" s="8" t="s">
        <v>421</v>
      </c>
      <c r="AC429" s="36">
        <v>44282</v>
      </c>
      <c r="AD429" s="17" t="s">
        <v>427</v>
      </c>
    </row>
    <row r="430" spans="1:30" x14ac:dyDescent="0.25">
      <c r="A430" s="9">
        <v>0.75709345370449188</v>
      </c>
      <c r="B430" s="9">
        <v>0.13827779623900036</v>
      </c>
      <c r="C430" s="9">
        <v>7.6991492877128198E-2</v>
      </c>
      <c r="D430" s="14">
        <f t="shared" si="130"/>
        <v>1.3208409016178329</v>
      </c>
      <c r="E430" s="15">
        <f t="shared" si="131"/>
        <v>7.2318190425279321</v>
      </c>
      <c r="F430" s="15">
        <f t="shared" si="132"/>
        <v>12.988447978219023</v>
      </c>
      <c r="G430" s="11">
        <v>5.850629345111491E-2</v>
      </c>
      <c r="H430" s="7">
        <f t="shared" si="129"/>
        <v>1.0585062934511149</v>
      </c>
      <c r="I430" s="7">
        <f t="shared" si="133"/>
        <v>1.2478347174596496</v>
      </c>
      <c r="J430" s="7">
        <f t="shared" si="134"/>
        <v>6.8320982948051974</v>
      </c>
      <c r="K430" s="7">
        <f t="shared" si="135"/>
        <v>12.270543934010979</v>
      </c>
      <c r="L430">
        <v>1.46</v>
      </c>
      <c r="M430">
        <v>4.66</v>
      </c>
      <c r="N430">
        <v>6.29</v>
      </c>
      <c r="O430" s="7">
        <f t="shared" si="136"/>
        <v>1.5454191884386277</v>
      </c>
      <c r="P430" s="7">
        <f t="shared" si="137"/>
        <v>4.932639327482196</v>
      </c>
      <c r="Q430" s="7">
        <f t="shared" si="138"/>
        <v>6.6580045858075128</v>
      </c>
      <c r="R430" s="16">
        <f t="shared" si="139"/>
        <v>0.64707362732458551</v>
      </c>
      <c r="S430" s="16">
        <f t="shared" si="140"/>
        <v>0.20273122229482721</v>
      </c>
      <c r="T430" s="16">
        <f t="shared" si="141"/>
        <v>0.15019515038058742</v>
      </c>
      <c r="U430" s="13">
        <f t="shared" si="142"/>
        <v>1.1700267507961934</v>
      </c>
      <c r="V430" s="13">
        <f t="shared" si="143"/>
        <v>0.68207449584606272</v>
      </c>
      <c r="W430" s="13">
        <f t="shared" si="144"/>
        <v>0.51260971264408595</v>
      </c>
      <c r="X430" t="s">
        <v>199</v>
      </c>
      <c r="Y430" t="s">
        <v>181</v>
      </c>
      <c r="Z430" t="s">
        <v>413</v>
      </c>
      <c r="AA430" s="8" t="s">
        <v>430</v>
      </c>
      <c r="AB430" s="8" t="s">
        <v>428</v>
      </c>
      <c r="AC430" s="36">
        <v>44282</v>
      </c>
      <c r="AD430" s="48" t="s">
        <v>428</v>
      </c>
    </row>
    <row r="431" spans="1:30" x14ac:dyDescent="0.25">
      <c r="A431" s="9">
        <v>0.53539792943185749</v>
      </c>
      <c r="B431" s="9">
        <v>0.2241928746933988</v>
      </c>
      <c r="C431" s="9">
        <v>0.22703685476764851</v>
      </c>
      <c r="D431" s="14">
        <f t="shared" si="130"/>
        <v>1.8677696439004898</v>
      </c>
      <c r="E431" s="15">
        <f t="shared" si="131"/>
        <v>4.4604450581561874</v>
      </c>
      <c r="F431" s="15">
        <f t="shared" si="132"/>
        <v>4.404571235905328</v>
      </c>
      <c r="G431" s="11">
        <v>5.0484866729163747E-2</v>
      </c>
      <c r="H431" s="7">
        <f t="shared" si="129"/>
        <v>1.0504848667291637</v>
      </c>
      <c r="I431" s="7">
        <f t="shared" si="133"/>
        <v>1.7780071879722172</v>
      </c>
      <c r="J431" s="7">
        <f t="shared" si="134"/>
        <v>4.2460821658901446</v>
      </c>
      <c r="K431" s="7">
        <f t="shared" si="135"/>
        <v>4.1928935631596449</v>
      </c>
      <c r="L431">
        <v>2.06</v>
      </c>
      <c r="M431">
        <v>3.83</v>
      </c>
      <c r="N431">
        <v>3.29</v>
      </c>
      <c r="O431" s="7">
        <f t="shared" si="136"/>
        <v>2.1639988254620772</v>
      </c>
      <c r="P431" s="7">
        <f t="shared" si="137"/>
        <v>4.023357039572697</v>
      </c>
      <c r="Q431" s="7">
        <f t="shared" si="138"/>
        <v>3.4560952115389489</v>
      </c>
      <c r="R431" s="16">
        <f t="shared" si="139"/>
        <v>0.46210745968703132</v>
      </c>
      <c r="S431" s="16">
        <f t="shared" si="140"/>
        <v>0.24854865977944765</v>
      </c>
      <c r="T431" s="16">
        <f t="shared" si="141"/>
        <v>0.28934388053352111</v>
      </c>
      <c r="U431" s="13">
        <f t="shared" si="142"/>
        <v>1.1586004904453677</v>
      </c>
      <c r="V431" s="13">
        <f t="shared" si="143"/>
        <v>0.90200798061972565</v>
      </c>
      <c r="W431" s="13">
        <f t="shared" si="144"/>
        <v>0.78466098660533368</v>
      </c>
      <c r="X431" t="s">
        <v>188</v>
      </c>
      <c r="Y431" t="s">
        <v>452</v>
      </c>
      <c r="Z431" t="s">
        <v>413</v>
      </c>
      <c r="AA431" s="8" t="s">
        <v>430</v>
      </c>
      <c r="AB431" s="8" t="s">
        <v>32</v>
      </c>
      <c r="AC431" s="36">
        <v>44282</v>
      </c>
      <c r="AD431" s="17" t="s">
        <v>33</v>
      </c>
    </row>
    <row r="432" spans="1:30" x14ac:dyDescent="0.25">
      <c r="A432" s="9">
        <v>0.22116423517676351</v>
      </c>
      <c r="B432" s="9">
        <v>0.20666845622814567</v>
      </c>
      <c r="C432" s="9">
        <v>0.51183491571491091</v>
      </c>
      <c r="D432" s="14">
        <f t="shared" si="130"/>
        <v>4.5215267251540876</v>
      </c>
      <c r="E432" s="15">
        <f t="shared" si="131"/>
        <v>4.8386677785800023</v>
      </c>
      <c r="F432" s="15">
        <f t="shared" si="132"/>
        <v>1.953754949685758</v>
      </c>
      <c r="G432" s="11">
        <v>3.9506307261172102E-2</v>
      </c>
      <c r="H432" s="7">
        <f t="shared" si="129"/>
        <v>1.0395063072611721</v>
      </c>
      <c r="I432" s="7">
        <f t="shared" si="133"/>
        <v>4.3496866671902463</v>
      </c>
      <c r="J432" s="7">
        <f t="shared" si="134"/>
        <v>4.6547748145257817</v>
      </c>
      <c r="K432" s="7">
        <f t="shared" si="135"/>
        <v>1.8795027370573563</v>
      </c>
      <c r="L432">
        <v>3.59</v>
      </c>
      <c r="M432">
        <v>3.54</v>
      </c>
      <c r="N432">
        <v>2.09</v>
      </c>
      <c r="O432" s="7">
        <f t="shared" si="136"/>
        <v>3.7318276430676076</v>
      </c>
      <c r="P432" s="7">
        <f t="shared" si="137"/>
        <v>3.6798523277045492</v>
      </c>
      <c r="Q432" s="7">
        <f t="shared" si="138"/>
        <v>2.1725681821758496</v>
      </c>
      <c r="R432" s="16">
        <f t="shared" si="139"/>
        <v>0.26796521587958116</v>
      </c>
      <c r="S432" s="16">
        <f t="shared" si="140"/>
        <v>0.27175003531290853</v>
      </c>
      <c r="T432" s="16">
        <f t="shared" si="141"/>
        <v>0.46028474880751019</v>
      </c>
      <c r="U432" s="13">
        <f t="shared" si="142"/>
        <v>0.82534680649055148</v>
      </c>
      <c r="V432" s="13">
        <f t="shared" si="143"/>
        <v>0.76050939971424747</v>
      </c>
      <c r="W432" s="13">
        <f t="shared" si="144"/>
        <v>1.1119962524088731</v>
      </c>
      <c r="X432" t="s">
        <v>270</v>
      </c>
      <c r="Y432" t="s">
        <v>269</v>
      </c>
      <c r="Z432" t="s">
        <v>417</v>
      </c>
      <c r="AA432" s="8" t="s">
        <v>431</v>
      </c>
      <c r="AB432" s="8" t="s">
        <v>29</v>
      </c>
      <c r="AC432" s="36">
        <v>44282</v>
      </c>
      <c r="AD432" s="17" t="s">
        <v>425</v>
      </c>
    </row>
    <row r="433" spans="1:30" x14ac:dyDescent="0.25">
      <c r="A433" s="9">
        <v>0.74318127605954332</v>
      </c>
      <c r="B433" s="9">
        <v>0.12636266023449638</v>
      </c>
      <c r="C433" s="9">
        <v>6.4325939567778753E-2</v>
      </c>
      <c r="D433" s="14">
        <f t="shared" si="130"/>
        <v>1.345566730774149</v>
      </c>
      <c r="E433" s="15">
        <f t="shared" si="131"/>
        <v>7.9137301964382427</v>
      </c>
      <c r="F433" s="15">
        <f t="shared" si="132"/>
        <v>15.545828117229801</v>
      </c>
      <c r="G433" s="11">
        <v>4.7273982056590835E-2</v>
      </c>
      <c r="H433" s="7">
        <f t="shared" si="129"/>
        <v>1.0472739820565908</v>
      </c>
      <c r="I433" s="7">
        <f t="shared" si="133"/>
        <v>1.2848278042120209</v>
      </c>
      <c r="J433" s="7">
        <f t="shared" si="134"/>
        <v>7.5565041546220844</v>
      </c>
      <c r="K433" s="7">
        <f t="shared" si="135"/>
        <v>14.844088923799658</v>
      </c>
      <c r="L433">
        <v>1.38</v>
      </c>
      <c r="M433">
        <v>5.04</v>
      </c>
      <c r="N433">
        <v>8.0500000000000007</v>
      </c>
      <c r="O433" s="7">
        <f t="shared" si="136"/>
        <v>1.4452380952380952</v>
      </c>
      <c r="P433" s="7">
        <f t="shared" si="137"/>
        <v>5.2782608695652176</v>
      </c>
      <c r="Q433" s="7">
        <f t="shared" si="138"/>
        <v>8.4305555555555571</v>
      </c>
      <c r="R433" s="16">
        <f t="shared" si="139"/>
        <v>0.69192751235584848</v>
      </c>
      <c r="S433" s="16">
        <f t="shared" si="140"/>
        <v>0.18945634266886324</v>
      </c>
      <c r="T433" s="16">
        <f t="shared" si="141"/>
        <v>0.11861614497528829</v>
      </c>
      <c r="U433" s="13">
        <f t="shared" si="142"/>
        <v>1.0740738918289114</v>
      </c>
      <c r="V433" s="13">
        <f t="shared" si="143"/>
        <v>0.66697508488990709</v>
      </c>
      <c r="W433" s="13">
        <f t="shared" si="144"/>
        <v>0.54230340718946823</v>
      </c>
      <c r="X433" t="s">
        <v>271</v>
      </c>
      <c r="Y433" t="s">
        <v>274</v>
      </c>
      <c r="Z433" t="s">
        <v>417</v>
      </c>
      <c r="AA433" s="8" t="s">
        <v>430</v>
      </c>
      <c r="AB433" s="8" t="s">
        <v>426</v>
      </c>
      <c r="AC433" s="36">
        <v>44282</v>
      </c>
      <c r="AD433" s="17" t="s">
        <v>34</v>
      </c>
    </row>
    <row r="434" spans="1:30" x14ac:dyDescent="0.25">
      <c r="A434" s="9">
        <v>0.56618495307162964</v>
      </c>
      <c r="B434" s="9">
        <v>0.30083591106717955</v>
      </c>
      <c r="C434" s="9">
        <v>0.13032870368990043</v>
      </c>
      <c r="D434" s="14">
        <f t="shared" si="130"/>
        <v>1.7662073048301006</v>
      </c>
      <c r="E434" s="15">
        <f t="shared" si="131"/>
        <v>3.3240712402073913</v>
      </c>
      <c r="F434" s="15">
        <f t="shared" si="132"/>
        <v>7.6729068247265397</v>
      </c>
      <c r="G434" s="11">
        <v>4.1437679337585243E-2</v>
      </c>
      <c r="H434" s="7">
        <f t="shared" si="129"/>
        <v>1.0414376793375852</v>
      </c>
      <c r="I434" s="7">
        <f t="shared" si="133"/>
        <v>1.6959318256599962</v>
      </c>
      <c r="J434" s="7">
        <f t="shared" si="134"/>
        <v>3.1918100392926951</v>
      </c>
      <c r="K434" s="7">
        <f t="shared" si="135"/>
        <v>7.3676101575342976</v>
      </c>
      <c r="L434">
        <v>1.83</v>
      </c>
      <c r="M434">
        <v>3.64</v>
      </c>
      <c r="N434">
        <v>4.54</v>
      </c>
      <c r="O434" s="7">
        <f t="shared" si="136"/>
        <v>1.9058309531877811</v>
      </c>
      <c r="P434" s="7">
        <f t="shared" si="137"/>
        <v>3.7908331527888106</v>
      </c>
      <c r="Q434" s="7">
        <f t="shared" si="138"/>
        <v>4.7281270641926367</v>
      </c>
      <c r="R434" s="16">
        <f t="shared" si="139"/>
        <v>0.52470550881092248</v>
      </c>
      <c r="S434" s="16">
        <f t="shared" si="140"/>
        <v>0.26379425305604065</v>
      </c>
      <c r="T434" s="16">
        <f t="shared" si="141"/>
        <v>0.21150023813303703</v>
      </c>
      <c r="U434" s="13">
        <f t="shared" si="142"/>
        <v>1.0790528087930831</v>
      </c>
      <c r="V434" s="13">
        <f t="shared" si="143"/>
        <v>1.1404187452228904</v>
      </c>
      <c r="W434" s="13">
        <f t="shared" si="144"/>
        <v>0.61621067115736106</v>
      </c>
      <c r="X434" t="s">
        <v>273</v>
      </c>
      <c r="Y434" t="s">
        <v>276</v>
      </c>
      <c r="Z434" t="s">
        <v>417</v>
      </c>
      <c r="AA434" s="8" t="s">
        <v>430</v>
      </c>
      <c r="AB434" s="8" t="s">
        <v>424</v>
      </c>
      <c r="AC434" s="36">
        <v>44282</v>
      </c>
      <c r="AD434" s="48" t="s">
        <v>424</v>
      </c>
    </row>
    <row r="435" spans="1:30" x14ac:dyDescent="0.25">
      <c r="A435" s="9">
        <v>0.60372882250668081</v>
      </c>
      <c r="B435" s="9">
        <v>0.26136096374633583</v>
      </c>
      <c r="C435" s="9">
        <v>0.13153484785628894</v>
      </c>
      <c r="D435" s="14">
        <f t="shared" si="130"/>
        <v>1.6563727997083229</v>
      </c>
      <c r="E435" s="15">
        <f t="shared" si="131"/>
        <v>3.8261260812098592</v>
      </c>
      <c r="F435" s="15">
        <f t="shared" si="132"/>
        <v>7.6025480418129971</v>
      </c>
      <c r="G435" s="11">
        <v>4.0120157079636121E-2</v>
      </c>
      <c r="H435" s="7">
        <f t="shared" si="129"/>
        <v>1.0401201570796361</v>
      </c>
      <c r="I435" s="7">
        <f t="shared" si="133"/>
        <v>1.5924821650980694</v>
      </c>
      <c r="J435" s="7">
        <f t="shared" si="134"/>
        <v>3.6785423829805795</v>
      </c>
      <c r="K435" s="7">
        <f t="shared" si="135"/>
        <v>7.3092978633918664</v>
      </c>
      <c r="L435">
        <v>1.88</v>
      </c>
      <c r="M435">
        <v>3.71</v>
      </c>
      <c r="N435">
        <v>4.1900000000000004</v>
      </c>
      <c r="O435" s="7">
        <f t="shared" si="136"/>
        <v>1.9554258953097159</v>
      </c>
      <c r="P435" s="7">
        <f t="shared" si="137"/>
        <v>3.8588457827654499</v>
      </c>
      <c r="Q435" s="7">
        <f t="shared" si="138"/>
        <v>4.3581034581636757</v>
      </c>
      <c r="R435" s="16">
        <f t="shared" si="139"/>
        <v>0.51139754382848246</v>
      </c>
      <c r="S435" s="16">
        <f t="shared" si="140"/>
        <v>0.25914484700742507</v>
      </c>
      <c r="T435" s="16">
        <f t="shared" si="141"/>
        <v>0.22945760916409236</v>
      </c>
      <c r="U435" s="13">
        <f t="shared" si="142"/>
        <v>1.1805469732744067</v>
      </c>
      <c r="V435" s="13">
        <f t="shared" si="143"/>
        <v>1.0085516527320617</v>
      </c>
      <c r="W435" s="13">
        <f t="shared" si="144"/>
        <v>0.57324247531152583</v>
      </c>
      <c r="X435" t="s">
        <v>277</v>
      </c>
      <c r="Y435" t="s">
        <v>275</v>
      </c>
      <c r="Z435" t="s">
        <v>417</v>
      </c>
      <c r="AA435" s="8" t="s">
        <v>432</v>
      </c>
      <c r="AB435" s="8" t="s">
        <v>421</v>
      </c>
      <c r="AC435" s="36">
        <v>44282</v>
      </c>
      <c r="AD435" s="17" t="s">
        <v>424</v>
      </c>
    </row>
    <row r="436" spans="1:30" x14ac:dyDescent="0.25">
      <c r="A436" s="9">
        <v>0.50368467107364245</v>
      </c>
      <c r="B436" s="9">
        <v>0.26219884353227874</v>
      </c>
      <c r="C436" s="9">
        <v>0.22257756347019542</v>
      </c>
      <c r="D436" s="14">
        <f t="shared" si="130"/>
        <v>1.985369135551462</v>
      </c>
      <c r="E436" s="15">
        <f t="shared" si="131"/>
        <v>3.8138993541246955</v>
      </c>
      <c r="F436" s="15">
        <f t="shared" si="132"/>
        <v>4.4928158274762788</v>
      </c>
      <c r="G436" s="11">
        <v>3.8708862461735105E-2</v>
      </c>
      <c r="H436" s="7">
        <f t="shared" si="129"/>
        <v>1.0387088624617351</v>
      </c>
      <c r="I436" s="7">
        <f t="shared" si="133"/>
        <v>1.9113817233119073</v>
      </c>
      <c r="J436" s="7">
        <f t="shared" si="134"/>
        <v>3.6717693397606834</v>
      </c>
      <c r="K436" s="7">
        <f t="shared" si="135"/>
        <v>4.325385090898644</v>
      </c>
      <c r="L436">
        <v>2.41</v>
      </c>
      <c r="M436">
        <v>3.43</v>
      </c>
      <c r="N436">
        <v>3.01</v>
      </c>
      <c r="O436" s="7">
        <f t="shared" si="136"/>
        <v>2.5032883585327816</v>
      </c>
      <c r="P436" s="7">
        <f t="shared" si="137"/>
        <v>3.5627713982437514</v>
      </c>
      <c r="Q436" s="7">
        <f t="shared" si="138"/>
        <v>3.1265136760098224</v>
      </c>
      <c r="R436" s="16">
        <f t="shared" si="139"/>
        <v>0.39947455377698332</v>
      </c>
      <c r="S436" s="16">
        <f t="shared" si="140"/>
        <v>0.28068037160423609</v>
      </c>
      <c r="T436" s="16">
        <f t="shared" si="141"/>
        <v>0.3198450746187807</v>
      </c>
      <c r="U436" s="13">
        <f t="shared" si="142"/>
        <v>1.2608679734700625</v>
      </c>
      <c r="V436" s="13">
        <f t="shared" si="143"/>
        <v>0.93415454038939139</v>
      </c>
      <c r="W436" s="13">
        <f t="shared" si="144"/>
        <v>0.69589179616251018</v>
      </c>
      <c r="X436" t="s">
        <v>278</v>
      </c>
      <c r="Y436" t="s">
        <v>272</v>
      </c>
      <c r="Z436" t="s">
        <v>417</v>
      </c>
      <c r="AA436" s="8" t="s">
        <v>430</v>
      </c>
      <c r="AB436" s="8" t="s">
        <v>32</v>
      </c>
      <c r="AC436" s="36">
        <v>44282</v>
      </c>
      <c r="AD436" s="17" t="s">
        <v>30</v>
      </c>
    </row>
    <row r="437" spans="1:30" x14ac:dyDescent="0.25">
      <c r="A437" s="9">
        <v>0.29958253655922296</v>
      </c>
      <c r="B437" s="9">
        <v>0.49235123501510758</v>
      </c>
      <c r="C437" s="9">
        <v>0.20426933258285265</v>
      </c>
      <c r="D437" s="14">
        <f t="shared" si="130"/>
        <v>3.3379782796595525</v>
      </c>
      <c r="E437" s="15">
        <f t="shared" si="131"/>
        <v>2.0310703596982251</v>
      </c>
      <c r="F437" s="15">
        <f t="shared" si="132"/>
        <v>4.8954974657999388</v>
      </c>
      <c r="G437" s="11">
        <v>5.0477948046113053E-2</v>
      </c>
      <c r="H437" s="7">
        <f t="shared" si="129"/>
        <v>1.0504779480461131</v>
      </c>
      <c r="I437" s="7">
        <f t="shared" si="133"/>
        <v>3.1775805345254375</v>
      </c>
      <c r="J437" s="7">
        <f t="shared" si="134"/>
        <v>1.9334726287934099</v>
      </c>
      <c r="K437" s="7">
        <f t="shared" si="135"/>
        <v>4.6602572428155726</v>
      </c>
      <c r="L437">
        <v>3.54</v>
      </c>
      <c r="M437">
        <v>3.51</v>
      </c>
      <c r="N437">
        <v>2.0699999999999998</v>
      </c>
      <c r="O437" s="7">
        <f t="shared" si="136"/>
        <v>3.7186919360832404</v>
      </c>
      <c r="P437" s="7">
        <f t="shared" si="137"/>
        <v>3.6871775976418566</v>
      </c>
      <c r="Q437" s="7">
        <f t="shared" si="138"/>
        <v>2.174489352455454</v>
      </c>
      <c r="R437" s="16">
        <f t="shared" si="139"/>
        <v>0.26891176176676329</v>
      </c>
      <c r="S437" s="16">
        <f t="shared" si="140"/>
        <v>0.27121015289297495</v>
      </c>
      <c r="T437" s="16">
        <f t="shared" si="141"/>
        <v>0.45987808534026181</v>
      </c>
      <c r="U437" s="13">
        <f t="shared" si="142"/>
        <v>1.1140551628941449</v>
      </c>
      <c r="V437" s="13">
        <f t="shared" si="143"/>
        <v>1.8153864439190055</v>
      </c>
      <c r="W437" s="13">
        <f t="shared" si="144"/>
        <v>0.44418148873459495</v>
      </c>
      <c r="X437" t="s">
        <v>466</v>
      </c>
      <c r="Y437" t="s">
        <v>463</v>
      </c>
      <c r="Z437" t="s">
        <v>458</v>
      </c>
      <c r="AA437" s="8" t="s">
        <v>430</v>
      </c>
      <c r="AB437" s="8" t="s">
        <v>424</v>
      </c>
      <c r="AC437" s="36">
        <v>44282</v>
      </c>
      <c r="AD437" s="17" t="s">
        <v>444</v>
      </c>
    </row>
    <row r="438" spans="1:30" x14ac:dyDescent="0.25">
      <c r="A438" s="9">
        <v>0.22333669789364607</v>
      </c>
      <c r="B438" s="9">
        <v>0.38820565447307975</v>
      </c>
      <c r="C438" s="9">
        <v>0.36573581454427379</v>
      </c>
      <c r="D438" s="14">
        <f t="shared" si="130"/>
        <v>4.4775444852157902</v>
      </c>
      <c r="E438" s="15">
        <f t="shared" si="131"/>
        <v>2.5759542357962881</v>
      </c>
      <c r="F438" s="15">
        <f t="shared" si="132"/>
        <v>2.7342140425762049</v>
      </c>
      <c r="G438" s="11">
        <v>5.0674144657988363E-2</v>
      </c>
      <c r="H438" s="7">
        <f t="shared" si="129"/>
        <v>1.0506741446579884</v>
      </c>
      <c r="I438" s="7">
        <f t="shared" si="133"/>
        <v>4.2615919578693964</v>
      </c>
      <c r="J438" s="7">
        <f t="shared" si="134"/>
        <v>2.4517156426598881</v>
      </c>
      <c r="K438" s="7">
        <f t="shared" si="135"/>
        <v>2.6023425592777256</v>
      </c>
      <c r="L438">
        <v>2.92</v>
      </c>
      <c r="M438">
        <v>3.39</v>
      </c>
      <c r="N438">
        <v>2.42</v>
      </c>
      <c r="O438" s="7">
        <f t="shared" si="136"/>
        <v>3.0679685024013259</v>
      </c>
      <c r="P438" s="7">
        <f t="shared" si="137"/>
        <v>3.5617853503905805</v>
      </c>
      <c r="Q438" s="7">
        <f t="shared" si="138"/>
        <v>2.5426314300723316</v>
      </c>
      <c r="R438" s="16">
        <f t="shared" si="139"/>
        <v>0.32594858754817435</v>
      </c>
      <c r="S438" s="16">
        <f t="shared" si="140"/>
        <v>0.2807580754102269</v>
      </c>
      <c r="T438" s="16">
        <f t="shared" si="141"/>
        <v>0.39329333704159886</v>
      </c>
      <c r="U438" s="13">
        <f t="shared" si="142"/>
        <v>0.68518995456802678</v>
      </c>
      <c r="V438" s="13">
        <f t="shared" si="143"/>
        <v>1.3827052130410029</v>
      </c>
      <c r="W438" s="13">
        <f t="shared" si="144"/>
        <v>0.92993137716337604</v>
      </c>
      <c r="X438" t="s">
        <v>459</v>
      </c>
      <c r="Y438" t="s">
        <v>465</v>
      </c>
      <c r="Z438" t="s">
        <v>458</v>
      </c>
      <c r="AA438" s="8" t="s">
        <v>432</v>
      </c>
      <c r="AB438" s="8" t="s">
        <v>421</v>
      </c>
      <c r="AC438" s="36">
        <v>44282</v>
      </c>
      <c r="AD438" s="17" t="s">
        <v>33</v>
      </c>
    </row>
    <row r="439" spans="1:30" x14ac:dyDescent="0.25">
      <c r="A439" s="9">
        <v>0.48210479621810209</v>
      </c>
      <c r="B439" s="9">
        <v>0.33660900101468483</v>
      </c>
      <c r="C439" s="9">
        <v>0.1764065616259983</v>
      </c>
      <c r="D439" s="14">
        <f t="shared" si="130"/>
        <v>2.0742378168492737</v>
      </c>
      <c r="E439" s="15">
        <f t="shared" si="131"/>
        <v>2.9708058815586282</v>
      </c>
      <c r="F439" s="15">
        <f t="shared" si="132"/>
        <v>5.6687233784427598</v>
      </c>
      <c r="G439" s="11">
        <v>5.0043675965157242E-2</v>
      </c>
      <c r="H439" s="7">
        <f t="shared" si="129"/>
        <v>1.0500436759651572</v>
      </c>
      <c r="I439" s="7">
        <f t="shared" si="133"/>
        <v>1.9753824191576783</v>
      </c>
      <c r="J439" s="7">
        <f t="shared" si="134"/>
        <v>2.8292212500856069</v>
      </c>
      <c r="K439" s="7">
        <f t="shared" si="135"/>
        <v>5.3985596106107687</v>
      </c>
      <c r="L439">
        <v>3.07</v>
      </c>
      <c r="M439">
        <v>3.5</v>
      </c>
      <c r="N439">
        <v>2.2799999999999998</v>
      </c>
      <c r="O439" s="7">
        <f t="shared" si="136"/>
        <v>3.2236340852130327</v>
      </c>
      <c r="P439" s="7">
        <f t="shared" si="137"/>
        <v>3.6751528658780503</v>
      </c>
      <c r="Q439" s="7">
        <f t="shared" si="138"/>
        <v>2.3940995812005581</v>
      </c>
      <c r="R439" s="16">
        <f t="shared" si="139"/>
        <v>0.3102089050947342</v>
      </c>
      <c r="S439" s="16">
        <f t="shared" si="140"/>
        <v>0.2720975253259526</v>
      </c>
      <c r="T439" s="16">
        <f t="shared" si="141"/>
        <v>0.41769356957931325</v>
      </c>
      <c r="U439" s="13">
        <f t="shared" si="142"/>
        <v>1.554129453733357</v>
      </c>
      <c r="V439" s="13">
        <f t="shared" si="143"/>
        <v>1.2370895347594666</v>
      </c>
      <c r="W439" s="13">
        <f t="shared" si="144"/>
        <v>0.42233487530983305</v>
      </c>
      <c r="X439" t="s">
        <v>457</v>
      </c>
      <c r="Y439" t="s">
        <v>464</v>
      </c>
      <c r="Z439" t="s">
        <v>458</v>
      </c>
      <c r="AA439" s="8" t="s">
        <v>432</v>
      </c>
      <c r="AB439" s="8" t="s">
        <v>421</v>
      </c>
      <c r="AC439" s="36">
        <v>44282</v>
      </c>
      <c r="AD439" s="17" t="s">
        <v>422</v>
      </c>
    </row>
    <row r="440" spans="1:30" x14ac:dyDescent="0.25">
      <c r="A440" s="9">
        <v>2.4478230476926387E-2</v>
      </c>
      <c r="B440" s="9">
        <v>6.9108563882222113E-2</v>
      </c>
      <c r="C440" s="9">
        <v>0.71138570661855915</v>
      </c>
      <c r="D440" s="14">
        <f t="shared" si="130"/>
        <v>40.852626211793279</v>
      </c>
      <c r="E440" s="15">
        <f t="shared" si="131"/>
        <v>14.469986696645071</v>
      </c>
      <c r="F440" s="15">
        <f t="shared" si="132"/>
        <v>1.4057071862651216</v>
      </c>
      <c r="G440" s="11">
        <v>5.9487452921658024E-2</v>
      </c>
      <c r="H440" s="7">
        <f t="shared" si="129"/>
        <v>1.059487452921658</v>
      </c>
      <c r="I440" s="7">
        <f t="shared" si="133"/>
        <v>38.558857963949912</v>
      </c>
      <c r="J440" s="7">
        <f t="shared" si="134"/>
        <v>13.657534741673839</v>
      </c>
      <c r="K440" s="7">
        <f t="shared" si="135"/>
        <v>1.3267803997005561</v>
      </c>
      <c r="L440">
        <v>7.37</v>
      </c>
      <c r="M440">
        <v>4.3600000000000003</v>
      </c>
      <c r="N440">
        <v>1.44</v>
      </c>
      <c r="O440" s="7">
        <f t="shared" si="136"/>
        <v>7.8084225280326196</v>
      </c>
      <c r="P440" s="7">
        <f t="shared" si="137"/>
        <v>4.6193652947384294</v>
      </c>
      <c r="Q440" s="7">
        <f t="shared" si="138"/>
        <v>1.5256619322071876</v>
      </c>
      <c r="R440" s="16">
        <f t="shared" si="139"/>
        <v>0.12806684018570344</v>
      </c>
      <c r="S440" s="16">
        <f t="shared" si="140"/>
        <v>0.21647995691941155</v>
      </c>
      <c r="T440" s="16">
        <f t="shared" si="141"/>
        <v>0.65545320289488496</v>
      </c>
      <c r="U440" s="13">
        <f t="shared" si="142"/>
        <v>0.19113636630240666</v>
      </c>
      <c r="V440" s="13">
        <f t="shared" si="143"/>
        <v>0.31923770156675052</v>
      </c>
      <c r="W440" s="13">
        <f t="shared" si="144"/>
        <v>1.0853340917042464</v>
      </c>
      <c r="X440" t="s">
        <v>460</v>
      </c>
      <c r="Y440" t="s">
        <v>461</v>
      </c>
      <c r="Z440" t="s">
        <v>458</v>
      </c>
      <c r="AA440" s="8" t="s">
        <v>431</v>
      </c>
      <c r="AB440" s="8" t="s">
        <v>31</v>
      </c>
      <c r="AC440" s="36">
        <v>44282</v>
      </c>
      <c r="AD440" s="17" t="s">
        <v>437</v>
      </c>
    </row>
    <row r="441" spans="1:30" x14ac:dyDescent="0.25">
      <c r="A441" s="9">
        <v>0.77175526802275662</v>
      </c>
      <c r="B441" s="9">
        <v>0.12928330572420671</v>
      </c>
      <c r="C441" s="9">
        <v>6.4430151062425375E-2</v>
      </c>
      <c r="D441" s="14">
        <f t="shared" si="130"/>
        <v>1.2957475529282856</v>
      </c>
      <c r="E441" s="15">
        <f t="shared" si="131"/>
        <v>7.7349507300907625</v>
      </c>
      <c r="F441" s="15">
        <f t="shared" si="132"/>
        <v>15.520683771657085</v>
      </c>
      <c r="G441" s="11">
        <v>5.0609040871633093E-2</v>
      </c>
      <c r="H441" s="7">
        <f t="shared" si="129"/>
        <v>1.0506090408716331</v>
      </c>
      <c r="I441" s="7">
        <f t="shared" si="133"/>
        <v>1.2333299091480066</v>
      </c>
      <c r="J441" s="7">
        <f t="shared" si="134"/>
        <v>7.3623492937710635</v>
      </c>
      <c r="K441" s="7">
        <f t="shared" si="135"/>
        <v>14.773034656907596</v>
      </c>
      <c r="L441">
        <v>2.11</v>
      </c>
      <c r="M441">
        <v>3.55</v>
      </c>
      <c r="N441">
        <v>3.39</v>
      </c>
      <c r="O441" s="7">
        <f t="shared" si="136"/>
        <v>2.2167850762391459</v>
      </c>
      <c r="P441" s="7">
        <f t="shared" si="137"/>
        <v>3.7296620950942971</v>
      </c>
      <c r="Q441" s="7">
        <f t="shared" si="138"/>
        <v>3.5615646485548362</v>
      </c>
      <c r="R441" s="16">
        <f t="shared" si="139"/>
        <v>0.45110372255687292</v>
      </c>
      <c r="S441" s="16">
        <f t="shared" si="140"/>
        <v>0.26812080411126815</v>
      </c>
      <c r="T441" s="16">
        <f t="shared" si="141"/>
        <v>0.28077547333185893</v>
      </c>
      <c r="U441" s="13">
        <f t="shared" si="142"/>
        <v>1.7108155606617887</v>
      </c>
      <c r="V441" s="13">
        <f t="shared" si="143"/>
        <v>0.48218304488806141</v>
      </c>
      <c r="W441" s="13">
        <f t="shared" si="144"/>
        <v>0.22947214832498206</v>
      </c>
      <c r="X441" t="s">
        <v>462</v>
      </c>
      <c r="Y441" t="s">
        <v>456</v>
      </c>
      <c r="Z441" t="s">
        <v>458</v>
      </c>
      <c r="AA441" s="8" t="s">
        <v>430</v>
      </c>
      <c r="AB441" s="8" t="s">
        <v>428</v>
      </c>
      <c r="AC441" s="36">
        <v>44282</v>
      </c>
      <c r="AD441" s="17" t="s">
        <v>425</v>
      </c>
    </row>
    <row r="442" spans="1:30" x14ac:dyDescent="0.25">
      <c r="A442" s="9">
        <v>0.19977985348546626</v>
      </c>
      <c r="B442" s="9">
        <v>0.33998867615535927</v>
      </c>
      <c r="C442" s="9">
        <v>0.42352456502436203</v>
      </c>
      <c r="D442" s="14">
        <f t="shared" si="130"/>
        <v>5.0055097275999794</v>
      </c>
      <c r="E442" s="15">
        <f t="shared" si="131"/>
        <v>2.9412744309844183</v>
      </c>
      <c r="F442" s="15">
        <f t="shared" si="132"/>
        <v>2.3611381312497843</v>
      </c>
      <c r="G442" s="11">
        <v>4.9556343673990755E-2</v>
      </c>
      <c r="H442" s="7">
        <f t="shared" si="129"/>
        <v>1.0495563436739908</v>
      </c>
      <c r="I442" s="7">
        <f t="shared" si="133"/>
        <v>4.7691672369661484</v>
      </c>
      <c r="J442" s="7">
        <f t="shared" si="134"/>
        <v>2.8023978404898537</v>
      </c>
      <c r="K442" s="7">
        <f t="shared" si="135"/>
        <v>2.2496535278750049</v>
      </c>
      <c r="L442">
        <v>3.06</v>
      </c>
      <c r="M442">
        <v>3.7</v>
      </c>
      <c r="N442">
        <v>2.21</v>
      </c>
      <c r="O442" s="7">
        <f t="shared" si="136"/>
        <v>3.2116424116424116</v>
      </c>
      <c r="P442" s="7">
        <f t="shared" si="137"/>
        <v>3.8833584715937661</v>
      </c>
      <c r="Q442" s="7">
        <f t="shared" si="138"/>
        <v>2.3195195195195195</v>
      </c>
      <c r="R442" s="16">
        <f t="shared" si="139"/>
        <v>0.31136716727084413</v>
      </c>
      <c r="S442" s="16">
        <f t="shared" si="140"/>
        <v>0.25750906266183321</v>
      </c>
      <c r="T442" s="16">
        <f t="shared" si="141"/>
        <v>0.43112377006732261</v>
      </c>
      <c r="U442" s="13">
        <f t="shared" si="142"/>
        <v>0.64162145044563046</v>
      </c>
      <c r="V442" s="13">
        <f t="shared" si="143"/>
        <v>1.3202979057938637</v>
      </c>
      <c r="W442" s="13">
        <f t="shared" si="144"/>
        <v>0.98237349557002174</v>
      </c>
      <c r="X442" t="s">
        <v>475</v>
      </c>
      <c r="Y442" t="s">
        <v>467</v>
      </c>
      <c r="Z442" t="s">
        <v>469</v>
      </c>
      <c r="AA442" s="8" t="s">
        <v>432</v>
      </c>
      <c r="AB442" s="8" t="s">
        <v>421</v>
      </c>
      <c r="AC442" s="36">
        <v>44282</v>
      </c>
      <c r="AD442" s="48" t="s">
        <v>421</v>
      </c>
    </row>
    <row r="443" spans="1:30" x14ac:dyDescent="0.25">
      <c r="A443" s="9">
        <v>2.6072256589734035E-3</v>
      </c>
      <c r="B443" s="9">
        <v>4.0317153533708537E-2</v>
      </c>
      <c r="C443" s="9">
        <v>0.69705843178940996</v>
      </c>
      <c r="D443" s="14">
        <f t="shared" si="130"/>
        <v>383.54946245571642</v>
      </c>
      <c r="E443" s="15">
        <f t="shared" si="131"/>
        <v>24.803338339942965</v>
      </c>
      <c r="F443" s="15">
        <f t="shared" si="132"/>
        <v>1.4345999623487984</v>
      </c>
      <c r="G443" s="11">
        <v>5.7832876326000759E-2</v>
      </c>
      <c r="H443" s="7">
        <f t="shared" si="129"/>
        <v>1.0578328763260008</v>
      </c>
      <c r="I443" s="7">
        <f t="shared" si="133"/>
        <v>362.5803952963123</v>
      </c>
      <c r="J443" s="7">
        <f t="shared" si="134"/>
        <v>23.447312798679857</v>
      </c>
      <c r="K443" s="7">
        <f t="shared" si="135"/>
        <v>1.3561688187753831</v>
      </c>
      <c r="L443">
        <v>10.86</v>
      </c>
      <c r="M443">
        <v>5.42</v>
      </c>
      <c r="N443">
        <v>1.28</v>
      </c>
      <c r="O443" s="7">
        <f t="shared" si="136"/>
        <v>11.488065036900368</v>
      </c>
      <c r="P443" s="7">
        <f t="shared" si="137"/>
        <v>5.733454189686924</v>
      </c>
      <c r="Q443" s="7">
        <f t="shared" si="138"/>
        <v>1.3540260816972809</v>
      </c>
      <c r="R443" s="16">
        <f t="shared" si="139"/>
        <v>8.7046860962915751E-2</v>
      </c>
      <c r="S443" s="16">
        <f t="shared" si="140"/>
        <v>0.17441492805484596</v>
      </c>
      <c r="T443" s="16">
        <f t="shared" si="141"/>
        <v>0.73853821098223837</v>
      </c>
      <c r="U443" s="13">
        <f t="shared" si="142"/>
        <v>2.9951977936161882E-2</v>
      </c>
      <c r="V443" s="13">
        <f t="shared" si="143"/>
        <v>0.2311565528440922</v>
      </c>
      <c r="W443" s="13">
        <f t="shared" si="144"/>
        <v>0.94383529710986624</v>
      </c>
      <c r="X443" t="s">
        <v>477</v>
      </c>
      <c r="Y443" t="s">
        <v>472</v>
      </c>
      <c r="Z443" t="s">
        <v>469</v>
      </c>
      <c r="AA443" s="8" t="s">
        <v>431</v>
      </c>
      <c r="AB443" s="8" t="s">
        <v>31</v>
      </c>
      <c r="AC443" s="36">
        <v>44282</v>
      </c>
      <c r="AD443" s="17" t="s">
        <v>437</v>
      </c>
    </row>
    <row r="444" spans="1:30" x14ac:dyDescent="0.25">
      <c r="A444" s="9">
        <v>0.13296482172304397</v>
      </c>
      <c r="B444" s="9">
        <v>0.21174056266871502</v>
      </c>
      <c r="C444" s="9">
        <v>0.56817306612341378</v>
      </c>
      <c r="D444" s="14">
        <f t="shared" si="130"/>
        <v>7.520786227825937</v>
      </c>
      <c r="E444" s="15">
        <f t="shared" si="131"/>
        <v>4.7227606623704865</v>
      </c>
      <c r="F444" s="15">
        <f t="shared" si="132"/>
        <v>1.760027110793718</v>
      </c>
      <c r="G444" s="11">
        <v>5.2221501480006927E-2</v>
      </c>
      <c r="H444" s="7">
        <f t="shared" si="129"/>
        <v>1.0522215014800069</v>
      </c>
      <c r="I444" s="7">
        <f t="shared" si="133"/>
        <v>7.1475314059326305</v>
      </c>
      <c r="J444" s="7">
        <f t="shared" si="134"/>
        <v>4.4883711801437869</v>
      </c>
      <c r="K444" s="7">
        <f t="shared" si="135"/>
        <v>1.6726773861949635</v>
      </c>
      <c r="L444">
        <v>3.62</v>
      </c>
      <c r="M444">
        <v>3.8</v>
      </c>
      <c r="N444">
        <v>1.95</v>
      </c>
      <c r="O444" s="7">
        <f t="shared" si="136"/>
        <v>3.809041835357625</v>
      </c>
      <c r="P444" s="7">
        <f t="shared" si="137"/>
        <v>3.998441705624026</v>
      </c>
      <c r="Q444" s="7">
        <f t="shared" si="138"/>
        <v>2.0518319278860133</v>
      </c>
      <c r="R444" s="16">
        <f t="shared" si="139"/>
        <v>0.26253321523472101</v>
      </c>
      <c r="S444" s="16">
        <f t="shared" si="140"/>
        <v>0.25009743135518159</v>
      </c>
      <c r="T444" s="16">
        <f t="shared" si="141"/>
        <v>0.48736935341009746</v>
      </c>
      <c r="U444" s="13">
        <f t="shared" si="142"/>
        <v>0.50646856857394273</v>
      </c>
      <c r="V444" s="13">
        <f t="shared" si="143"/>
        <v>0.84663229654688787</v>
      </c>
      <c r="W444" s="13">
        <f t="shared" si="144"/>
        <v>1.1657956376369114</v>
      </c>
      <c r="X444" t="s">
        <v>468</v>
      </c>
      <c r="Y444" t="s">
        <v>473</v>
      </c>
      <c r="Z444" t="s">
        <v>469</v>
      </c>
      <c r="AA444" s="8" t="s">
        <v>431</v>
      </c>
      <c r="AB444" s="8" t="s">
        <v>29</v>
      </c>
      <c r="AC444" s="36">
        <v>44282</v>
      </c>
      <c r="AD444" s="17" t="s">
        <v>421</v>
      </c>
    </row>
    <row r="445" spans="1:30" x14ac:dyDescent="0.25">
      <c r="A445" s="9">
        <v>0.53559679305021268</v>
      </c>
      <c r="B445" s="9">
        <v>0.2261521361011973</v>
      </c>
      <c r="C445" s="9">
        <v>0.22516865922811566</v>
      </c>
      <c r="D445" s="14">
        <f t="shared" si="130"/>
        <v>1.8670761531356836</v>
      </c>
      <c r="E445" s="15">
        <f t="shared" si="131"/>
        <v>4.4218021427510443</v>
      </c>
      <c r="F445" s="15">
        <f t="shared" si="132"/>
        <v>4.4411153995765993</v>
      </c>
      <c r="G445" s="11">
        <v>5.1556363516763959E-2</v>
      </c>
      <c r="H445" s="7">
        <f t="shared" si="129"/>
        <v>1.051556363516764</v>
      </c>
      <c r="I445" s="7">
        <f t="shared" si="133"/>
        <v>1.7755359749728894</v>
      </c>
      <c r="J445" s="7">
        <f t="shared" si="134"/>
        <v>4.2050072598705279</v>
      </c>
      <c r="K445" s="7">
        <f t="shared" si="135"/>
        <v>4.2233736142530596</v>
      </c>
      <c r="L445">
        <v>1.96</v>
      </c>
      <c r="M445">
        <v>3.74</v>
      </c>
      <c r="N445">
        <v>3.65</v>
      </c>
      <c r="O445" s="7">
        <f t="shared" si="136"/>
        <v>2.0610504724928571</v>
      </c>
      <c r="P445" s="7">
        <f t="shared" si="137"/>
        <v>3.9328207995526974</v>
      </c>
      <c r="Q445" s="7">
        <f t="shared" si="138"/>
        <v>3.8381807268361885</v>
      </c>
      <c r="R445" s="16">
        <f t="shared" si="139"/>
        <v>0.48518947660242984</v>
      </c>
      <c r="S445" s="16">
        <f t="shared" si="140"/>
        <v>0.25427042089325197</v>
      </c>
      <c r="T445" s="16">
        <f t="shared" si="141"/>
        <v>0.26054010250431842</v>
      </c>
      <c r="U445" s="13">
        <f t="shared" si="142"/>
        <v>1.1038920233818001</v>
      </c>
      <c r="V445" s="13">
        <f t="shared" si="143"/>
        <v>0.88941582472206115</v>
      </c>
      <c r="W445" s="13">
        <f t="shared" si="144"/>
        <v>0.86423800813689888</v>
      </c>
      <c r="X445" t="s">
        <v>471</v>
      </c>
      <c r="Y445" t="s">
        <v>474</v>
      </c>
      <c r="Z445" t="s">
        <v>469</v>
      </c>
      <c r="AA445" s="8" t="s">
        <v>430</v>
      </c>
      <c r="AB445" s="8" t="s">
        <v>32</v>
      </c>
      <c r="AC445" s="36">
        <v>44282</v>
      </c>
      <c r="AD445" s="17" t="s">
        <v>428</v>
      </c>
    </row>
    <row r="446" spans="1:30" x14ac:dyDescent="0.25">
      <c r="A446" s="9">
        <v>0.41527048153601542</v>
      </c>
      <c r="B446" s="9">
        <v>0.23854562466229204</v>
      </c>
      <c r="C446" s="9">
        <v>0.32176264358759898</v>
      </c>
      <c r="D446" s="14">
        <f t="shared" si="130"/>
        <v>2.4080690645315523</v>
      </c>
      <c r="E446" s="15">
        <f t="shared" si="131"/>
        <v>4.192070181189429</v>
      </c>
      <c r="F446" s="15">
        <f t="shared" si="132"/>
        <v>3.107880979750071</v>
      </c>
      <c r="G446" s="11">
        <v>5.147235650482207E-2</v>
      </c>
      <c r="H446" s="7">
        <f t="shared" si="129"/>
        <v>1.0514723565048221</v>
      </c>
      <c r="I446" s="7">
        <f t="shared" si="133"/>
        <v>2.2901877064425791</v>
      </c>
      <c r="J446" s="7">
        <f t="shared" si="134"/>
        <v>3.9868572438025898</v>
      </c>
      <c r="K446" s="7">
        <f t="shared" si="135"/>
        <v>2.9557419750728542</v>
      </c>
      <c r="L446">
        <v>2.2799999999999998</v>
      </c>
      <c r="M446">
        <v>3.93</v>
      </c>
      <c r="N446">
        <v>2.79</v>
      </c>
      <c r="O446" s="7">
        <f t="shared" si="136"/>
        <v>2.3973569728309942</v>
      </c>
      <c r="P446" s="7">
        <f t="shared" si="137"/>
        <v>4.1322863610639509</v>
      </c>
      <c r="Q446" s="7">
        <f t="shared" si="138"/>
        <v>2.9336078746484535</v>
      </c>
      <c r="R446" s="16">
        <f t="shared" si="139"/>
        <v>0.41712603143082133</v>
      </c>
      <c r="S446" s="16">
        <f t="shared" si="140"/>
        <v>0.24199678159345359</v>
      </c>
      <c r="T446" s="16">
        <f t="shared" si="141"/>
        <v>0.34087718697572494</v>
      </c>
      <c r="U446" s="13">
        <f t="shared" si="142"/>
        <v>0.99555158452125125</v>
      </c>
      <c r="V446" s="13">
        <f t="shared" si="143"/>
        <v>0.98573883128346973</v>
      </c>
      <c r="W446" s="13">
        <f t="shared" si="144"/>
        <v>0.94392542499628407</v>
      </c>
      <c r="X446" t="s">
        <v>470</v>
      </c>
      <c r="Y446" t="s">
        <v>476</v>
      </c>
      <c r="Z446" t="s">
        <v>469</v>
      </c>
      <c r="AA446" s="8" t="s">
        <v>430</v>
      </c>
      <c r="AB446" s="8" t="s">
        <v>32</v>
      </c>
      <c r="AC446" s="36">
        <v>44282</v>
      </c>
      <c r="AD446" s="17" t="s">
        <v>421</v>
      </c>
    </row>
    <row r="447" spans="1:30" x14ac:dyDescent="0.25">
      <c r="A447" s="9">
        <v>0.56438382712556368</v>
      </c>
      <c r="B447" s="9">
        <v>0.27132273986940891</v>
      </c>
      <c r="C447" s="9">
        <v>0.15916678465369902</v>
      </c>
      <c r="D447" s="14">
        <f t="shared" si="130"/>
        <v>1.7718438267323362</v>
      </c>
      <c r="E447" s="15">
        <f t="shared" si="131"/>
        <v>3.6856475814792109</v>
      </c>
      <c r="F447" s="15">
        <f t="shared" si="132"/>
        <v>6.2827178558372676</v>
      </c>
      <c r="G447" s="11">
        <v>3.5482007491209888E-2</v>
      </c>
      <c r="H447" s="7">
        <f t="shared" si="129"/>
        <v>1.0354820074912099</v>
      </c>
      <c r="I447" s="7">
        <f t="shared" si="133"/>
        <v>1.7111295164125555</v>
      </c>
      <c r="J447" s="7">
        <f t="shared" si="134"/>
        <v>3.5593545371289301</v>
      </c>
      <c r="K447" s="7">
        <f t="shared" si="135"/>
        <v>6.067433147447133</v>
      </c>
      <c r="L447">
        <v>1.92</v>
      </c>
      <c r="M447">
        <v>3.26</v>
      </c>
      <c r="N447">
        <v>4.8099999999999996</v>
      </c>
      <c r="O447" s="7">
        <f t="shared" si="136"/>
        <v>1.9881254543831228</v>
      </c>
      <c r="P447" s="7">
        <f t="shared" si="137"/>
        <v>3.375671344421344</v>
      </c>
      <c r="Q447" s="7">
        <f t="shared" si="138"/>
        <v>4.9806684560327188</v>
      </c>
      <c r="R447" s="16">
        <f t="shared" si="139"/>
        <v>0.50298636728147561</v>
      </c>
      <c r="S447" s="16">
        <f t="shared" si="140"/>
        <v>0.29623736968724945</v>
      </c>
      <c r="T447" s="16">
        <f t="shared" si="141"/>
        <v>0.2007762630312751</v>
      </c>
      <c r="U447" s="13">
        <f t="shared" si="142"/>
        <v>1.1220658527504972</v>
      </c>
      <c r="V447" s="13">
        <f t="shared" si="143"/>
        <v>0.91589639806705014</v>
      </c>
      <c r="W447" s="13">
        <f t="shared" si="144"/>
        <v>0.79275698357283142</v>
      </c>
      <c r="X447" t="s">
        <v>389</v>
      </c>
      <c r="Y447" t="s">
        <v>390</v>
      </c>
      <c r="Z447" t="s">
        <v>406</v>
      </c>
      <c r="AA447" s="8" t="s">
        <v>432</v>
      </c>
      <c r="AB447" s="8" t="s">
        <v>421</v>
      </c>
      <c r="AC447" s="36">
        <v>44282</v>
      </c>
      <c r="AD447" s="17" t="s">
        <v>440</v>
      </c>
    </row>
    <row r="448" spans="1:30" x14ac:dyDescent="0.25">
      <c r="A448" s="9">
        <v>0.47340642407725286</v>
      </c>
      <c r="B448" s="9">
        <v>0.28001767628060287</v>
      </c>
      <c r="C448" s="9">
        <v>0.23437083101863446</v>
      </c>
      <c r="D448" s="14">
        <f t="shared" si="130"/>
        <v>2.112349873471119</v>
      </c>
      <c r="E448" s="15">
        <f t="shared" si="131"/>
        <v>3.5712031228982495</v>
      </c>
      <c r="F448" s="15">
        <f t="shared" si="132"/>
        <v>4.2667425620063257</v>
      </c>
      <c r="G448" s="11">
        <v>3.6397101895133455E-2</v>
      </c>
      <c r="H448" s="7">
        <f t="shared" si="129"/>
        <v>1.0363971018951335</v>
      </c>
      <c r="I448" s="7">
        <f t="shared" si="133"/>
        <v>2.0381665189998328</v>
      </c>
      <c r="J448" s="7">
        <f t="shared" si="134"/>
        <v>3.4457864812319761</v>
      </c>
      <c r="K448" s="7">
        <f t="shared" si="135"/>
        <v>4.1168993566310172</v>
      </c>
      <c r="L448">
        <v>1.94</v>
      </c>
      <c r="M448">
        <v>3.31</v>
      </c>
      <c r="N448">
        <v>4.57</v>
      </c>
      <c r="O448" s="7">
        <f t="shared" si="136"/>
        <v>2.0106103776765587</v>
      </c>
      <c r="P448" s="7">
        <f t="shared" si="137"/>
        <v>3.4304744072728917</v>
      </c>
      <c r="Q448" s="7">
        <f t="shared" si="138"/>
        <v>4.73633475566076</v>
      </c>
      <c r="R448" s="16">
        <f t="shared" si="139"/>
        <v>0.49736140383180061</v>
      </c>
      <c r="S448" s="16">
        <f t="shared" si="140"/>
        <v>0.29150487112800394</v>
      </c>
      <c r="T448" s="16">
        <f t="shared" si="141"/>
        <v>0.2111337250401954</v>
      </c>
      <c r="U448" s="13">
        <f t="shared" si="142"/>
        <v>0.95183586910847451</v>
      </c>
      <c r="V448" s="13">
        <f t="shared" si="143"/>
        <v>0.96059347206463352</v>
      </c>
      <c r="W448" s="13">
        <f t="shared" si="144"/>
        <v>1.1100587126666532</v>
      </c>
      <c r="X448" t="s">
        <v>287</v>
      </c>
      <c r="Y448" t="s">
        <v>77</v>
      </c>
      <c r="Z448" t="s">
        <v>406</v>
      </c>
      <c r="AA448" s="8" t="s">
        <v>432</v>
      </c>
      <c r="AB448" s="8" t="s">
        <v>421</v>
      </c>
      <c r="AC448" s="36">
        <v>44282</v>
      </c>
      <c r="AD448" s="17" t="s">
        <v>421</v>
      </c>
    </row>
    <row r="449" spans="1:30" x14ac:dyDescent="0.25">
      <c r="A449" s="9">
        <v>0.60525553776614438</v>
      </c>
      <c r="B449" s="9">
        <v>0.25647386651444432</v>
      </c>
      <c r="C449" s="9">
        <v>0.13459286447057608</v>
      </c>
      <c r="D449" s="14">
        <f t="shared" si="130"/>
        <v>1.6521947138076001</v>
      </c>
      <c r="E449" s="15">
        <f t="shared" si="131"/>
        <v>3.899032730275001</v>
      </c>
      <c r="F449" s="15">
        <f t="shared" si="132"/>
        <v>7.4298143808256212</v>
      </c>
      <c r="G449" s="11">
        <v>3.4584067825065068E-2</v>
      </c>
      <c r="H449" s="7">
        <f t="shared" si="129"/>
        <v>1.0345840678250651</v>
      </c>
      <c r="I449" s="7">
        <f t="shared" si="133"/>
        <v>1.5969651623196706</v>
      </c>
      <c r="J449" s="7">
        <f t="shared" si="134"/>
        <v>3.7686958958025221</v>
      </c>
      <c r="K449" s="7">
        <f t="shared" si="135"/>
        <v>7.1814506059858516</v>
      </c>
      <c r="L449">
        <v>2.2000000000000002</v>
      </c>
      <c r="M449">
        <v>3.3</v>
      </c>
      <c r="N449">
        <v>3.61</v>
      </c>
      <c r="O449" s="7">
        <f t="shared" si="136"/>
        <v>2.2760849492151434</v>
      </c>
      <c r="P449" s="7">
        <f t="shared" si="137"/>
        <v>3.4141274238227144</v>
      </c>
      <c r="Q449" s="7">
        <f t="shared" si="138"/>
        <v>3.7348484848484849</v>
      </c>
      <c r="R449" s="16">
        <f t="shared" si="139"/>
        <v>0.43935091277890459</v>
      </c>
      <c r="S449" s="16">
        <f t="shared" si="140"/>
        <v>0.2929006085192698</v>
      </c>
      <c r="T449" s="16">
        <f t="shared" si="141"/>
        <v>0.26774847870182555</v>
      </c>
      <c r="U449" s="13">
        <f t="shared" si="142"/>
        <v>1.3776130199386389</v>
      </c>
      <c r="V449" s="13">
        <f t="shared" si="143"/>
        <v>0.87563446116081056</v>
      </c>
      <c r="W449" s="13">
        <f t="shared" si="144"/>
        <v>0.50268395593934856</v>
      </c>
      <c r="X449" t="s">
        <v>293</v>
      </c>
      <c r="Y449" t="s">
        <v>51</v>
      </c>
      <c r="Z449" t="s">
        <v>406</v>
      </c>
      <c r="AA449" s="8" t="s">
        <v>430</v>
      </c>
      <c r="AB449" s="8" t="s">
        <v>32</v>
      </c>
      <c r="AC449" s="36">
        <v>44282</v>
      </c>
      <c r="AD449" s="17" t="s">
        <v>421</v>
      </c>
    </row>
    <row r="450" spans="1:30" x14ac:dyDescent="0.25">
      <c r="A450" s="9">
        <v>0.44534221836985388</v>
      </c>
      <c r="B450" s="9">
        <v>0.28308459794339097</v>
      </c>
      <c r="C450" s="9">
        <v>0.25680387851994319</v>
      </c>
      <c r="D450" s="14">
        <f t="shared" si="130"/>
        <v>2.2454641818160308</v>
      </c>
      <c r="E450" s="15">
        <f t="shared" si="131"/>
        <v>3.5325129211020236</v>
      </c>
      <c r="F450" s="15">
        <f t="shared" si="132"/>
        <v>3.8940221844131564</v>
      </c>
      <c r="G450" s="11">
        <v>3.3062460360300916E-2</v>
      </c>
      <c r="H450" s="7">
        <f t="shared" ref="H450:H513" si="145">(G450/100%) + 1</f>
        <v>1.0330624603603009</v>
      </c>
      <c r="I450" s="7">
        <f t="shared" si="133"/>
        <v>2.1735996302032703</v>
      </c>
      <c r="J450" s="7">
        <f t="shared" si="134"/>
        <v>3.4194572512779042</v>
      </c>
      <c r="K450" s="7">
        <f t="shared" si="135"/>
        <v>3.7693966568633606</v>
      </c>
      <c r="L450">
        <v>2.82</v>
      </c>
      <c r="M450">
        <v>2.81</v>
      </c>
      <c r="N450">
        <v>3.1</v>
      </c>
      <c r="O450" s="7">
        <f t="shared" si="136"/>
        <v>2.9132361382160483</v>
      </c>
      <c r="P450" s="7">
        <f t="shared" si="137"/>
        <v>2.9029055136124455</v>
      </c>
      <c r="Q450" s="7">
        <f t="shared" si="138"/>
        <v>3.2024936271169331</v>
      </c>
      <c r="R450" s="16">
        <f t="shared" si="139"/>
        <v>0.34326087984490017</v>
      </c>
      <c r="S450" s="16">
        <f t="shared" si="140"/>
        <v>0.34448244881231971</v>
      </c>
      <c r="T450" s="16">
        <f t="shared" si="141"/>
        <v>0.31225667134278012</v>
      </c>
      <c r="U450" s="13">
        <f t="shared" si="142"/>
        <v>1.2973870444283613</v>
      </c>
      <c r="V450" s="13">
        <f t="shared" si="143"/>
        <v>0.82176784018863214</v>
      </c>
      <c r="W450" s="13">
        <f t="shared" si="144"/>
        <v>0.82241278437902909</v>
      </c>
      <c r="X450" t="s">
        <v>387</v>
      </c>
      <c r="Y450" t="s">
        <v>290</v>
      </c>
      <c r="Z450" t="s">
        <v>406</v>
      </c>
      <c r="AA450" s="8" t="s">
        <v>432</v>
      </c>
      <c r="AB450" s="8" t="s">
        <v>421</v>
      </c>
      <c r="AC450" s="36">
        <v>44282</v>
      </c>
      <c r="AD450" s="17" t="s">
        <v>421</v>
      </c>
    </row>
    <row r="451" spans="1:30" x14ac:dyDescent="0.25">
      <c r="A451" s="9">
        <v>0.40096126517854802</v>
      </c>
      <c r="B451" s="9">
        <v>0.39405328016102698</v>
      </c>
      <c r="C451" s="9">
        <v>0.19976243606509161</v>
      </c>
      <c r="D451" s="14">
        <f t="shared" si="130"/>
        <v>2.4940064960008046</v>
      </c>
      <c r="E451" s="15">
        <f t="shared" si="131"/>
        <v>2.5377278920032271</v>
      </c>
      <c r="F451" s="15">
        <f t="shared" si="132"/>
        <v>5.0059461613401375</v>
      </c>
      <c r="G451" s="11">
        <v>3.3915137710949894E-2</v>
      </c>
      <c r="H451" s="7">
        <f t="shared" si="145"/>
        <v>1.0339151377109499</v>
      </c>
      <c r="I451" s="7">
        <f t="shared" si="133"/>
        <v>2.4121965188772099</v>
      </c>
      <c r="J451" s="7">
        <f t="shared" si="134"/>
        <v>2.4544837380190248</v>
      </c>
      <c r="K451" s="7">
        <f t="shared" si="135"/>
        <v>4.8417379519397681</v>
      </c>
      <c r="L451">
        <v>3.53</v>
      </c>
      <c r="M451">
        <v>2.92</v>
      </c>
      <c r="N451">
        <v>2.4500000000000002</v>
      </c>
      <c r="O451" s="7">
        <f t="shared" si="136"/>
        <v>3.6497204361196531</v>
      </c>
      <c r="P451" s="7">
        <f t="shared" si="137"/>
        <v>3.0190322021159735</v>
      </c>
      <c r="Q451" s="7">
        <f t="shared" si="138"/>
        <v>2.5330920873918275</v>
      </c>
      <c r="R451" s="16">
        <f t="shared" si="139"/>
        <v>0.27399358868790241</v>
      </c>
      <c r="S451" s="16">
        <f t="shared" si="140"/>
        <v>0.33123197536585464</v>
      </c>
      <c r="T451" s="16">
        <f t="shared" si="141"/>
        <v>0.39477443594624301</v>
      </c>
      <c r="U451" s="13">
        <f t="shared" si="142"/>
        <v>1.4633965236145383</v>
      </c>
      <c r="V451" s="13">
        <f t="shared" si="143"/>
        <v>1.189659542155568</v>
      </c>
      <c r="W451" s="13">
        <f t="shared" si="144"/>
        <v>0.5060166461545994</v>
      </c>
      <c r="X451" t="s">
        <v>54</v>
      </c>
      <c r="Y451" t="s">
        <v>76</v>
      </c>
      <c r="Z451" t="s">
        <v>406</v>
      </c>
      <c r="AA451" s="8" t="s">
        <v>430</v>
      </c>
      <c r="AB451" s="8" t="s">
        <v>424</v>
      </c>
      <c r="AC451" s="36">
        <v>44282</v>
      </c>
      <c r="AD451" s="17" t="s">
        <v>421</v>
      </c>
    </row>
    <row r="452" spans="1:30" x14ac:dyDescent="0.25">
      <c r="A452" s="9">
        <v>0.49347029084854155</v>
      </c>
      <c r="B452" s="9">
        <v>0.37406560874619704</v>
      </c>
      <c r="C452" s="9">
        <v>0.13059976108734039</v>
      </c>
      <c r="D452" s="14">
        <f t="shared" si="130"/>
        <v>2.0264644468878981</v>
      </c>
      <c r="E452" s="15">
        <f t="shared" si="131"/>
        <v>2.6733278243670311</v>
      </c>
      <c r="F452" s="15">
        <f t="shared" si="132"/>
        <v>7.6569818480084066</v>
      </c>
      <c r="G452" s="11">
        <v>3.3301567149349953E-2</v>
      </c>
      <c r="H452" s="7">
        <f t="shared" si="145"/>
        <v>1.03330156714935</v>
      </c>
      <c r="I452" s="7">
        <f t="shared" si="133"/>
        <v>1.9611549148023306</v>
      </c>
      <c r="J452" s="7">
        <f t="shared" si="134"/>
        <v>2.5871709763705772</v>
      </c>
      <c r="K452" s="7">
        <f t="shared" si="135"/>
        <v>7.4102102343000631</v>
      </c>
      <c r="L452">
        <v>2.44</v>
      </c>
      <c r="M452">
        <v>2.99</v>
      </c>
      <c r="N452">
        <v>3.46</v>
      </c>
      <c r="O452" s="7">
        <f t="shared" si="136"/>
        <v>2.521255823844414</v>
      </c>
      <c r="P452" s="7">
        <f t="shared" si="137"/>
        <v>3.0895716857765567</v>
      </c>
      <c r="Q452" s="7">
        <f t="shared" si="138"/>
        <v>3.5752234223367507</v>
      </c>
      <c r="R452" s="16">
        <f t="shared" si="139"/>
        <v>0.39662774024858721</v>
      </c>
      <c r="S452" s="16">
        <f t="shared" si="140"/>
        <v>0.32366946026975008</v>
      </c>
      <c r="T452" s="16">
        <f t="shared" si="141"/>
        <v>0.27970279948166266</v>
      </c>
      <c r="U452" s="13">
        <f t="shared" si="142"/>
        <v>1.2441648446960822</v>
      </c>
      <c r="V452" s="13">
        <f t="shared" si="143"/>
        <v>1.1557025134050218</v>
      </c>
      <c r="W452" s="13">
        <f t="shared" si="144"/>
        <v>0.46692332479104309</v>
      </c>
      <c r="X452" t="s">
        <v>52</v>
      </c>
      <c r="Y452" t="s">
        <v>53</v>
      </c>
      <c r="Z452" t="s">
        <v>406</v>
      </c>
      <c r="AA452" s="8" t="s">
        <v>430</v>
      </c>
      <c r="AB452" s="8" t="s">
        <v>424</v>
      </c>
      <c r="AC452" s="36">
        <v>44283</v>
      </c>
      <c r="AD452" s="17" t="s">
        <v>33</v>
      </c>
    </row>
    <row r="453" spans="1:30" x14ac:dyDescent="0.25">
      <c r="A453" s="9">
        <v>0.47158571675639932</v>
      </c>
      <c r="B453" s="9">
        <v>0.41394547634178236</v>
      </c>
      <c r="C453" s="9">
        <v>0.11340480260439031</v>
      </c>
      <c r="D453" s="14">
        <f t="shared" si="130"/>
        <v>2.1205052750072082</v>
      </c>
      <c r="E453" s="15">
        <f t="shared" si="131"/>
        <v>2.4157770942140457</v>
      </c>
      <c r="F453" s="15">
        <f t="shared" si="132"/>
        <v>8.817968701805988</v>
      </c>
      <c r="G453" s="11">
        <v>3.5721730429828069E-2</v>
      </c>
      <c r="H453" s="7">
        <f t="shared" si="145"/>
        <v>1.0357217304298281</v>
      </c>
      <c r="I453" s="7">
        <f t="shared" si="133"/>
        <v>2.0473696869594415</v>
      </c>
      <c r="J453" s="7">
        <f t="shared" si="134"/>
        <v>2.3324576700843092</v>
      </c>
      <c r="K453" s="7">
        <f t="shared" si="135"/>
        <v>8.5138396180473119</v>
      </c>
      <c r="L453">
        <v>2</v>
      </c>
      <c r="M453">
        <v>3.17</v>
      </c>
      <c r="N453">
        <v>4.54</v>
      </c>
      <c r="O453" s="7">
        <f t="shared" si="136"/>
        <v>2.0714434608596561</v>
      </c>
      <c r="P453" s="7">
        <f t="shared" si="137"/>
        <v>3.283237885462555</v>
      </c>
      <c r="Q453" s="7">
        <f t="shared" si="138"/>
        <v>4.7021766561514191</v>
      </c>
      <c r="R453" s="16">
        <f t="shared" si="139"/>
        <v>0.48275515064504659</v>
      </c>
      <c r="S453" s="16">
        <f t="shared" si="140"/>
        <v>0.3045773821104395</v>
      </c>
      <c r="T453" s="16">
        <f t="shared" si="141"/>
        <v>0.21266746724451394</v>
      </c>
      <c r="U453" s="13">
        <f t="shared" si="142"/>
        <v>0.9768631492098574</v>
      </c>
      <c r="V453" s="13">
        <f t="shared" si="143"/>
        <v>1.3590814704411835</v>
      </c>
      <c r="W453" s="13">
        <f t="shared" si="144"/>
        <v>0.53324941550182381</v>
      </c>
      <c r="X453" t="s">
        <v>292</v>
      </c>
      <c r="Y453" t="s">
        <v>288</v>
      </c>
      <c r="Z453" t="s">
        <v>406</v>
      </c>
      <c r="AA453" s="8" t="s">
        <v>430</v>
      </c>
      <c r="AB453" s="8" t="s">
        <v>424</v>
      </c>
      <c r="AC453" s="36">
        <v>44283</v>
      </c>
      <c r="AD453" s="17" t="s">
        <v>32</v>
      </c>
    </row>
    <row r="454" spans="1:30" s="13" customFormat="1" x14ac:dyDescent="0.25">
      <c r="A454" s="12">
        <v>0.72880527888402324</v>
      </c>
      <c r="B454" s="12">
        <v>0.21120956402375465</v>
      </c>
      <c r="C454" s="12">
        <v>5.8793002751586179E-2</v>
      </c>
      <c r="D454" s="14">
        <f t="shared" si="130"/>
        <v>1.3721086125106576</v>
      </c>
      <c r="E454" s="15">
        <f t="shared" si="131"/>
        <v>4.7346340807158258</v>
      </c>
      <c r="F454" s="15">
        <f t="shared" si="132"/>
        <v>17.00882678548037</v>
      </c>
      <c r="G454" s="11">
        <v>3.3768645882839232E-2</v>
      </c>
      <c r="H454" s="7">
        <f t="shared" si="145"/>
        <v>1.0337686458828392</v>
      </c>
      <c r="I454" s="7">
        <f t="shared" si="133"/>
        <v>1.3272878975148987</v>
      </c>
      <c r="J454" s="7">
        <f t="shared" si="134"/>
        <v>4.5799745422462923</v>
      </c>
      <c r="K454" s="7">
        <f t="shared" si="135"/>
        <v>16.453223700700285</v>
      </c>
      <c r="L454">
        <v>2.0699999999999998</v>
      </c>
      <c r="M454">
        <v>3.04</v>
      </c>
      <c r="N454">
        <v>4.51</v>
      </c>
      <c r="O454" s="7">
        <f t="shared" si="136"/>
        <v>2.1399010969774772</v>
      </c>
      <c r="P454" s="7">
        <f t="shared" si="137"/>
        <v>3.1426566834838314</v>
      </c>
      <c r="Q454" s="7">
        <f t="shared" si="138"/>
        <v>4.6622965929316047</v>
      </c>
      <c r="R454" s="16">
        <f t="shared" si="139"/>
        <v>0.46731131705687667</v>
      </c>
      <c r="S454" s="16">
        <f t="shared" si="140"/>
        <v>0.31820211391701797</v>
      </c>
      <c r="T454" s="16">
        <f t="shared" si="141"/>
        <v>0.21448656902610524</v>
      </c>
      <c r="U454" s="13">
        <f t="shared" si="142"/>
        <v>1.5595712157668975</v>
      </c>
      <c r="V454" s="13">
        <f t="shared" si="143"/>
        <v>0.66375914799495872</v>
      </c>
      <c r="W454" s="13">
        <f t="shared" si="144"/>
        <v>0.27411041641693867</v>
      </c>
      <c r="X454" s="13" t="s">
        <v>392</v>
      </c>
      <c r="Y454" s="13" t="s">
        <v>391</v>
      </c>
      <c r="Z454" s="13" t="s">
        <v>406</v>
      </c>
      <c r="AA454" s="17" t="s">
        <v>430</v>
      </c>
      <c r="AB454" s="17" t="s">
        <v>423</v>
      </c>
      <c r="AC454" s="44">
        <v>44283</v>
      </c>
      <c r="AD454" s="17" t="s">
        <v>421</v>
      </c>
    </row>
    <row r="455" spans="1:30" s="23" customFormat="1" x14ac:dyDescent="0.25">
      <c r="A455" s="18">
        <v>0.12652678690492603</v>
      </c>
      <c r="B455" s="18">
        <v>0.42299535599162486</v>
      </c>
      <c r="C455" s="18">
        <v>0.42268322138678199</v>
      </c>
      <c r="D455" s="19">
        <f t="shared" si="130"/>
        <v>7.9034647481518183</v>
      </c>
      <c r="E455" s="20">
        <f t="shared" si="131"/>
        <v>2.3640921486140374</v>
      </c>
      <c r="F455" s="20">
        <f t="shared" si="132"/>
        <v>2.3658379358402222</v>
      </c>
      <c r="G455" s="21">
        <v>3.3698732172141588E-2</v>
      </c>
      <c r="H455" s="22">
        <f t="shared" si="145"/>
        <v>1.0336987321721416</v>
      </c>
      <c r="I455" s="22">
        <f t="shared" si="133"/>
        <v>7.6458106237046799</v>
      </c>
      <c r="J455" s="22">
        <f t="shared" si="134"/>
        <v>2.2870223935036673</v>
      </c>
      <c r="K455" s="22">
        <f t="shared" si="135"/>
        <v>2.2887112678070305</v>
      </c>
      <c r="L455" s="23">
        <v>3.21</v>
      </c>
      <c r="M455" s="23">
        <v>2.81</v>
      </c>
      <c r="N455" s="23">
        <v>2.73</v>
      </c>
      <c r="O455" s="22">
        <f t="shared" si="136"/>
        <v>3.3181729302725746</v>
      </c>
      <c r="P455" s="22">
        <f t="shared" si="137"/>
        <v>2.9046934374037181</v>
      </c>
      <c r="Q455" s="22">
        <f t="shared" si="138"/>
        <v>2.8219975388299465</v>
      </c>
      <c r="R455" s="24">
        <f t="shared" si="139"/>
        <v>0.30137067024950204</v>
      </c>
      <c r="S455" s="24">
        <f t="shared" si="140"/>
        <v>0.34427040978679768</v>
      </c>
      <c r="T455" s="24">
        <f t="shared" si="141"/>
        <v>0.35435891996370023</v>
      </c>
      <c r="U455" s="23">
        <f t="shared" si="142"/>
        <v>0.419837759262292</v>
      </c>
      <c r="V455" s="23">
        <f t="shared" si="143"/>
        <v>1.2286718346011221</v>
      </c>
      <c r="W455" s="23">
        <f t="shared" si="144"/>
        <v>1.1928110104582121</v>
      </c>
      <c r="X455" s="23" t="s">
        <v>393</v>
      </c>
      <c r="Y455" s="23" t="s">
        <v>291</v>
      </c>
      <c r="Z455" s="23" t="s">
        <v>406</v>
      </c>
      <c r="AA455" s="25" t="s">
        <v>431</v>
      </c>
      <c r="AB455" s="25" t="s">
        <v>33</v>
      </c>
      <c r="AC455" s="49">
        <v>44284</v>
      </c>
      <c r="AD455" s="25" t="s">
        <v>426</v>
      </c>
    </row>
    <row r="456" spans="1:30" x14ac:dyDescent="0.25">
      <c r="A456" s="9">
        <v>0.60104481201684268</v>
      </c>
      <c r="B456" s="9">
        <v>0.19794073509842591</v>
      </c>
      <c r="C456" s="9">
        <v>0.18858838800658856</v>
      </c>
      <c r="D456" s="14">
        <f t="shared" ref="D456:D479" si="146">(100%/A456)</f>
        <v>1.6637694561316299</v>
      </c>
      <c r="E456" s="15">
        <f t="shared" ref="E456:E479" si="147">(100%/B456)</f>
        <v>5.0520172085990822</v>
      </c>
      <c r="F456" s="15">
        <f t="shared" ref="F456:F479" si="148">(100%/C456)</f>
        <v>5.3025534104733101</v>
      </c>
      <c r="G456" s="11">
        <v>3.373211979359314E-2</v>
      </c>
      <c r="H456" s="7">
        <f t="shared" si="145"/>
        <v>1.0337321197935931</v>
      </c>
      <c r="I456" s="7">
        <f t="shared" ref="I456:I479" si="149">D456/H456</f>
        <v>1.609478339962811</v>
      </c>
      <c r="J456" s="7">
        <f t="shared" ref="J456:J479" si="150">E456/H456</f>
        <v>4.8871628460261309</v>
      </c>
      <c r="K456" s="7">
        <f t="shared" ref="K456:K479" si="151">F456/H456</f>
        <v>5.1295237024579237</v>
      </c>
      <c r="L456">
        <v>2.1800000000000002</v>
      </c>
      <c r="M456">
        <v>3.4</v>
      </c>
      <c r="N456">
        <v>3.56</v>
      </c>
      <c r="O456" s="7">
        <f t="shared" ref="O456:O479" si="152">(L456*H456)</f>
        <v>2.2535360211500333</v>
      </c>
      <c r="P456" s="7">
        <f t="shared" ref="P456:P479" si="153">(M456*H456)</f>
        <v>3.5146892072982165</v>
      </c>
      <c r="Q456" s="7">
        <f t="shared" ref="Q456:Q479" si="154">(N456*H456)</f>
        <v>3.6800863464651918</v>
      </c>
      <c r="R456" s="16">
        <f t="shared" ref="R456:R479" si="155">(1/O456)</f>
        <v>0.44374706710464568</v>
      </c>
      <c r="S456" s="16">
        <f t="shared" ref="S456:S479" si="156">(1/P456)</f>
        <v>0.28452017832003756</v>
      </c>
      <c r="T456" s="16">
        <f t="shared" ref="T456:T479" si="157">(1/Q456)</f>
        <v>0.27173275457531676</v>
      </c>
      <c r="U456" s="13">
        <f t="shared" ref="U456:U479" si="158">(L456/I456)</f>
        <v>1.3544761342053051</v>
      </c>
      <c r="V456" s="13">
        <f t="shared" ref="V456:V479" si="159">(M456/J456)</f>
        <v>0.69570016533511281</v>
      </c>
      <c r="W456" s="13">
        <f t="shared" ref="W456:W479" si="160">(N456/K456)</f>
        <v>0.69402155180492642</v>
      </c>
      <c r="X456" t="s">
        <v>159</v>
      </c>
      <c r="Y456" t="s">
        <v>166</v>
      </c>
      <c r="Z456" t="s">
        <v>408</v>
      </c>
      <c r="AA456" s="8" t="s">
        <v>430</v>
      </c>
      <c r="AB456" s="8" t="s">
        <v>32</v>
      </c>
      <c r="AC456" s="36">
        <v>44285</v>
      </c>
      <c r="AD456" s="17" t="s">
        <v>423</v>
      </c>
    </row>
    <row r="457" spans="1:30" x14ac:dyDescent="0.25">
      <c r="A457" s="9">
        <v>0.52533774186906901</v>
      </c>
      <c r="B457" s="9">
        <v>0.25476877125619113</v>
      </c>
      <c r="C457" s="9">
        <v>0.20951774951452129</v>
      </c>
      <c r="D457" s="14">
        <f t="shared" si="146"/>
        <v>1.9035373252303507</v>
      </c>
      <c r="E457" s="15">
        <f t="shared" si="147"/>
        <v>3.9251278524808564</v>
      </c>
      <c r="F457" s="15">
        <f t="shared" si="148"/>
        <v>4.7728653172207345</v>
      </c>
      <c r="G457" s="11">
        <v>5.5225429164308615E-2</v>
      </c>
      <c r="H457" s="7">
        <f t="shared" si="145"/>
        <v>1.0552254291643086</v>
      </c>
      <c r="I457" s="7">
        <f t="shared" si="149"/>
        <v>1.8039153271143846</v>
      </c>
      <c r="J457" s="7">
        <f t="shared" si="150"/>
        <v>3.7197055188381714</v>
      </c>
      <c r="K457" s="7">
        <f t="shared" si="151"/>
        <v>4.5230764776021655</v>
      </c>
      <c r="L457">
        <v>1.71</v>
      </c>
      <c r="M457">
        <v>3.72</v>
      </c>
      <c r="N457">
        <v>4.96</v>
      </c>
      <c r="O457" s="7">
        <f t="shared" si="152"/>
        <v>1.8044354838709677</v>
      </c>
      <c r="P457" s="7">
        <f t="shared" si="153"/>
        <v>3.9254385964912282</v>
      </c>
      <c r="Q457" s="7">
        <f t="shared" si="154"/>
        <v>5.2339181286549703</v>
      </c>
      <c r="R457" s="16">
        <f t="shared" si="155"/>
        <v>0.55418994413407818</v>
      </c>
      <c r="S457" s="16">
        <f t="shared" si="156"/>
        <v>0.25474860335195532</v>
      </c>
      <c r="T457" s="16">
        <f t="shared" si="157"/>
        <v>0.1910614525139665</v>
      </c>
      <c r="U457" s="13">
        <f t="shared" si="158"/>
        <v>0.94793806244519507</v>
      </c>
      <c r="V457" s="13">
        <f t="shared" si="159"/>
        <v>1.0000791678696976</v>
      </c>
      <c r="W457" s="13">
        <f t="shared" si="160"/>
        <v>1.0965987474590442</v>
      </c>
      <c r="X457" t="s">
        <v>196</v>
      </c>
      <c r="Y457" t="s">
        <v>202</v>
      </c>
      <c r="Z457" t="s">
        <v>413</v>
      </c>
      <c r="AA457" s="8" t="s">
        <v>430</v>
      </c>
      <c r="AB457" s="8" t="s">
        <v>32</v>
      </c>
      <c r="AC457" s="36">
        <v>44285</v>
      </c>
      <c r="AD457" s="17" t="s">
        <v>33</v>
      </c>
    </row>
    <row r="458" spans="1:30" x14ac:dyDescent="0.25">
      <c r="A458" s="9">
        <v>0.74674309028166819</v>
      </c>
      <c r="B458" s="9">
        <v>0.17751178618580238</v>
      </c>
      <c r="C458" s="9">
        <v>7.2665284758208853E-2</v>
      </c>
      <c r="D458" s="14">
        <f t="shared" si="146"/>
        <v>1.3391486483293797</v>
      </c>
      <c r="E458" s="15">
        <f t="shared" si="147"/>
        <v>5.6334287513353933</v>
      </c>
      <c r="F458" s="15">
        <f t="shared" si="148"/>
        <v>13.761729597943011</v>
      </c>
      <c r="G458" s="11">
        <v>5.6628467941986615E-2</v>
      </c>
      <c r="H458" s="7">
        <f t="shared" si="145"/>
        <v>1.0566284679419866</v>
      </c>
      <c r="I458" s="7">
        <f t="shared" si="149"/>
        <v>1.2673789216919951</v>
      </c>
      <c r="J458" s="7">
        <f t="shared" si="150"/>
        <v>5.3315133202001634</v>
      </c>
      <c r="K458" s="7">
        <f t="shared" si="151"/>
        <v>13.024189689633262</v>
      </c>
      <c r="L458">
        <v>1.49</v>
      </c>
      <c r="M458">
        <v>4.41</v>
      </c>
      <c r="N458">
        <v>6.3</v>
      </c>
      <c r="O458" s="7">
        <f t="shared" si="152"/>
        <v>1.5743764172335601</v>
      </c>
      <c r="P458" s="7">
        <f t="shared" si="153"/>
        <v>4.6597315436241615</v>
      </c>
      <c r="Q458" s="7">
        <f t="shared" si="154"/>
        <v>6.6567593480345151</v>
      </c>
      <c r="R458" s="16">
        <f t="shared" si="155"/>
        <v>0.63517211580008637</v>
      </c>
      <c r="S458" s="16">
        <f t="shared" si="156"/>
        <v>0.21460463776465502</v>
      </c>
      <c r="T458" s="16">
        <f t="shared" si="157"/>
        <v>0.15022324643525856</v>
      </c>
      <c r="U458" s="13">
        <f t="shared" si="158"/>
        <v>1.1756547110715696</v>
      </c>
      <c r="V458" s="13">
        <f t="shared" si="159"/>
        <v>0.82715726945505097</v>
      </c>
      <c r="W458" s="13">
        <f t="shared" si="160"/>
        <v>0.48371531359179676</v>
      </c>
      <c r="X458" t="s">
        <v>193</v>
      </c>
      <c r="Y458" t="s">
        <v>194</v>
      </c>
      <c r="Z458" t="s">
        <v>413</v>
      </c>
      <c r="AA458" s="8" t="s">
        <v>430</v>
      </c>
      <c r="AB458" s="8" t="s">
        <v>423</v>
      </c>
      <c r="AC458" s="36">
        <v>44285</v>
      </c>
      <c r="AD458" s="17" t="s">
        <v>427</v>
      </c>
    </row>
    <row r="459" spans="1:30" x14ac:dyDescent="0.25">
      <c r="A459" s="9">
        <v>0.53295475639706236</v>
      </c>
      <c r="B459" s="9">
        <v>0.26004912928632945</v>
      </c>
      <c r="C459" s="9">
        <v>0.19800066977875777</v>
      </c>
      <c r="D459" s="14">
        <f t="shared" si="146"/>
        <v>1.8763318799522624</v>
      </c>
      <c r="E459" s="15">
        <f t="shared" si="147"/>
        <v>3.8454272188657894</v>
      </c>
      <c r="F459" s="15">
        <f t="shared" si="148"/>
        <v>5.0504879661133533</v>
      </c>
      <c r="G459" s="11">
        <v>3.3360506843807869E-2</v>
      </c>
      <c r="H459" s="7">
        <f t="shared" si="145"/>
        <v>1.0333605068438079</v>
      </c>
      <c r="I459" s="7">
        <f t="shared" si="149"/>
        <v>1.8157572962442132</v>
      </c>
      <c r="J459" s="7">
        <f t="shared" si="150"/>
        <v>3.721283321162403</v>
      </c>
      <c r="K459" s="7">
        <f t="shared" si="151"/>
        <v>4.8874404747081481</v>
      </c>
      <c r="L459">
        <v>2.85</v>
      </c>
      <c r="M459">
        <v>3.19</v>
      </c>
      <c r="N459">
        <v>2.71</v>
      </c>
      <c r="O459" s="7">
        <f t="shared" si="152"/>
        <v>2.9450774445048524</v>
      </c>
      <c r="P459" s="7">
        <f t="shared" si="153"/>
        <v>3.296420016831747</v>
      </c>
      <c r="Q459" s="7">
        <f t="shared" si="154"/>
        <v>2.8004069735467194</v>
      </c>
      <c r="R459" s="16">
        <f t="shared" si="155"/>
        <v>0.33954964473544674</v>
      </c>
      <c r="S459" s="16">
        <f t="shared" si="156"/>
        <v>0.30335940046897281</v>
      </c>
      <c r="T459" s="16">
        <f t="shared" si="157"/>
        <v>0.35709095479558051</v>
      </c>
      <c r="U459" s="13">
        <f t="shared" si="158"/>
        <v>1.5695930320065665</v>
      </c>
      <c r="V459" s="13">
        <f t="shared" si="159"/>
        <v>0.85723115513912329</v>
      </c>
      <c r="W459" s="13">
        <f t="shared" si="160"/>
        <v>0.55448245641535443</v>
      </c>
      <c r="X459" t="s">
        <v>277</v>
      </c>
      <c r="Y459" t="s">
        <v>272</v>
      </c>
      <c r="Z459" t="s">
        <v>417</v>
      </c>
      <c r="AA459" s="8" t="s">
        <v>430</v>
      </c>
      <c r="AB459" s="8" t="s">
        <v>32</v>
      </c>
      <c r="AC459" s="36">
        <v>44285</v>
      </c>
      <c r="AD459" s="17" t="s">
        <v>433</v>
      </c>
    </row>
    <row r="460" spans="1:30" x14ac:dyDescent="0.25">
      <c r="A460" s="9">
        <v>0.55187942557387248</v>
      </c>
      <c r="B460" s="9">
        <v>0.21873961009608581</v>
      </c>
      <c r="C460" s="9">
        <v>0.21676441713058742</v>
      </c>
      <c r="D460" s="14">
        <f t="shared" si="146"/>
        <v>1.811989999373774</v>
      </c>
      <c r="E460" s="15">
        <f t="shared" si="147"/>
        <v>4.5716457095298368</v>
      </c>
      <c r="F460" s="15">
        <f t="shared" si="148"/>
        <v>4.6133032959812805</v>
      </c>
      <c r="G460" s="11">
        <v>4.7888961558026466E-2</v>
      </c>
      <c r="H460" s="7">
        <f t="shared" si="145"/>
        <v>1.0478889615580265</v>
      </c>
      <c r="I460" s="7">
        <f t="shared" si="149"/>
        <v>1.7291813024537102</v>
      </c>
      <c r="J460" s="7">
        <f t="shared" si="150"/>
        <v>4.3627195983939027</v>
      </c>
      <c r="K460" s="7">
        <f t="shared" si="151"/>
        <v>4.4024734158112615</v>
      </c>
      <c r="L460">
        <v>1.8</v>
      </c>
      <c r="M460">
        <v>3.96</v>
      </c>
      <c r="N460">
        <v>4.17</v>
      </c>
      <c r="O460" s="7">
        <f t="shared" si="152"/>
        <v>1.8862001308044476</v>
      </c>
      <c r="P460" s="7">
        <f t="shared" si="153"/>
        <v>4.1496402877697847</v>
      </c>
      <c r="Q460" s="7">
        <f t="shared" si="154"/>
        <v>4.3696969696969701</v>
      </c>
      <c r="R460" s="16">
        <f t="shared" si="155"/>
        <v>0.53016643550624132</v>
      </c>
      <c r="S460" s="16">
        <f t="shared" si="156"/>
        <v>0.24098474341192785</v>
      </c>
      <c r="T460" s="16">
        <f t="shared" si="157"/>
        <v>0.22884882108183077</v>
      </c>
      <c r="U460" s="13">
        <f t="shared" si="158"/>
        <v>1.0409550447057219</v>
      </c>
      <c r="V460" s="13">
        <f t="shared" si="159"/>
        <v>0.907690698585772</v>
      </c>
      <c r="W460" s="13">
        <f t="shared" si="160"/>
        <v>0.94719481667365779</v>
      </c>
      <c r="X460" t="s">
        <v>464</v>
      </c>
      <c r="Y460" t="s">
        <v>466</v>
      </c>
      <c r="Z460" t="s">
        <v>458</v>
      </c>
      <c r="AA460" s="8" t="s">
        <v>430</v>
      </c>
      <c r="AB460" s="8" t="s">
        <v>32</v>
      </c>
      <c r="AC460" s="36">
        <v>44285</v>
      </c>
      <c r="AD460" s="17" t="s">
        <v>423</v>
      </c>
    </row>
    <row r="461" spans="1:30" x14ac:dyDescent="0.25">
      <c r="A461" s="9">
        <v>0.60487754794907478</v>
      </c>
      <c r="B461" s="9">
        <v>0.33657149459064678</v>
      </c>
      <c r="C461" s="9">
        <v>5.8274804672307258E-2</v>
      </c>
      <c r="D461" s="14">
        <f t="shared" si="146"/>
        <v>1.6532271753029111</v>
      </c>
      <c r="E461" s="15">
        <f t="shared" si="147"/>
        <v>2.971136938427434</v>
      </c>
      <c r="F461" s="15">
        <f t="shared" si="148"/>
        <v>17.160074677611224</v>
      </c>
      <c r="G461" s="11">
        <v>5.8907799937349958E-2</v>
      </c>
      <c r="H461" s="7">
        <f t="shared" si="145"/>
        <v>1.05890779993735</v>
      </c>
      <c r="I461" s="7">
        <f t="shared" si="149"/>
        <v>1.5612569625048789</v>
      </c>
      <c r="J461" s="7">
        <f t="shared" si="150"/>
        <v>2.8058504608269206</v>
      </c>
      <c r="K461" s="7">
        <f t="shared" si="151"/>
        <v>16.205447422926241</v>
      </c>
      <c r="L461">
        <v>1.22</v>
      </c>
      <c r="M461">
        <v>6.28</v>
      </c>
      <c r="N461">
        <v>12.5</v>
      </c>
      <c r="O461" s="7">
        <f t="shared" si="152"/>
        <v>1.2918675159235669</v>
      </c>
      <c r="P461" s="7">
        <f t="shared" si="153"/>
        <v>6.6499409836065579</v>
      </c>
      <c r="Q461" s="7">
        <f t="shared" si="154"/>
        <v>13.236347499216874</v>
      </c>
      <c r="R461" s="16">
        <f t="shared" si="155"/>
        <v>0.77407318294948513</v>
      </c>
      <c r="S461" s="16">
        <f t="shared" si="156"/>
        <v>0.15037727439464518</v>
      </c>
      <c r="T461" s="16">
        <f t="shared" si="157"/>
        <v>7.5549542655869745E-2</v>
      </c>
      <c r="U461" s="13">
        <f t="shared" si="158"/>
        <v>0.78142165530690944</v>
      </c>
      <c r="V461" s="13">
        <f t="shared" si="159"/>
        <v>2.2381805757920552</v>
      </c>
      <c r="W461" s="13">
        <f t="shared" si="160"/>
        <v>0.77134556509164598</v>
      </c>
      <c r="X461" t="s">
        <v>461</v>
      </c>
      <c r="Y461" t="s">
        <v>459</v>
      </c>
      <c r="Z461" t="s">
        <v>458</v>
      </c>
      <c r="AA461" s="8" t="s">
        <v>430</v>
      </c>
      <c r="AB461" s="8" t="s">
        <v>424</v>
      </c>
      <c r="AC461" s="36">
        <v>44285</v>
      </c>
      <c r="AD461" s="17" t="s">
        <v>421</v>
      </c>
    </row>
    <row r="462" spans="1:30" x14ac:dyDescent="0.25">
      <c r="A462" s="9">
        <v>0.69646783888080765</v>
      </c>
      <c r="B462" s="9">
        <v>0.16883992317500376</v>
      </c>
      <c r="C462" s="9">
        <v>0.12176111471500625</v>
      </c>
      <c r="D462" s="14">
        <f t="shared" si="146"/>
        <v>1.4358164787723073</v>
      </c>
      <c r="E462" s="15">
        <f t="shared" si="147"/>
        <v>5.9227698117553214</v>
      </c>
      <c r="F462" s="15">
        <f t="shared" si="148"/>
        <v>8.2128026040217961</v>
      </c>
      <c r="G462" s="11">
        <v>4.9226271485458106E-2</v>
      </c>
      <c r="H462" s="7">
        <f t="shared" si="145"/>
        <v>1.0492262714854581</v>
      </c>
      <c r="I462" s="7">
        <f t="shared" si="149"/>
        <v>1.3684526567749091</v>
      </c>
      <c r="J462" s="7">
        <f t="shared" si="150"/>
        <v>5.6448927869200887</v>
      </c>
      <c r="K462" s="7">
        <f t="shared" si="151"/>
        <v>7.8274847163275805</v>
      </c>
      <c r="L462">
        <v>2.5499999999999998</v>
      </c>
      <c r="M462">
        <v>3.89</v>
      </c>
      <c r="N462">
        <v>2.5</v>
      </c>
      <c r="O462" s="7">
        <f t="shared" si="152"/>
        <v>2.6755269922879181</v>
      </c>
      <c r="P462" s="7">
        <f t="shared" si="153"/>
        <v>4.0814901960784322</v>
      </c>
      <c r="Q462" s="7">
        <f t="shared" si="154"/>
        <v>2.6230656787136453</v>
      </c>
      <c r="R462" s="16">
        <f t="shared" si="155"/>
        <v>0.37375814293126303</v>
      </c>
      <c r="S462" s="16">
        <f t="shared" si="156"/>
        <v>0.24500855127884852</v>
      </c>
      <c r="T462" s="16">
        <f t="shared" si="157"/>
        <v>0.38123330578988829</v>
      </c>
      <c r="U462" s="13">
        <f t="shared" si="158"/>
        <v>1.8634185021860339</v>
      </c>
      <c r="V462" s="13">
        <f t="shared" si="159"/>
        <v>0.68911849114541357</v>
      </c>
      <c r="W462" s="13">
        <f t="shared" si="160"/>
        <v>0.31938740101084789</v>
      </c>
      <c r="X462" t="s">
        <v>462</v>
      </c>
      <c r="Y462" t="s">
        <v>457</v>
      </c>
      <c r="Z462" t="s">
        <v>458</v>
      </c>
      <c r="AA462" s="8" t="s">
        <v>430</v>
      </c>
      <c r="AB462" s="8" t="s">
        <v>428</v>
      </c>
      <c r="AC462" s="36">
        <v>44285</v>
      </c>
      <c r="AD462" s="17" t="s">
        <v>427</v>
      </c>
    </row>
    <row r="463" spans="1:30" x14ac:dyDescent="0.25">
      <c r="A463" s="9">
        <v>0.50197948448143059</v>
      </c>
      <c r="B463" s="9">
        <v>0.36972943824862753</v>
      </c>
      <c r="C463" s="9">
        <v>0.12654464055734493</v>
      </c>
      <c r="D463" s="14">
        <f t="shared" si="146"/>
        <v>1.9921132853328638</v>
      </c>
      <c r="E463" s="15">
        <f t="shared" si="147"/>
        <v>2.7046804948421284</v>
      </c>
      <c r="F463" s="15">
        <f t="shared" si="148"/>
        <v>7.9023496814694436</v>
      </c>
      <c r="G463" s="11">
        <v>5.5774211995828882E-2</v>
      </c>
      <c r="H463" s="7">
        <f t="shared" si="145"/>
        <v>1.0557742119958289</v>
      </c>
      <c r="I463" s="7">
        <f t="shared" si="149"/>
        <v>1.8868743550450862</v>
      </c>
      <c r="J463" s="7">
        <f t="shared" si="150"/>
        <v>2.5617982179439838</v>
      </c>
      <c r="K463" s="7">
        <f t="shared" si="151"/>
        <v>7.4848860596158069</v>
      </c>
      <c r="L463">
        <v>1.2</v>
      </c>
      <c r="M463">
        <v>6.48</v>
      </c>
      <c r="N463">
        <v>14.68</v>
      </c>
      <c r="O463" s="7">
        <f t="shared" si="152"/>
        <v>1.2669290543949947</v>
      </c>
      <c r="P463" s="7">
        <f t="shared" si="153"/>
        <v>6.8414168937329718</v>
      </c>
      <c r="Q463" s="7">
        <f t="shared" si="154"/>
        <v>15.498765432098768</v>
      </c>
      <c r="R463" s="16">
        <f t="shared" si="155"/>
        <v>0.78931018002230346</v>
      </c>
      <c r="S463" s="16">
        <f t="shared" si="156"/>
        <v>0.14616855185598213</v>
      </c>
      <c r="T463" s="16">
        <f t="shared" si="157"/>
        <v>6.4521268121714187E-2</v>
      </c>
      <c r="U463" s="13">
        <f t="shared" si="158"/>
        <v>0.63597239359974578</v>
      </c>
      <c r="V463" s="13">
        <f t="shared" si="159"/>
        <v>2.5294732249445619</v>
      </c>
      <c r="W463" s="13">
        <f t="shared" si="160"/>
        <v>1.9612857006875415</v>
      </c>
      <c r="X463" t="s">
        <v>463</v>
      </c>
      <c r="Y463" t="s">
        <v>460</v>
      </c>
      <c r="Z463" t="s">
        <v>458</v>
      </c>
      <c r="AA463" s="8" t="s">
        <v>430</v>
      </c>
      <c r="AB463" s="8" t="s">
        <v>424</v>
      </c>
      <c r="AC463" s="36">
        <v>44285</v>
      </c>
      <c r="AD463" s="17" t="s">
        <v>425</v>
      </c>
    </row>
    <row r="464" spans="1:30" x14ac:dyDescent="0.25">
      <c r="A464" s="9">
        <v>0.57176692625292169</v>
      </c>
      <c r="B464" s="9">
        <v>0.24152798169535275</v>
      </c>
      <c r="C464" s="9">
        <v>0.17894422750869887</v>
      </c>
      <c r="D464" s="14">
        <f t="shared" si="146"/>
        <v>1.7489644015499577</v>
      </c>
      <c r="E464" s="15">
        <f t="shared" si="147"/>
        <v>4.1403070277022112</v>
      </c>
      <c r="F464" s="15">
        <f t="shared" si="148"/>
        <v>5.5883333814240403</v>
      </c>
      <c r="G464" s="11">
        <v>5.0386227916985549E-2</v>
      </c>
      <c r="H464" s="7">
        <f t="shared" si="145"/>
        <v>1.0503862279169855</v>
      </c>
      <c r="I464" s="7">
        <f t="shared" si="149"/>
        <v>1.6650679103231563</v>
      </c>
      <c r="J464" s="7">
        <f t="shared" si="150"/>
        <v>3.9416996507206958</v>
      </c>
      <c r="K464" s="7">
        <f t="shared" si="151"/>
        <v>5.320265282329748</v>
      </c>
      <c r="L464">
        <v>2.2599999999999998</v>
      </c>
      <c r="M464">
        <v>3.28</v>
      </c>
      <c r="N464">
        <v>3.3</v>
      </c>
      <c r="O464" s="7">
        <f t="shared" si="152"/>
        <v>2.373872875092387</v>
      </c>
      <c r="P464" s="7">
        <f t="shared" si="153"/>
        <v>3.4452668275677123</v>
      </c>
      <c r="Q464" s="7">
        <f t="shared" si="154"/>
        <v>3.4662745521260523</v>
      </c>
      <c r="R464" s="16">
        <f t="shared" si="155"/>
        <v>0.42125254915391447</v>
      </c>
      <c r="S464" s="16">
        <f t="shared" si="156"/>
        <v>0.29025328081946544</v>
      </c>
      <c r="T464" s="16">
        <f t="shared" si="157"/>
        <v>0.28849417002662014</v>
      </c>
      <c r="U464" s="13">
        <f t="shared" si="158"/>
        <v>1.3573019971067601</v>
      </c>
      <c r="V464" s="13">
        <f t="shared" si="159"/>
        <v>0.83212834326438045</v>
      </c>
      <c r="W464" s="13">
        <f t="shared" si="160"/>
        <v>0.62026982206325765</v>
      </c>
      <c r="X464" t="s">
        <v>465</v>
      </c>
      <c r="Y464" t="s">
        <v>456</v>
      </c>
      <c r="Z464" t="s">
        <v>458</v>
      </c>
      <c r="AA464" s="8" t="s">
        <v>430</v>
      </c>
      <c r="AB464" s="8" t="s">
        <v>32</v>
      </c>
      <c r="AC464" s="36">
        <v>44285</v>
      </c>
      <c r="AD464" s="17" t="s">
        <v>437</v>
      </c>
    </row>
    <row r="465" spans="1:30" x14ac:dyDescent="0.25">
      <c r="A465" s="9">
        <v>2.2187831873335707E-2</v>
      </c>
      <c r="B465" s="9">
        <v>0.19064143687492102</v>
      </c>
      <c r="C465" s="9">
        <v>0.64886813355850814</v>
      </c>
      <c r="D465" s="14">
        <f t="shared" si="146"/>
        <v>45.069748396721579</v>
      </c>
      <c r="E465" s="15">
        <f t="shared" si="147"/>
        <v>5.2454493440274241</v>
      </c>
      <c r="F465" s="15">
        <f t="shared" si="148"/>
        <v>1.5411451854105123</v>
      </c>
      <c r="G465" s="11">
        <v>6.0496421294377711E-2</v>
      </c>
      <c r="H465" s="7">
        <f t="shared" si="145"/>
        <v>1.0604964212943777</v>
      </c>
      <c r="I465" s="7">
        <f t="shared" si="149"/>
        <v>42.498727474923655</v>
      </c>
      <c r="J465" s="7">
        <f t="shared" si="150"/>
        <v>4.946220693159102</v>
      </c>
      <c r="K465" s="7">
        <f t="shared" si="151"/>
        <v>1.4532299727419011</v>
      </c>
      <c r="L465">
        <v>10.24</v>
      </c>
      <c r="M465">
        <v>5.7</v>
      </c>
      <c r="N465">
        <v>1.27</v>
      </c>
      <c r="O465" s="7">
        <f t="shared" si="152"/>
        <v>10.859483354054428</v>
      </c>
      <c r="P465" s="7">
        <f t="shared" si="153"/>
        <v>6.0448296013779528</v>
      </c>
      <c r="Q465" s="7">
        <f t="shared" si="154"/>
        <v>1.3468304550438597</v>
      </c>
      <c r="R465" s="16">
        <f t="shared" si="155"/>
        <v>9.2085412113703025E-2</v>
      </c>
      <c r="S465" s="16">
        <f t="shared" si="156"/>
        <v>0.16543063509549458</v>
      </c>
      <c r="T465" s="16">
        <f t="shared" si="157"/>
        <v>0.74248395279080237</v>
      </c>
      <c r="U465" s="13">
        <f t="shared" si="158"/>
        <v>0.24094839089104739</v>
      </c>
      <c r="V465" s="13">
        <f t="shared" si="159"/>
        <v>1.1523950008707491</v>
      </c>
      <c r="W465" s="13">
        <f t="shared" si="160"/>
        <v>0.87391536358406541</v>
      </c>
      <c r="X465" t="s">
        <v>475</v>
      </c>
      <c r="Y465" t="s">
        <v>472</v>
      </c>
      <c r="Z465" t="s">
        <v>469</v>
      </c>
      <c r="AA465" s="8" t="s">
        <v>431</v>
      </c>
      <c r="AB465" s="8" t="s">
        <v>437</v>
      </c>
      <c r="AC465" s="36">
        <v>44285</v>
      </c>
      <c r="AD465" s="17" t="s">
        <v>31</v>
      </c>
    </row>
    <row r="466" spans="1:30" x14ac:dyDescent="0.25">
      <c r="A466" s="9">
        <v>1.3698899996313556E-2</v>
      </c>
      <c r="B466" s="9">
        <v>4.5516420261037666E-2</v>
      </c>
      <c r="C466" s="9">
        <v>0.70818485869542702</v>
      </c>
      <c r="D466" s="14">
        <f t="shared" si="146"/>
        <v>72.998561947974295</v>
      </c>
      <c r="E466" s="15">
        <f t="shared" si="147"/>
        <v>21.970093304020356</v>
      </c>
      <c r="F466" s="15">
        <f t="shared" si="148"/>
        <v>1.4120606896935586</v>
      </c>
      <c r="G466" s="11">
        <v>5.7134381682574453E-2</v>
      </c>
      <c r="H466" s="7">
        <f t="shared" si="145"/>
        <v>1.0571343816825745</v>
      </c>
      <c r="I466" s="7">
        <f t="shared" si="149"/>
        <v>69.053247357055085</v>
      </c>
      <c r="J466" s="7">
        <f t="shared" si="150"/>
        <v>20.782687314598487</v>
      </c>
      <c r="K466" s="7">
        <f t="shared" si="151"/>
        <v>1.3357437939404357</v>
      </c>
      <c r="L466">
        <v>7.04</v>
      </c>
      <c r="M466">
        <v>4.9800000000000004</v>
      </c>
      <c r="N466">
        <v>1.4</v>
      </c>
      <c r="O466" s="7">
        <f t="shared" si="152"/>
        <v>7.4422260470453239</v>
      </c>
      <c r="P466" s="7">
        <f t="shared" si="153"/>
        <v>5.2645292207792211</v>
      </c>
      <c r="Q466" s="7">
        <f t="shared" si="154"/>
        <v>1.4799881343556041</v>
      </c>
      <c r="R466" s="16">
        <f t="shared" si="155"/>
        <v>0.13436839914275583</v>
      </c>
      <c r="S466" s="16">
        <f t="shared" si="156"/>
        <v>0.18995050802510058</v>
      </c>
      <c r="T466" s="16">
        <f t="shared" si="157"/>
        <v>0.67568109283214361</v>
      </c>
      <c r="U466" s="13">
        <f t="shared" si="158"/>
        <v>0.10195031036843384</v>
      </c>
      <c r="V466" s="13">
        <f t="shared" si="159"/>
        <v>0.23962252448950017</v>
      </c>
      <c r="W466" s="13">
        <f t="shared" si="160"/>
        <v>1.048105187799532</v>
      </c>
      <c r="X466" t="s">
        <v>477</v>
      </c>
      <c r="Y466" t="s">
        <v>470</v>
      </c>
      <c r="Z466" t="s">
        <v>469</v>
      </c>
      <c r="AA466" s="8" t="s">
        <v>431</v>
      </c>
      <c r="AB466" s="8" t="s">
        <v>446</v>
      </c>
      <c r="AC466" s="36">
        <v>44285</v>
      </c>
      <c r="AD466" s="17" t="s">
        <v>29</v>
      </c>
    </row>
    <row r="467" spans="1:30" x14ac:dyDescent="0.25">
      <c r="A467" s="9">
        <v>6.4752353579522789E-2</v>
      </c>
      <c r="B467" s="9">
        <v>0.11736599888335118</v>
      </c>
      <c r="C467" s="9">
        <v>0.68036732572458891</v>
      </c>
      <c r="D467" s="14">
        <f t="shared" si="146"/>
        <v>15.443454094249924</v>
      </c>
      <c r="E467" s="15">
        <f t="shared" si="147"/>
        <v>8.5203552094664943</v>
      </c>
      <c r="F467" s="15">
        <f t="shared" si="148"/>
        <v>1.4697942746368711</v>
      </c>
      <c r="G467" s="11">
        <v>5.5989436616143973E-2</v>
      </c>
      <c r="H467" s="7">
        <f t="shared" si="145"/>
        <v>1.055989436616144</v>
      </c>
      <c r="I467" s="7">
        <f t="shared" si="149"/>
        <v>14.624629336953943</v>
      </c>
      <c r="J467" s="7">
        <f t="shared" si="150"/>
        <v>8.0685989026267837</v>
      </c>
      <c r="K467" s="7">
        <f t="shared" si="151"/>
        <v>1.3918645619663965</v>
      </c>
      <c r="L467">
        <v>4.6399999999999997</v>
      </c>
      <c r="M467">
        <v>4.0199999999999996</v>
      </c>
      <c r="N467">
        <v>1.69</v>
      </c>
      <c r="O467" s="7">
        <f t="shared" si="152"/>
        <v>4.8997909858989077</v>
      </c>
      <c r="P467" s="7">
        <f t="shared" si="153"/>
        <v>4.2450775351968986</v>
      </c>
      <c r="Q467" s="7">
        <f t="shared" si="154"/>
        <v>1.7846221478812831</v>
      </c>
      <c r="R467" s="16">
        <f t="shared" si="155"/>
        <v>0.20409033831808268</v>
      </c>
      <c r="S467" s="16">
        <f t="shared" si="156"/>
        <v>0.23556695766067257</v>
      </c>
      <c r="T467" s="16">
        <f t="shared" si="157"/>
        <v>0.56034270402124475</v>
      </c>
      <c r="U467" s="13">
        <f t="shared" si="158"/>
        <v>0.31727299838468465</v>
      </c>
      <c r="V467" s="13">
        <f t="shared" si="159"/>
        <v>0.49822776525565832</v>
      </c>
      <c r="W467" s="13">
        <f t="shared" si="160"/>
        <v>1.2141985981828607</v>
      </c>
      <c r="X467" t="s">
        <v>468</v>
      </c>
      <c r="Y467" t="s">
        <v>471</v>
      </c>
      <c r="Z467" t="s">
        <v>469</v>
      </c>
      <c r="AA467" s="8" t="s">
        <v>431</v>
      </c>
      <c r="AB467" s="8" t="s">
        <v>429</v>
      </c>
      <c r="AC467" s="36">
        <v>44285</v>
      </c>
      <c r="AD467" s="48" t="s">
        <v>429</v>
      </c>
    </row>
    <row r="468" spans="1:30" x14ac:dyDescent="0.25">
      <c r="A468" s="9">
        <v>0.56163421888689602</v>
      </c>
      <c r="B468" s="9">
        <v>0.32988278777896668</v>
      </c>
      <c r="C468" s="9">
        <v>0.1071307252223077</v>
      </c>
      <c r="D468" s="14">
        <f t="shared" si="146"/>
        <v>1.7805182917485014</v>
      </c>
      <c r="E468" s="15">
        <f t="shared" si="147"/>
        <v>3.0313797416736876</v>
      </c>
      <c r="F468" s="15">
        <f t="shared" si="148"/>
        <v>9.334390278091492</v>
      </c>
      <c r="G468" s="11">
        <v>5.1529058309560227E-2</v>
      </c>
      <c r="H468" s="7">
        <f t="shared" si="145"/>
        <v>1.0515290583095602</v>
      </c>
      <c r="I468" s="7">
        <f t="shared" si="149"/>
        <v>1.6932658947255965</v>
      </c>
      <c r="J468" s="7">
        <f t="shared" si="150"/>
        <v>2.8828302154073979</v>
      </c>
      <c r="K468" s="7">
        <f t="shared" si="151"/>
        <v>8.876968453061556</v>
      </c>
      <c r="L468">
        <v>2.0099999999999998</v>
      </c>
      <c r="M468">
        <v>3.61</v>
      </c>
      <c r="N468">
        <v>3.61</v>
      </c>
      <c r="O468" s="7">
        <f t="shared" si="152"/>
        <v>2.1135734072022156</v>
      </c>
      <c r="P468" s="7">
        <f t="shared" si="153"/>
        <v>3.7960199004975124</v>
      </c>
      <c r="Q468" s="7">
        <f t="shared" si="154"/>
        <v>3.7960199004975124</v>
      </c>
      <c r="R468" s="16">
        <f t="shared" si="155"/>
        <v>0.47313237221494109</v>
      </c>
      <c r="S468" s="16">
        <f t="shared" si="156"/>
        <v>0.26343381389252951</v>
      </c>
      <c r="T468" s="16">
        <f t="shared" si="157"/>
        <v>0.26343381389252951</v>
      </c>
      <c r="U468" s="13">
        <f t="shared" si="158"/>
        <v>1.1870551496141319</v>
      </c>
      <c r="V468" s="13">
        <f t="shared" si="159"/>
        <v>1.252241627240555</v>
      </c>
      <c r="W468" s="13">
        <f t="shared" si="160"/>
        <v>0.4066703648986108</v>
      </c>
      <c r="X468" t="s">
        <v>476</v>
      </c>
      <c r="Y468" t="s">
        <v>474</v>
      </c>
      <c r="Z468" t="s">
        <v>469</v>
      </c>
      <c r="AA468" s="8" t="s">
        <v>430</v>
      </c>
      <c r="AB468" s="8" t="s">
        <v>424</v>
      </c>
      <c r="AC468" s="36">
        <v>44285</v>
      </c>
      <c r="AD468" s="48" t="s">
        <v>424</v>
      </c>
    </row>
    <row r="469" spans="1:30" x14ac:dyDescent="0.25">
      <c r="A469" s="9">
        <v>0.29937594560977104</v>
      </c>
      <c r="B469" s="9">
        <v>0.379947880557713</v>
      </c>
      <c r="C469" s="9">
        <v>0.30517462847797627</v>
      </c>
      <c r="D469" s="14">
        <f t="shared" si="146"/>
        <v>3.3402817249167862</v>
      </c>
      <c r="E469" s="15">
        <f t="shared" si="147"/>
        <v>2.6319399348461503</v>
      </c>
      <c r="F469" s="15">
        <f t="shared" si="148"/>
        <v>3.2768123778421101</v>
      </c>
      <c r="G469" s="11">
        <v>2.7771469630174295E-2</v>
      </c>
      <c r="H469" s="7">
        <f t="shared" si="145"/>
        <v>1.0277714696301743</v>
      </c>
      <c r="I469" s="7">
        <f t="shared" si="149"/>
        <v>3.2500237879912435</v>
      </c>
      <c r="J469" s="7">
        <f t="shared" si="150"/>
        <v>2.5608221405418155</v>
      </c>
      <c r="K469" s="7">
        <f t="shared" si="151"/>
        <v>3.1882694496483874</v>
      </c>
      <c r="L469">
        <v>3.14</v>
      </c>
      <c r="M469">
        <v>2.85</v>
      </c>
      <c r="N469">
        <v>2.79</v>
      </c>
      <c r="O469" s="7">
        <f t="shared" si="152"/>
        <v>3.2272024146387475</v>
      </c>
      <c r="P469" s="7">
        <f t="shared" si="153"/>
        <v>2.9291486884459967</v>
      </c>
      <c r="Q469" s="7">
        <f t="shared" si="154"/>
        <v>2.8674824002681865</v>
      </c>
      <c r="R469" s="16">
        <f t="shared" si="155"/>
        <v>0.30986590598220654</v>
      </c>
      <c r="S469" s="16">
        <f t="shared" si="156"/>
        <v>0.34139612097688721</v>
      </c>
      <c r="T469" s="16">
        <f t="shared" si="157"/>
        <v>0.34873797304090626</v>
      </c>
      <c r="U469" s="13">
        <f t="shared" si="158"/>
        <v>0.96614677455661135</v>
      </c>
      <c r="V469" s="13">
        <f t="shared" si="159"/>
        <v>1.1129238360134612</v>
      </c>
      <c r="W469" s="13">
        <f t="shared" si="160"/>
        <v>0.8750828761689794</v>
      </c>
      <c r="X469" t="s">
        <v>289</v>
      </c>
      <c r="Y469" t="s">
        <v>287</v>
      </c>
      <c r="Z469" t="s">
        <v>406</v>
      </c>
      <c r="AA469" s="8" t="s">
        <v>432</v>
      </c>
      <c r="AB469" s="8" t="s">
        <v>421</v>
      </c>
      <c r="AC469" s="36">
        <v>44285</v>
      </c>
      <c r="AD469" s="48" t="s">
        <v>421</v>
      </c>
    </row>
    <row r="470" spans="1:30" x14ac:dyDescent="0.25">
      <c r="A470" s="9">
        <v>0.29120850682706262</v>
      </c>
      <c r="B470" s="9">
        <v>0.31758722607078194</v>
      </c>
      <c r="C470" s="9">
        <v>0.36298811627099259</v>
      </c>
      <c r="D470" s="14">
        <f t="shared" si="146"/>
        <v>3.4339656176110989</v>
      </c>
      <c r="E470" s="15">
        <f t="shared" si="147"/>
        <v>3.148741252512234</v>
      </c>
      <c r="F470" s="15">
        <f t="shared" si="148"/>
        <v>2.7549111256673746</v>
      </c>
      <c r="G470" s="11">
        <v>2.6819787899699854E-2</v>
      </c>
      <c r="H470" s="7">
        <f t="shared" si="145"/>
        <v>1.0268197878996999</v>
      </c>
      <c r="I470" s="7">
        <f t="shared" si="149"/>
        <v>3.3442729270294604</v>
      </c>
      <c r="J470" s="7">
        <f t="shared" si="150"/>
        <v>3.0664984154160111</v>
      </c>
      <c r="K470" s="7">
        <f t="shared" si="151"/>
        <v>2.6829548457596295</v>
      </c>
      <c r="L470">
        <v>3.58</v>
      </c>
      <c r="M470">
        <v>3.16</v>
      </c>
      <c r="N470">
        <v>2.3199999999999998</v>
      </c>
      <c r="O470" s="7">
        <f t="shared" si="152"/>
        <v>3.6760148406809257</v>
      </c>
      <c r="P470" s="7">
        <f t="shared" si="153"/>
        <v>3.2447505297630519</v>
      </c>
      <c r="Q470" s="7">
        <f t="shared" si="154"/>
        <v>2.3822219079273035</v>
      </c>
      <c r="R470" s="16">
        <f t="shared" si="155"/>
        <v>0.2720337222073797</v>
      </c>
      <c r="S470" s="16">
        <f t="shared" si="156"/>
        <v>0.30819010300709471</v>
      </c>
      <c r="T470" s="16">
        <f t="shared" si="157"/>
        <v>0.41977617478552559</v>
      </c>
      <c r="U470" s="13">
        <f t="shared" si="158"/>
        <v>1.0704867928288149</v>
      </c>
      <c r="V470" s="13">
        <f t="shared" si="159"/>
        <v>1.0304913200391477</v>
      </c>
      <c r="W470" s="13">
        <f t="shared" si="160"/>
        <v>0.86471824289802179</v>
      </c>
      <c r="X470" t="s">
        <v>290</v>
      </c>
      <c r="Y470" t="s">
        <v>293</v>
      </c>
      <c r="Z470" t="s">
        <v>406</v>
      </c>
      <c r="AA470" s="8" t="s">
        <v>432</v>
      </c>
      <c r="AB470" s="8" t="s">
        <v>421</v>
      </c>
      <c r="AC470" s="36">
        <v>44285</v>
      </c>
      <c r="AD470" s="17" t="s">
        <v>31</v>
      </c>
    </row>
    <row r="471" spans="1:30" x14ac:dyDescent="0.25">
      <c r="A471" s="9">
        <v>0.64304394689595978</v>
      </c>
      <c r="B471" s="9">
        <v>0.24672311774829947</v>
      </c>
      <c r="C471" s="9">
        <v>0.10794184890726394</v>
      </c>
      <c r="D471" s="14">
        <f t="shared" si="146"/>
        <v>1.5551036672176206</v>
      </c>
      <c r="E471" s="15">
        <f t="shared" si="147"/>
        <v>4.0531264728106029</v>
      </c>
      <c r="F471" s="15">
        <f t="shared" si="148"/>
        <v>9.264247464013053</v>
      </c>
      <c r="G471" s="11">
        <v>2.9455846366276628E-2</v>
      </c>
      <c r="H471" s="7">
        <f t="shared" si="145"/>
        <v>1.0294558463662766</v>
      </c>
      <c r="I471" s="7">
        <f t="shared" si="149"/>
        <v>1.5106074463579475</v>
      </c>
      <c r="J471" s="7">
        <f t="shared" si="150"/>
        <v>3.9371542617559872</v>
      </c>
      <c r="K471" s="7">
        <f t="shared" si="151"/>
        <v>8.9991693152392553</v>
      </c>
      <c r="L471">
        <v>1.9</v>
      </c>
      <c r="M471">
        <v>3.33</v>
      </c>
      <c r="N471">
        <v>4.93</v>
      </c>
      <c r="O471" s="7">
        <f t="shared" si="152"/>
        <v>1.9559661080959254</v>
      </c>
      <c r="P471" s="7">
        <f t="shared" si="153"/>
        <v>3.4280879683997014</v>
      </c>
      <c r="Q471" s="7">
        <f t="shared" si="154"/>
        <v>5.0752173225857433</v>
      </c>
      <c r="R471" s="16">
        <f t="shared" si="155"/>
        <v>0.51125630237707453</v>
      </c>
      <c r="S471" s="16">
        <f t="shared" si="156"/>
        <v>0.29170780015508752</v>
      </c>
      <c r="T471" s="16">
        <f t="shared" si="157"/>
        <v>0.19703589746783803</v>
      </c>
      <c r="U471" s="13">
        <f t="shared" si="158"/>
        <v>1.2577721661447334</v>
      </c>
      <c r="V471" s="13">
        <f t="shared" si="159"/>
        <v>0.84578855147900811</v>
      </c>
      <c r="W471" s="13">
        <f t="shared" si="160"/>
        <v>0.54782834140607883</v>
      </c>
      <c r="X471" t="s">
        <v>77</v>
      </c>
      <c r="Y471" t="s">
        <v>54</v>
      </c>
      <c r="Z471" t="s">
        <v>406</v>
      </c>
      <c r="AA471" s="8" t="s">
        <v>430</v>
      </c>
      <c r="AB471" s="8" t="s">
        <v>423</v>
      </c>
      <c r="AC471" s="36">
        <v>44285</v>
      </c>
      <c r="AD471" s="17" t="s">
        <v>425</v>
      </c>
    </row>
    <row r="472" spans="1:30" x14ac:dyDescent="0.25">
      <c r="A472" s="9">
        <v>0.50227517110558573</v>
      </c>
      <c r="B472" s="9">
        <v>0.29605141743699981</v>
      </c>
      <c r="C472" s="9">
        <v>0.19424372502774434</v>
      </c>
      <c r="D472" s="14">
        <f t="shared" si="146"/>
        <v>1.9909405392244346</v>
      </c>
      <c r="E472" s="15">
        <f t="shared" si="147"/>
        <v>3.3777916304447402</v>
      </c>
      <c r="F472" s="15">
        <f t="shared" si="148"/>
        <v>5.1481714524222975</v>
      </c>
      <c r="G472" s="11">
        <v>2.7395261990897479E-2</v>
      </c>
      <c r="H472" s="7">
        <f t="shared" si="145"/>
        <v>1.0273952619908975</v>
      </c>
      <c r="I472" s="7">
        <f t="shared" si="149"/>
        <v>1.9378525606263444</v>
      </c>
      <c r="J472" s="7">
        <f t="shared" si="150"/>
        <v>3.2877235815738723</v>
      </c>
      <c r="K472" s="7">
        <f t="shared" si="151"/>
        <v>5.0108966265292247</v>
      </c>
      <c r="L472">
        <v>2.2000000000000002</v>
      </c>
      <c r="M472">
        <v>3.04</v>
      </c>
      <c r="N472">
        <v>4.0999999999999996</v>
      </c>
      <c r="O472" s="7">
        <f t="shared" si="152"/>
        <v>2.2602695763799745</v>
      </c>
      <c r="P472" s="7">
        <f t="shared" si="153"/>
        <v>3.1232815964523284</v>
      </c>
      <c r="Q472" s="7">
        <f t="shared" si="154"/>
        <v>4.2123205741626792</v>
      </c>
      <c r="R472" s="16">
        <f t="shared" si="155"/>
        <v>0.44242510293908843</v>
      </c>
      <c r="S472" s="16">
        <f t="shared" si="156"/>
        <v>0.32017606133749821</v>
      </c>
      <c r="T472" s="16">
        <f t="shared" si="157"/>
        <v>0.23739883572341333</v>
      </c>
      <c r="U472" s="13">
        <f t="shared" si="158"/>
        <v>1.1352772882210016</v>
      </c>
      <c r="V472" s="13">
        <f t="shared" si="159"/>
        <v>0.92465194368460746</v>
      </c>
      <c r="W472" s="13">
        <f t="shared" si="160"/>
        <v>0.81821683933636569</v>
      </c>
      <c r="X472" t="s">
        <v>389</v>
      </c>
      <c r="Y472" t="s">
        <v>386</v>
      </c>
      <c r="Z472" t="s">
        <v>406</v>
      </c>
      <c r="AA472" s="8" t="s">
        <v>432</v>
      </c>
      <c r="AB472" s="8" t="s">
        <v>421</v>
      </c>
      <c r="AC472" s="36">
        <v>44285</v>
      </c>
      <c r="AD472" s="17" t="s">
        <v>33</v>
      </c>
    </row>
    <row r="473" spans="1:30" x14ac:dyDescent="0.25">
      <c r="A473" s="9">
        <v>0.46883380412046238</v>
      </c>
      <c r="B473" s="9">
        <v>0.24720672421482301</v>
      </c>
      <c r="C473" s="9">
        <v>0.26674691851486682</v>
      </c>
      <c r="D473" s="14">
        <f t="shared" si="146"/>
        <v>2.1329519996451869</v>
      </c>
      <c r="E473" s="15">
        <f t="shared" si="147"/>
        <v>4.045197407862573</v>
      </c>
      <c r="F473" s="15">
        <f t="shared" si="148"/>
        <v>3.7488717979108208</v>
      </c>
      <c r="G473" s="11">
        <v>4.0113417371616222E-2</v>
      </c>
      <c r="H473" s="7">
        <f t="shared" si="145"/>
        <v>1.0401134173716162</v>
      </c>
      <c r="I473" s="7">
        <f t="shared" si="149"/>
        <v>2.0506917457474896</v>
      </c>
      <c r="J473" s="7">
        <f t="shared" si="150"/>
        <v>3.8891887560539828</v>
      </c>
      <c r="K473" s="7">
        <f t="shared" si="151"/>
        <v>3.60429135447967</v>
      </c>
      <c r="L473">
        <v>2.11</v>
      </c>
      <c r="M473">
        <v>3.44</v>
      </c>
      <c r="N473">
        <v>3.63</v>
      </c>
      <c r="O473" s="7">
        <f t="shared" si="152"/>
        <v>2.19463931065411</v>
      </c>
      <c r="P473" s="7">
        <f t="shared" si="153"/>
        <v>3.5779901557583598</v>
      </c>
      <c r="Q473" s="7">
        <f t="shared" si="154"/>
        <v>3.7756117050589668</v>
      </c>
      <c r="R473" s="16">
        <f t="shared" si="155"/>
        <v>0.4556557403967903</v>
      </c>
      <c r="S473" s="16">
        <f t="shared" si="156"/>
        <v>0.27948651518524054</v>
      </c>
      <c r="T473" s="16">
        <f t="shared" si="157"/>
        <v>0.264857744417969</v>
      </c>
      <c r="U473" s="13">
        <f t="shared" si="158"/>
        <v>1.0289210966862756</v>
      </c>
      <c r="V473" s="13">
        <f t="shared" si="159"/>
        <v>0.8845032256779084</v>
      </c>
      <c r="W473" s="13">
        <f t="shared" si="160"/>
        <v>1.0071327878331415</v>
      </c>
      <c r="X473" t="s">
        <v>140</v>
      </c>
      <c r="Y473" t="s">
        <v>153</v>
      </c>
      <c r="Z473" t="s">
        <v>10</v>
      </c>
      <c r="AA473" s="8" t="s">
        <v>430</v>
      </c>
      <c r="AB473" s="8" t="s">
        <v>32</v>
      </c>
      <c r="AC473" s="36">
        <v>44286</v>
      </c>
      <c r="AD473" s="17" t="s">
        <v>424</v>
      </c>
    </row>
    <row r="474" spans="1:30" x14ac:dyDescent="0.25">
      <c r="A474" s="9">
        <v>0.49366157375028008</v>
      </c>
      <c r="B474" s="9">
        <v>0.30956044670896365</v>
      </c>
      <c r="C474" s="9">
        <v>0.19012934423479766</v>
      </c>
      <c r="D474" s="14">
        <f t="shared" si="146"/>
        <v>2.0256792368973251</v>
      </c>
      <c r="E474" s="15">
        <f t="shared" si="147"/>
        <v>3.2303868618595191</v>
      </c>
      <c r="F474" s="15">
        <f t="shared" si="148"/>
        <v>5.2595773894063589</v>
      </c>
      <c r="G474" s="11">
        <v>3.2414126753749217E-2</v>
      </c>
      <c r="H474" s="7">
        <f t="shared" si="145"/>
        <v>1.0324141267537492</v>
      </c>
      <c r="I474" s="7">
        <f t="shared" si="149"/>
        <v>1.9620801230865847</v>
      </c>
      <c r="J474" s="7">
        <f t="shared" si="150"/>
        <v>3.1289642190551206</v>
      </c>
      <c r="K474" s="7">
        <f t="shared" si="151"/>
        <v>5.0944453907698906</v>
      </c>
      <c r="L474">
        <v>2.6</v>
      </c>
      <c r="M474">
        <v>3</v>
      </c>
      <c r="N474">
        <v>3.18</v>
      </c>
      <c r="O474" s="7">
        <f t="shared" si="152"/>
        <v>2.6842767295597483</v>
      </c>
      <c r="P474" s="7">
        <f t="shared" si="153"/>
        <v>3.0972423802612479</v>
      </c>
      <c r="Q474" s="7">
        <f t="shared" si="154"/>
        <v>3.2830769230769228</v>
      </c>
      <c r="R474" s="16">
        <f t="shared" si="155"/>
        <v>0.37253983130271789</v>
      </c>
      <c r="S474" s="16">
        <f t="shared" si="156"/>
        <v>0.32286785379568889</v>
      </c>
      <c r="T474" s="16">
        <f t="shared" si="157"/>
        <v>0.30459231490159328</v>
      </c>
      <c r="U474" s="13">
        <f t="shared" si="158"/>
        <v>1.3251242746957201</v>
      </c>
      <c r="V474" s="13">
        <f t="shared" si="159"/>
        <v>0.95878373479960566</v>
      </c>
      <c r="W474" s="13">
        <f t="shared" si="160"/>
        <v>0.62420926245701247</v>
      </c>
      <c r="X474" t="s">
        <v>288</v>
      </c>
      <c r="Y474" t="s">
        <v>294</v>
      </c>
      <c r="Z474" t="s">
        <v>406</v>
      </c>
      <c r="AA474" s="8" t="s">
        <v>432</v>
      </c>
      <c r="AB474" s="8" t="s">
        <v>421</v>
      </c>
      <c r="AC474" s="36">
        <v>44286</v>
      </c>
      <c r="AD474" s="17" t="s">
        <v>33</v>
      </c>
    </row>
    <row r="475" spans="1:30" x14ac:dyDescent="0.25">
      <c r="A475" s="9">
        <v>0.30420474072731596</v>
      </c>
      <c r="B475" s="9">
        <v>0.33540989960043227</v>
      </c>
      <c r="C475" s="9">
        <v>0.33757787292165176</v>
      </c>
      <c r="D475" s="14">
        <f t="shared" si="146"/>
        <v>3.2872597501574878</v>
      </c>
      <c r="E475" s="15">
        <f t="shared" si="147"/>
        <v>2.981426610220157</v>
      </c>
      <c r="F475" s="15">
        <f t="shared" si="148"/>
        <v>2.9622794626473916</v>
      </c>
      <c r="G475" s="11">
        <v>3.3435867842261269E-2</v>
      </c>
      <c r="H475" s="7">
        <f t="shared" si="145"/>
        <v>1.0334358678422613</v>
      </c>
      <c r="I475" s="7">
        <f t="shared" si="149"/>
        <v>3.1809034817235893</v>
      </c>
      <c r="J475" s="7">
        <f t="shared" si="150"/>
        <v>2.884965291987744</v>
      </c>
      <c r="K475" s="7">
        <f t="shared" si="151"/>
        <v>2.8664376327796859</v>
      </c>
      <c r="L475">
        <v>2.95</v>
      </c>
      <c r="M475">
        <v>2.89</v>
      </c>
      <c r="N475">
        <v>2.87</v>
      </c>
      <c r="O475" s="7">
        <f t="shared" si="152"/>
        <v>3.0486358101346709</v>
      </c>
      <c r="P475" s="7">
        <f t="shared" si="153"/>
        <v>2.9866296580641354</v>
      </c>
      <c r="Q475" s="7">
        <f t="shared" si="154"/>
        <v>2.9659609407072898</v>
      </c>
      <c r="R475" s="16">
        <f t="shared" si="155"/>
        <v>0.32801556574113255</v>
      </c>
      <c r="S475" s="16">
        <f t="shared" si="156"/>
        <v>0.33482557748662317</v>
      </c>
      <c r="T475" s="16">
        <f t="shared" si="157"/>
        <v>0.33715885677224428</v>
      </c>
      <c r="U475" s="13">
        <f t="shared" si="158"/>
        <v>0.92740946619402831</v>
      </c>
      <c r="V475" s="13">
        <f t="shared" si="159"/>
        <v>1.0017451537549651</v>
      </c>
      <c r="W475" s="13">
        <f t="shared" si="160"/>
        <v>1.0012427855326682</v>
      </c>
      <c r="X475" t="s">
        <v>53</v>
      </c>
      <c r="Y475" t="s">
        <v>292</v>
      </c>
      <c r="Z475" t="s">
        <v>406</v>
      </c>
      <c r="AA475" s="8" t="s">
        <v>432</v>
      </c>
      <c r="AB475" s="8" t="s">
        <v>421</v>
      </c>
      <c r="AC475" s="36">
        <v>44286</v>
      </c>
      <c r="AD475" s="17" t="s">
        <v>425</v>
      </c>
    </row>
    <row r="476" spans="1:30" x14ac:dyDescent="0.25">
      <c r="A476" s="9">
        <v>0.6709862894059706</v>
      </c>
      <c r="B476" s="9">
        <v>0.21497152134585548</v>
      </c>
      <c r="C476" s="9">
        <v>0.11078499793617262</v>
      </c>
      <c r="D476" s="14">
        <f t="shared" si="146"/>
        <v>1.4903434180232025</v>
      </c>
      <c r="E476" s="15">
        <f t="shared" si="147"/>
        <v>4.6517789600193451</v>
      </c>
      <c r="F476" s="15">
        <f t="shared" si="148"/>
        <v>9.0264929243952086</v>
      </c>
      <c r="G476" s="11">
        <v>3.8476297354042011E-2</v>
      </c>
      <c r="H476" s="7">
        <f t="shared" si="145"/>
        <v>1.038476297354042</v>
      </c>
      <c r="I476" s="7">
        <f t="shared" si="149"/>
        <v>1.4351251172708355</v>
      </c>
      <c r="J476" s="7">
        <f t="shared" si="150"/>
        <v>4.4794271875744505</v>
      </c>
      <c r="K476" s="7">
        <f t="shared" si="151"/>
        <v>8.6920548378369542</v>
      </c>
      <c r="L476">
        <v>1.7</v>
      </c>
      <c r="M476">
        <v>3.41</v>
      </c>
      <c r="N476">
        <v>6.37</v>
      </c>
      <c r="O476" s="7">
        <f t="shared" si="152"/>
        <v>1.7654097055018714</v>
      </c>
      <c r="P476" s="7">
        <f t="shared" si="153"/>
        <v>3.5412041739772833</v>
      </c>
      <c r="Q476" s="7">
        <f t="shared" si="154"/>
        <v>6.6150940141452477</v>
      </c>
      <c r="R476" s="16">
        <f t="shared" si="155"/>
        <v>0.56644075133580374</v>
      </c>
      <c r="S476" s="16">
        <f t="shared" si="156"/>
        <v>0.28238981738148572</v>
      </c>
      <c r="T476" s="16">
        <f t="shared" si="157"/>
        <v>0.15116943128271057</v>
      </c>
      <c r="U476" s="13">
        <f t="shared" si="158"/>
        <v>1.1845657075759879</v>
      </c>
      <c r="V476" s="13">
        <f t="shared" si="159"/>
        <v>0.76125804867619007</v>
      </c>
      <c r="W476" s="13">
        <f t="shared" si="160"/>
        <v>0.73285317670466921</v>
      </c>
      <c r="X476" t="s">
        <v>388</v>
      </c>
      <c r="Y476" t="s">
        <v>393</v>
      </c>
      <c r="Z476" t="s">
        <v>406</v>
      </c>
      <c r="AA476" s="8" t="s">
        <v>430</v>
      </c>
      <c r="AB476" s="8" t="s">
        <v>32</v>
      </c>
      <c r="AC476" s="36">
        <v>44287</v>
      </c>
      <c r="AD476" s="17" t="s">
        <v>434</v>
      </c>
    </row>
    <row r="477" spans="1:30" x14ac:dyDescent="0.25">
      <c r="A477" s="9">
        <v>0.56140971682786345</v>
      </c>
      <c r="B477" s="9">
        <v>0.29457690876781234</v>
      </c>
      <c r="C477" s="9">
        <v>0.14067456589116331</v>
      </c>
      <c r="D477" s="14">
        <f t="shared" si="146"/>
        <v>1.7812303029778425</v>
      </c>
      <c r="E477" s="15">
        <f t="shared" si="147"/>
        <v>3.394699211770897</v>
      </c>
      <c r="F477" s="15">
        <f t="shared" si="148"/>
        <v>7.1086055511532704</v>
      </c>
      <c r="G477" s="11">
        <v>3.371473145462156E-2</v>
      </c>
      <c r="H477" s="7">
        <f t="shared" si="145"/>
        <v>1.0337147314546216</v>
      </c>
      <c r="I477" s="7">
        <f t="shared" si="149"/>
        <v>1.7231352604130279</v>
      </c>
      <c r="J477" s="7">
        <f t="shared" si="150"/>
        <v>3.2839806848780686</v>
      </c>
      <c r="K477" s="7">
        <f t="shared" si="151"/>
        <v>6.876757518150284</v>
      </c>
      <c r="L477">
        <v>2.27</v>
      </c>
      <c r="M477">
        <v>2.93</v>
      </c>
      <c r="N477">
        <v>3.97</v>
      </c>
      <c r="O477" s="7">
        <f t="shared" si="152"/>
        <v>2.3465324404019912</v>
      </c>
      <c r="P477" s="7">
        <f t="shared" si="153"/>
        <v>3.0287841631620411</v>
      </c>
      <c r="Q477" s="7">
        <f t="shared" si="154"/>
        <v>4.1038474838748478</v>
      </c>
      <c r="R477" s="16">
        <f t="shared" si="155"/>
        <v>0.42616073947338529</v>
      </c>
      <c r="S477" s="16">
        <f t="shared" si="156"/>
        <v>0.33016548757835656</v>
      </c>
      <c r="T477" s="16">
        <f t="shared" si="157"/>
        <v>0.24367377294825812</v>
      </c>
      <c r="U477" s="13">
        <f t="shared" si="158"/>
        <v>1.317366112893477</v>
      </c>
      <c r="V477" s="13">
        <f t="shared" si="159"/>
        <v>0.89220987610917957</v>
      </c>
      <c r="W477" s="13">
        <f t="shared" si="160"/>
        <v>0.57730696327763698</v>
      </c>
      <c r="X477" t="s">
        <v>291</v>
      </c>
      <c r="Y477" t="s">
        <v>51</v>
      </c>
      <c r="Z477" t="s">
        <v>406</v>
      </c>
      <c r="AA477" s="8" t="s">
        <v>430</v>
      </c>
      <c r="AB477" s="8" t="s">
        <v>424</v>
      </c>
      <c r="AC477" s="36">
        <v>44287</v>
      </c>
      <c r="AD477" s="48" t="s">
        <v>424</v>
      </c>
    </row>
    <row r="478" spans="1:30" x14ac:dyDescent="0.25">
      <c r="A478" s="9">
        <v>0.62140125851323014</v>
      </c>
      <c r="B478" s="9">
        <v>0.21330142139846778</v>
      </c>
      <c r="C478" s="9">
        <v>0.15814390610441592</v>
      </c>
      <c r="D478" s="14">
        <f t="shared" si="146"/>
        <v>1.6092661324706814</v>
      </c>
      <c r="E478" s="15">
        <f t="shared" si="147"/>
        <v>4.6882012948798071</v>
      </c>
      <c r="F478" s="15">
        <f t="shared" si="148"/>
        <v>6.3233546244882879</v>
      </c>
      <c r="G478" s="11">
        <v>3.4898264431146853E-2</v>
      </c>
      <c r="H478" s="7">
        <f t="shared" si="145"/>
        <v>1.0348982644311469</v>
      </c>
      <c r="I478" s="7">
        <f t="shared" si="149"/>
        <v>1.5549993538304441</v>
      </c>
      <c r="J478" s="7">
        <f t="shared" si="150"/>
        <v>4.5301083749104301</v>
      </c>
      <c r="K478" s="7">
        <f t="shared" si="151"/>
        <v>6.1101219721960307</v>
      </c>
      <c r="L478">
        <v>2.0299999999999998</v>
      </c>
      <c r="M478">
        <v>3.49</v>
      </c>
      <c r="N478">
        <v>3.91</v>
      </c>
      <c r="O478" s="7">
        <f t="shared" si="152"/>
        <v>2.100843476795228</v>
      </c>
      <c r="P478" s="7">
        <f t="shared" si="153"/>
        <v>3.6117949428647029</v>
      </c>
      <c r="Q478" s="7">
        <f t="shared" si="154"/>
        <v>4.0464522139257841</v>
      </c>
      <c r="R478" s="16">
        <f t="shared" si="155"/>
        <v>0.47599928840270822</v>
      </c>
      <c r="S478" s="16">
        <f t="shared" si="156"/>
        <v>0.27687064626289326</v>
      </c>
      <c r="T478" s="16">
        <f t="shared" si="157"/>
        <v>0.24713006533439838</v>
      </c>
      <c r="U478" s="13">
        <f t="shared" si="158"/>
        <v>1.3054667804198647</v>
      </c>
      <c r="V478" s="13">
        <f t="shared" si="159"/>
        <v>0.77040099511283877</v>
      </c>
      <c r="W478" s="13">
        <f t="shared" si="160"/>
        <v>0.63992175897508508</v>
      </c>
      <c r="X478" t="s">
        <v>391</v>
      </c>
      <c r="Y478" t="s">
        <v>52</v>
      </c>
      <c r="Z478" t="s">
        <v>406</v>
      </c>
      <c r="AA478" s="8" t="s">
        <v>430</v>
      </c>
      <c r="AB478" s="8" t="s">
        <v>32</v>
      </c>
      <c r="AC478" s="36">
        <v>44287</v>
      </c>
      <c r="AD478" s="17" t="s">
        <v>492</v>
      </c>
    </row>
    <row r="479" spans="1:30" s="23" customFormat="1" x14ac:dyDescent="0.25">
      <c r="A479" s="18">
        <v>0.5977050982442309</v>
      </c>
      <c r="B479" s="18">
        <v>0.2782280612066152</v>
      </c>
      <c r="C479" s="18">
        <v>0.12156163743650117</v>
      </c>
      <c r="D479" s="19">
        <f t="shared" si="146"/>
        <v>1.6730658696697038</v>
      </c>
      <c r="E479" s="20">
        <f t="shared" si="147"/>
        <v>3.5941737711976836</v>
      </c>
      <c r="F479" s="20">
        <f t="shared" si="148"/>
        <v>8.2262794503928856</v>
      </c>
      <c r="G479" s="21">
        <v>3.3636186611113672E-2</v>
      </c>
      <c r="H479" s="22">
        <f t="shared" si="145"/>
        <v>1.0336361866111137</v>
      </c>
      <c r="I479" s="22">
        <f t="shared" si="149"/>
        <v>1.6186216111057687</v>
      </c>
      <c r="J479" s="22">
        <f t="shared" si="150"/>
        <v>3.4772135667788153</v>
      </c>
      <c r="K479" s="22">
        <f t="shared" si="151"/>
        <v>7.9585830652500844</v>
      </c>
      <c r="L479" s="23">
        <v>2.39</v>
      </c>
      <c r="M479" s="23">
        <v>2.95</v>
      </c>
      <c r="N479" s="23">
        <v>3.62</v>
      </c>
      <c r="O479" s="22">
        <f t="shared" si="152"/>
        <v>2.4703904860005617</v>
      </c>
      <c r="P479" s="22">
        <f t="shared" si="153"/>
        <v>3.0492267505027857</v>
      </c>
      <c r="Q479" s="22">
        <f t="shared" si="154"/>
        <v>3.7417629955322318</v>
      </c>
      <c r="R479" s="24">
        <f t="shared" si="155"/>
        <v>0.40479430505699115</v>
      </c>
      <c r="S479" s="24">
        <f t="shared" si="156"/>
        <v>0.32795199630040972</v>
      </c>
      <c r="T479" s="24">
        <f t="shared" si="157"/>
        <v>0.26725369864259912</v>
      </c>
      <c r="U479" s="23">
        <f t="shared" si="158"/>
        <v>1.4765649881365792</v>
      </c>
      <c r="V479" s="23">
        <f t="shared" si="159"/>
        <v>0.84838044697173731</v>
      </c>
      <c r="W479" s="23">
        <f t="shared" si="160"/>
        <v>0.45485483663620568</v>
      </c>
      <c r="X479" s="23" t="s">
        <v>76</v>
      </c>
      <c r="Y479" s="23" t="s">
        <v>387</v>
      </c>
      <c r="Z479" s="23" t="s">
        <v>406</v>
      </c>
      <c r="AA479" s="25" t="s">
        <v>430</v>
      </c>
      <c r="AB479" s="25" t="s">
        <v>424</v>
      </c>
      <c r="AC479" s="49">
        <v>44287</v>
      </c>
      <c r="AD479" s="25" t="s">
        <v>422</v>
      </c>
    </row>
    <row r="480" spans="1:30" x14ac:dyDescent="0.25">
      <c r="A480" s="9">
        <v>0.52949807121196357</v>
      </c>
      <c r="B480" s="9">
        <v>0.25366127345094119</v>
      </c>
      <c r="C480" s="9">
        <v>0.20672261478005588</v>
      </c>
      <c r="D480" s="14">
        <f t="shared" ref="D480:D543" si="161">(100%/A480)</f>
        <v>1.8885810059914074</v>
      </c>
      <c r="E480" s="15">
        <f t="shared" ref="E480:E543" si="162">(100%/B480)</f>
        <v>3.9422651569767617</v>
      </c>
      <c r="F480" s="15">
        <f t="shared" ref="F480:F543" si="163">(100%/C480)</f>
        <v>4.8374001125322339</v>
      </c>
      <c r="G480" s="11">
        <v>2.7220804954872557E-2</v>
      </c>
      <c r="H480" s="7">
        <f t="shared" si="145"/>
        <v>1.0272208049548726</v>
      </c>
      <c r="I480" s="7">
        <f t="shared" ref="I480:I543" si="164">D480/H480</f>
        <v>1.8385346138646168</v>
      </c>
      <c r="J480" s="7">
        <f t="shared" ref="J480:J543" si="165">E480/H480</f>
        <v>3.8377972271988314</v>
      </c>
      <c r="K480" s="7">
        <f t="shared" ref="K480:K543" si="166">F480/H480</f>
        <v>4.7092115825523493</v>
      </c>
      <c r="L480">
        <v>2.16</v>
      </c>
      <c r="M480">
        <v>3.41</v>
      </c>
      <c r="N480">
        <v>3.69</v>
      </c>
      <c r="O480" s="7">
        <f t="shared" ref="O480:O543" si="167">(L480*H480)</f>
        <v>2.2187969387025248</v>
      </c>
      <c r="P480" s="7">
        <f t="shared" ref="P480:P543" si="168">(M480*H480)</f>
        <v>3.5028229448961157</v>
      </c>
      <c r="Q480" s="7">
        <f t="shared" ref="Q480:Q543" si="169">(N480*H480)</f>
        <v>3.7904447702834796</v>
      </c>
      <c r="R480" s="16">
        <f t="shared" ref="R480:R543" si="170">(1/O480)</f>
        <v>0.45069469069340123</v>
      </c>
      <c r="S480" s="16">
        <f t="shared" ref="S480:S543" si="171">(1/P480)</f>
        <v>0.28548402694948583</v>
      </c>
      <c r="T480" s="16">
        <f t="shared" ref="T480:T543" si="172">(1/Q480)</f>
        <v>0.26382128235711294</v>
      </c>
      <c r="U480" s="13">
        <f t="shared" ref="U480:U543" si="173">(L480/I480)</f>
        <v>1.1748486994539962</v>
      </c>
      <c r="V480" s="13">
        <f t="shared" ref="V480:V543" si="174">(M480/J480)</f>
        <v>0.88853052887552475</v>
      </c>
      <c r="W480" s="13">
        <f t="shared" ref="W480:W543" si="175">(N480/K480)</f>
        <v>0.78357065409238924</v>
      </c>
      <c r="X480" t="s">
        <v>65</v>
      </c>
      <c r="Y480" t="s">
        <v>120</v>
      </c>
      <c r="Z480" t="s">
        <v>402</v>
      </c>
      <c r="AA480" s="8" t="s">
        <v>430</v>
      </c>
      <c r="AB480" s="8" t="s">
        <v>32</v>
      </c>
      <c r="AC480" s="36">
        <v>44231</v>
      </c>
    </row>
    <row r="481" spans="1:29" x14ac:dyDescent="0.25">
      <c r="A481" s="9">
        <v>0.29070911281382644</v>
      </c>
      <c r="B481" s="9">
        <v>0.36309459010267819</v>
      </c>
      <c r="C481" s="9">
        <v>0.32690450146484817</v>
      </c>
      <c r="D481" s="14">
        <f t="shared" si="161"/>
        <v>3.4398646479321475</v>
      </c>
      <c r="E481" s="15">
        <f t="shared" si="162"/>
        <v>2.7541032757255173</v>
      </c>
      <c r="F481" s="15">
        <f t="shared" si="163"/>
        <v>3.0589973387305265</v>
      </c>
      <c r="G481" s="11">
        <v>2.8399388605614861E-2</v>
      </c>
      <c r="H481" s="7">
        <f t="shared" si="145"/>
        <v>1.0283993886056149</v>
      </c>
      <c r="I481" s="7">
        <f t="shared" si="164"/>
        <v>3.3448723191057006</v>
      </c>
      <c r="J481" s="7">
        <f t="shared" si="165"/>
        <v>2.6780483402073472</v>
      </c>
      <c r="K481" s="7">
        <f t="shared" si="166"/>
        <v>2.9745227123074787</v>
      </c>
      <c r="L481">
        <v>3.68</v>
      </c>
      <c r="M481">
        <v>3.31</v>
      </c>
      <c r="N481">
        <v>2.2000000000000002</v>
      </c>
      <c r="O481" s="7">
        <f t="shared" si="167"/>
        <v>3.7845097500686626</v>
      </c>
      <c r="P481" s="7">
        <f t="shared" si="168"/>
        <v>3.4040019762845852</v>
      </c>
      <c r="Q481" s="7">
        <f t="shared" si="169"/>
        <v>2.262478654932353</v>
      </c>
      <c r="R481" s="16">
        <f t="shared" si="170"/>
        <v>0.26423501748987616</v>
      </c>
      <c r="S481" s="16">
        <f t="shared" si="171"/>
        <v>0.29377186234524</v>
      </c>
      <c r="T481" s="16">
        <f t="shared" si="172"/>
        <v>0.44199312016488373</v>
      </c>
      <c r="U481" s="13">
        <f t="shared" si="173"/>
        <v>1.100191471877737</v>
      </c>
      <c r="V481" s="13">
        <f t="shared" si="174"/>
        <v>1.2359747022877579</v>
      </c>
      <c r="W481" s="13">
        <f t="shared" si="175"/>
        <v>0.73961445676552107</v>
      </c>
      <c r="X481" t="s">
        <v>130</v>
      </c>
      <c r="Y481" t="s">
        <v>132</v>
      </c>
      <c r="Z481" t="s">
        <v>402</v>
      </c>
      <c r="AA481" s="8" t="s">
        <v>432</v>
      </c>
      <c r="AB481" s="8" t="s">
        <v>421</v>
      </c>
      <c r="AC481" s="36">
        <v>44231</v>
      </c>
    </row>
    <row r="482" spans="1:29" x14ac:dyDescent="0.25">
      <c r="A482" s="9">
        <v>0.56066023024199474</v>
      </c>
      <c r="B482" s="9">
        <v>0.26764065580217961</v>
      </c>
      <c r="C482" s="9">
        <v>0.16592547512390074</v>
      </c>
      <c r="D482" s="14">
        <f t="shared" si="161"/>
        <v>1.7836114389072601</v>
      </c>
      <c r="E482" s="15">
        <f t="shared" si="162"/>
        <v>3.7363531224461162</v>
      </c>
      <c r="F482" s="15">
        <f t="shared" si="163"/>
        <v>6.026802088427198</v>
      </c>
      <c r="G482" s="11">
        <v>2.8298208034664096E-2</v>
      </c>
      <c r="H482" s="7">
        <f t="shared" si="145"/>
        <v>1.0282982080346641</v>
      </c>
      <c r="I482" s="7">
        <f t="shared" si="164"/>
        <v>1.7345274211030564</v>
      </c>
      <c r="J482" s="7">
        <f t="shared" si="165"/>
        <v>3.6335307143899671</v>
      </c>
      <c r="K482" s="7">
        <f t="shared" si="166"/>
        <v>5.8609477691747891</v>
      </c>
      <c r="L482">
        <v>2.27</v>
      </c>
      <c r="M482">
        <v>3.21</v>
      </c>
      <c r="N482">
        <v>3.62</v>
      </c>
      <c r="O482" s="7">
        <f t="shared" si="167"/>
        <v>2.3342369322386873</v>
      </c>
      <c r="P482" s="7">
        <f t="shared" si="168"/>
        <v>3.3008372477912715</v>
      </c>
      <c r="Q482" s="7">
        <f t="shared" si="169"/>
        <v>3.7224395130854839</v>
      </c>
      <c r="R482" s="16">
        <f t="shared" si="170"/>
        <v>0.42840552567255202</v>
      </c>
      <c r="S482" s="16">
        <f t="shared" si="171"/>
        <v>0.30295344027311311</v>
      </c>
      <c r="T482" s="16">
        <f t="shared" si="172"/>
        <v>0.26864103405433509</v>
      </c>
      <c r="U482" s="13">
        <f t="shared" si="173"/>
        <v>1.30871381586831</v>
      </c>
      <c r="V482" s="13">
        <f t="shared" si="174"/>
        <v>0.88343824569511764</v>
      </c>
      <c r="W482" s="13">
        <f t="shared" si="175"/>
        <v>0.61764754482869066</v>
      </c>
      <c r="X482" t="s">
        <v>127</v>
      </c>
      <c r="Y482" t="s">
        <v>133</v>
      </c>
      <c r="Z482" t="s">
        <v>402</v>
      </c>
      <c r="AA482" s="8" t="s">
        <v>432</v>
      </c>
      <c r="AB482" s="8" t="s">
        <v>421</v>
      </c>
      <c r="AC482" s="36">
        <v>44231</v>
      </c>
    </row>
    <row r="483" spans="1:29" x14ac:dyDescent="0.25">
      <c r="A483" s="9">
        <v>0.36543587733668265</v>
      </c>
      <c r="B483" s="9">
        <v>0.43893856882526566</v>
      </c>
      <c r="C483" s="9">
        <v>0.19170191094199887</v>
      </c>
      <c r="D483" s="14">
        <f t="shared" si="161"/>
        <v>2.7364581914837061</v>
      </c>
      <c r="E483" s="15">
        <f t="shared" si="162"/>
        <v>2.2782231296655175</v>
      </c>
      <c r="F483" s="15">
        <f t="shared" si="163"/>
        <v>5.216432090249528</v>
      </c>
      <c r="G483" s="11">
        <v>2.7170037131021285E-2</v>
      </c>
      <c r="H483" s="7">
        <f t="shared" si="145"/>
        <v>1.0271700371310213</v>
      </c>
      <c r="I483" s="7">
        <f t="shared" si="164"/>
        <v>2.6640751701898169</v>
      </c>
      <c r="J483" s="7">
        <f t="shared" si="165"/>
        <v>2.2179610456987242</v>
      </c>
      <c r="K483" s="7">
        <f t="shared" si="166"/>
        <v>5.0784504041993808</v>
      </c>
      <c r="L483">
        <v>2.19</v>
      </c>
      <c r="M483">
        <v>3.19</v>
      </c>
      <c r="N483">
        <v>3.89</v>
      </c>
      <c r="O483" s="7">
        <f t="shared" si="167"/>
        <v>2.2495023813169364</v>
      </c>
      <c r="P483" s="7">
        <f t="shared" si="168"/>
        <v>3.2766724184479576</v>
      </c>
      <c r="Q483" s="7">
        <f t="shared" si="169"/>
        <v>3.9956914444396729</v>
      </c>
      <c r="R483" s="16">
        <f t="shared" si="170"/>
        <v>0.44454276123707209</v>
      </c>
      <c r="S483" s="16">
        <f t="shared" si="171"/>
        <v>0.3051876636705918</v>
      </c>
      <c r="T483" s="16">
        <f t="shared" si="172"/>
        <v>0.25026957509233622</v>
      </c>
      <c r="U483" s="13">
        <f t="shared" si="173"/>
        <v>0.82204887628751155</v>
      </c>
      <c r="V483" s="13">
        <f t="shared" si="174"/>
        <v>1.4382579018627688</v>
      </c>
      <c r="W483" s="13">
        <f t="shared" si="175"/>
        <v>0.76598168543368095</v>
      </c>
      <c r="X483" t="s">
        <v>129</v>
      </c>
      <c r="Y483" t="s">
        <v>124</v>
      </c>
      <c r="Z483" t="s">
        <v>402</v>
      </c>
      <c r="AA483" s="8" t="s">
        <v>430</v>
      </c>
      <c r="AB483" s="8" t="s">
        <v>424</v>
      </c>
      <c r="AC483" s="36">
        <v>44231</v>
      </c>
    </row>
    <row r="484" spans="1:29" x14ac:dyDescent="0.25">
      <c r="A484" s="9">
        <v>0.40380622669976862</v>
      </c>
      <c r="B484" s="9">
        <v>0.34116017612554722</v>
      </c>
      <c r="C484" s="9">
        <v>0.24435345934203667</v>
      </c>
      <c r="D484" s="14">
        <f t="shared" si="161"/>
        <v>2.4764353144645876</v>
      </c>
      <c r="E484" s="15">
        <f t="shared" si="162"/>
        <v>2.9311744745729031</v>
      </c>
      <c r="F484" s="15">
        <f t="shared" si="163"/>
        <v>4.09243234244635</v>
      </c>
      <c r="G484" s="11">
        <v>2.8439419244016939E-2</v>
      </c>
      <c r="H484" s="7">
        <f t="shared" si="145"/>
        <v>1.0284394192440169</v>
      </c>
      <c r="I484" s="7">
        <f t="shared" si="164"/>
        <v>2.4079544872803109</v>
      </c>
      <c r="J484" s="7">
        <f t="shared" si="165"/>
        <v>2.8501187524760034</v>
      </c>
      <c r="K484" s="7">
        <f t="shared" si="166"/>
        <v>3.9792643746139236</v>
      </c>
      <c r="L484">
        <v>2.2000000000000002</v>
      </c>
      <c r="M484">
        <v>3.24</v>
      </c>
      <c r="N484">
        <v>3.77</v>
      </c>
      <c r="O484" s="7">
        <f t="shared" si="167"/>
        <v>2.2625667223368375</v>
      </c>
      <c r="P484" s="7">
        <f t="shared" si="168"/>
        <v>3.3321437183506153</v>
      </c>
      <c r="Q484" s="7">
        <f t="shared" si="169"/>
        <v>3.8772166105499437</v>
      </c>
      <c r="R484" s="16">
        <f t="shared" si="170"/>
        <v>0.44197591616974463</v>
      </c>
      <c r="S484" s="16">
        <f t="shared" si="171"/>
        <v>0.30010710357204884</v>
      </c>
      <c r="T484" s="16">
        <f t="shared" si="172"/>
        <v>0.25791698025820647</v>
      </c>
      <c r="U484" s="13">
        <f t="shared" si="173"/>
        <v>0.91363853080330137</v>
      </c>
      <c r="V484" s="13">
        <f t="shared" si="174"/>
        <v>1.1367947378281318</v>
      </c>
      <c r="W484" s="13">
        <f t="shared" si="175"/>
        <v>0.94741129140628488</v>
      </c>
      <c r="X484" t="s">
        <v>128</v>
      </c>
      <c r="Y484" t="s">
        <v>135</v>
      </c>
      <c r="Z484" t="s">
        <v>402</v>
      </c>
      <c r="AA484" s="8" t="s">
        <v>432</v>
      </c>
      <c r="AB484" s="8" t="s">
        <v>421</v>
      </c>
      <c r="AC484" s="36">
        <v>44231</v>
      </c>
    </row>
    <row r="485" spans="1:29" x14ac:dyDescent="0.25">
      <c r="A485" s="9">
        <v>0.18127129589500202</v>
      </c>
      <c r="B485" s="9">
        <v>0.31020078496222647</v>
      </c>
      <c r="C485" s="9">
        <v>0.46070998262794377</v>
      </c>
      <c r="D485" s="14">
        <f t="shared" si="161"/>
        <v>5.5165932094358237</v>
      </c>
      <c r="E485" s="15">
        <f t="shared" si="162"/>
        <v>3.2237184703506512</v>
      </c>
      <c r="F485" s="15">
        <f t="shared" si="163"/>
        <v>2.170562908786744</v>
      </c>
      <c r="G485" s="11">
        <v>3.0851878670983268E-2</v>
      </c>
      <c r="H485" s="7">
        <f t="shared" si="145"/>
        <v>1.0308518786709833</v>
      </c>
      <c r="I485" s="7">
        <f t="shared" si="164"/>
        <v>5.351489698547228</v>
      </c>
      <c r="J485" s="7">
        <f t="shared" si="165"/>
        <v>3.1272373238595654</v>
      </c>
      <c r="K485" s="7">
        <f t="shared" si="166"/>
        <v>2.1056011573506788</v>
      </c>
      <c r="L485">
        <v>5.73</v>
      </c>
      <c r="M485">
        <v>3.73</v>
      </c>
      <c r="N485">
        <v>1.7</v>
      </c>
      <c r="O485" s="7">
        <f t="shared" si="167"/>
        <v>5.9067812647847342</v>
      </c>
      <c r="P485" s="7">
        <f t="shared" si="168"/>
        <v>3.8450775074427677</v>
      </c>
      <c r="Q485" s="7">
        <f t="shared" si="169"/>
        <v>1.7524481937406715</v>
      </c>
      <c r="R485" s="16">
        <f t="shared" si="170"/>
        <v>0.16929694112118843</v>
      </c>
      <c r="S485" s="16">
        <f t="shared" si="171"/>
        <v>0.26007278086445296</v>
      </c>
      <c r="T485" s="16">
        <f t="shared" si="172"/>
        <v>0.57063027801435862</v>
      </c>
      <c r="U485" s="13">
        <f t="shared" si="173"/>
        <v>1.0707298944358479</v>
      </c>
      <c r="V485" s="13">
        <f t="shared" si="174"/>
        <v>1.1927460610493477</v>
      </c>
      <c r="W485" s="13">
        <f t="shared" si="175"/>
        <v>0.80737037689463631</v>
      </c>
      <c r="X485" t="s">
        <v>138</v>
      </c>
      <c r="Y485" t="s">
        <v>119</v>
      </c>
      <c r="Z485" t="s">
        <v>402</v>
      </c>
      <c r="AA485" s="8" t="s">
        <v>432</v>
      </c>
      <c r="AB485" s="8" t="s">
        <v>421</v>
      </c>
      <c r="AC485" s="36">
        <v>44231</v>
      </c>
    </row>
    <row r="486" spans="1:29" x14ac:dyDescent="0.25">
      <c r="A486" s="9">
        <v>0.55563062541420405</v>
      </c>
      <c r="B486" s="9">
        <v>0.26759171679733917</v>
      </c>
      <c r="C486" s="9">
        <v>0.17060458254204897</v>
      </c>
      <c r="D486" s="14">
        <f t="shared" si="161"/>
        <v>1.7997568065196792</v>
      </c>
      <c r="E486" s="15">
        <f t="shared" si="162"/>
        <v>3.737036452280587</v>
      </c>
      <c r="F486" s="15">
        <f t="shared" si="163"/>
        <v>5.8615072649266597</v>
      </c>
      <c r="G486" s="11">
        <v>2.7627609816587295E-2</v>
      </c>
      <c r="H486" s="7">
        <f t="shared" si="145"/>
        <v>1.0276276098165873</v>
      </c>
      <c r="I486" s="7">
        <f t="shared" si="164"/>
        <v>1.7513706223219352</v>
      </c>
      <c r="J486" s="7">
        <f t="shared" si="165"/>
        <v>3.6365668035598806</v>
      </c>
      <c r="K486" s="7">
        <f t="shared" si="166"/>
        <v>5.7039215460285577</v>
      </c>
      <c r="L486">
        <v>2.29</v>
      </c>
      <c r="M486">
        <v>3.34</v>
      </c>
      <c r="N486">
        <v>3.43</v>
      </c>
      <c r="O486" s="7">
        <f t="shared" si="167"/>
        <v>2.3532672264799848</v>
      </c>
      <c r="P486" s="7">
        <f t="shared" si="168"/>
        <v>3.4322762167874012</v>
      </c>
      <c r="Q486" s="7">
        <f t="shared" si="169"/>
        <v>3.5247627016708947</v>
      </c>
      <c r="R486" s="16">
        <f t="shared" si="170"/>
        <v>0.42494111537676882</v>
      </c>
      <c r="S486" s="16">
        <f t="shared" si="171"/>
        <v>0.29135184257868285</v>
      </c>
      <c r="T486" s="16">
        <f t="shared" si="172"/>
        <v>0.28370704204454827</v>
      </c>
      <c r="U486" s="13">
        <f t="shared" si="173"/>
        <v>1.3075473408158234</v>
      </c>
      <c r="V486" s="13">
        <f t="shared" si="174"/>
        <v>0.9184486853728171</v>
      </c>
      <c r="W486" s="13">
        <f t="shared" si="175"/>
        <v>0.60134066927834762</v>
      </c>
      <c r="X486" t="s">
        <v>38</v>
      </c>
      <c r="Y486" t="s">
        <v>122</v>
      </c>
      <c r="Z486" t="s">
        <v>402</v>
      </c>
      <c r="AA486" s="8" t="s">
        <v>432</v>
      </c>
      <c r="AB486" s="8" t="s">
        <v>421</v>
      </c>
      <c r="AC486" s="36">
        <v>44231</v>
      </c>
    </row>
    <row r="487" spans="1:29" x14ac:dyDescent="0.25">
      <c r="A487" s="9">
        <v>0.85310526943031273</v>
      </c>
      <c r="B487" s="9">
        <v>0.10342446318077241</v>
      </c>
      <c r="C487" s="9">
        <v>2.6802835848624359E-2</v>
      </c>
      <c r="D487" s="14">
        <f t="shared" si="161"/>
        <v>1.172188281837458</v>
      </c>
      <c r="E487" s="15">
        <f t="shared" si="162"/>
        <v>9.6688923417676449</v>
      </c>
      <c r="F487" s="15">
        <f t="shared" si="163"/>
        <v>37.309484923451656</v>
      </c>
      <c r="G487" s="11">
        <v>3.2055048675547315E-2</v>
      </c>
      <c r="H487" s="7">
        <f t="shared" si="145"/>
        <v>1.0320550486755473</v>
      </c>
      <c r="I487" s="7">
        <f t="shared" si="164"/>
        <v>1.1357807738470405</v>
      </c>
      <c r="J487" s="7">
        <f t="shared" si="165"/>
        <v>9.3685819900555583</v>
      </c>
      <c r="K487" s="7">
        <f t="shared" si="166"/>
        <v>36.150673330198337</v>
      </c>
      <c r="L487">
        <v>1.56</v>
      </c>
      <c r="M487">
        <v>3.96</v>
      </c>
      <c r="N487">
        <v>7.22</v>
      </c>
      <c r="O487" s="7">
        <f t="shared" si="167"/>
        <v>1.6100058759338538</v>
      </c>
      <c r="P487" s="7">
        <f t="shared" si="168"/>
        <v>4.0869379927551677</v>
      </c>
      <c r="Q487" s="7">
        <f t="shared" si="169"/>
        <v>7.4514374514374513</v>
      </c>
      <c r="R487" s="16">
        <f t="shared" si="170"/>
        <v>0.62111574556830029</v>
      </c>
      <c r="S487" s="16">
        <f t="shared" si="171"/>
        <v>0.244681960375391</v>
      </c>
      <c r="T487" s="16">
        <f t="shared" si="172"/>
        <v>0.13420229405630865</v>
      </c>
      <c r="U487" s="13">
        <f t="shared" si="173"/>
        <v>1.3735044965729371</v>
      </c>
      <c r="V487" s="13">
        <f t="shared" si="174"/>
        <v>0.42268936795380663</v>
      </c>
      <c r="W487" s="13">
        <f t="shared" si="175"/>
        <v>0.19971965484716983</v>
      </c>
      <c r="X487" t="s">
        <v>37</v>
      </c>
      <c r="Y487" t="s">
        <v>137</v>
      </c>
      <c r="Z487" t="s">
        <v>402</v>
      </c>
      <c r="AA487" s="8" t="s">
        <v>430</v>
      </c>
      <c r="AB487" s="8" t="s">
        <v>427</v>
      </c>
      <c r="AC487" s="36">
        <v>44231</v>
      </c>
    </row>
    <row r="488" spans="1:29" x14ac:dyDescent="0.25">
      <c r="A488" s="9">
        <v>0.15474250940323786</v>
      </c>
      <c r="B488" s="9">
        <v>0.27928622185864921</v>
      </c>
      <c r="C488" s="9">
        <v>0.50370794382360207</v>
      </c>
      <c r="D488" s="14">
        <f t="shared" si="161"/>
        <v>6.4623483479522523</v>
      </c>
      <c r="E488" s="15">
        <f t="shared" si="162"/>
        <v>3.5805561525556189</v>
      </c>
      <c r="F488" s="15">
        <f t="shared" si="163"/>
        <v>1.9852774058099802</v>
      </c>
      <c r="G488" s="11">
        <v>2.9742235723471788E-2</v>
      </c>
      <c r="H488" s="7">
        <f t="shared" si="145"/>
        <v>1.0297422357234718</v>
      </c>
      <c r="I488" s="7">
        <f t="shared" si="164"/>
        <v>6.2756951436608439</v>
      </c>
      <c r="J488" s="7">
        <f t="shared" si="165"/>
        <v>3.4771382860100006</v>
      </c>
      <c r="K488" s="7">
        <f t="shared" si="166"/>
        <v>1.9279362707844772</v>
      </c>
      <c r="L488">
        <v>4.33</v>
      </c>
      <c r="M488">
        <v>3.67</v>
      </c>
      <c r="N488">
        <v>1.9</v>
      </c>
      <c r="O488" s="7">
        <f t="shared" si="167"/>
        <v>4.458783880682633</v>
      </c>
      <c r="P488" s="7">
        <f t="shared" si="168"/>
        <v>3.7791540051051413</v>
      </c>
      <c r="Q488" s="7">
        <f t="shared" si="169"/>
        <v>1.9565102478745964</v>
      </c>
      <c r="R488" s="16">
        <f t="shared" si="170"/>
        <v>0.22427640064198437</v>
      </c>
      <c r="S488" s="16">
        <f t="shared" si="171"/>
        <v>0.26460948631601972</v>
      </c>
      <c r="T488" s="16">
        <f t="shared" si="172"/>
        <v>0.51111411304199594</v>
      </c>
      <c r="U488" s="13">
        <f t="shared" si="173"/>
        <v>0.68996340658353772</v>
      </c>
      <c r="V488" s="13">
        <f t="shared" si="174"/>
        <v>1.0554656439077972</v>
      </c>
      <c r="W488" s="13">
        <f t="shared" si="175"/>
        <v>0.98550975402671892</v>
      </c>
      <c r="X488" t="s">
        <v>126</v>
      </c>
      <c r="Y488" t="s">
        <v>123</v>
      </c>
      <c r="Z488" t="s">
        <v>402</v>
      </c>
      <c r="AA488" s="8" t="s">
        <v>432</v>
      </c>
      <c r="AB488" s="8" t="s">
        <v>421</v>
      </c>
      <c r="AC488" s="36">
        <v>44231</v>
      </c>
    </row>
    <row r="489" spans="1:29" x14ac:dyDescent="0.25">
      <c r="A489" s="9">
        <v>0.37324502316634361</v>
      </c>
      <c r="B489" s="9">
        <v>0.2996371358652602</v>
      </c>
      <c r="C489" s="9">
        <v>0.3064824972027565</v>
      </c>
      <c r="D489" s="14">
        <f t="shared" si="161"/>
        <v>2.6792051814025966</v>
      </c>
      <c r="E489" s="15">
        <f t="shared" si="162"/>
        <v>3.3373700396391341</v>
      </c>
      <c r="F489" s="15">
        <f t="shared" si="163"/>
        <v>3.2628290656951942</v>
      </c>
      <c r="G489" s="11">
        <v>2.9274517867244221E-2</v>
      </c>
      <c r="H489" s="7">
        <f t="shared" si="145"/>
        <v>1.0292745178672442</v>
      </c>
      <c r="I489" s="7">
        <f t="shared" si="164"/>
        <v>2.603003508679266</v>
      </c>
      <c r="J489" s="7">
        <f t="shared" si="165"/>
        <v>3.2424489110587191</v>
      </c>
      <c r="K489" s="7">
        <f t="shared" si="166"/>
        <v>3.170028023676414</v>
      </c>
      <c r="L489">
        <v>2.33</v>
      </c>
      <c r="M489">
        <v>3.25</v>
      </c>
      <c r="N489">
        <v>3.42</v>
      </c>
      <c r="O489" s="7">
        <f t="shared" si="167"/>
        <v>2.3982096266306789</v>
      </c>
      <c r="P489" s="7">
        <f t="shared" si="168"/>
        <v>3.3451421830685435</v>
      </c>
      <c r="Q489" s="7">
        <f t="shared" si="169"/>
        <v>3.5201188511059751</v>
      </c>
      <c r="R489" s="16">
        <f t="shared" si="170"/>
        <v>0.41697772742449202</v>
      </c>
      <c r="S489" s="16">
        <f t="shared" si="171"/>
        <v>0.29894095535355891</v>
      </c>
      <c r="T489" s="16">
        <f t="shared" si="172"/>
        <v>0.28408131722194924</v>
      </c>
      <c r="U489" s="13">
        <f t="shared" si="173"/>
        <v>0.89511980764951604</v>
      </c>
      <c r="V489" s="13">
        <f t="shared" si="174"/>
        <v>1.0023288227967222</v>
      </c>
      <c r="W489" s="13">
        <f t="shared" si="175"/>
        <v>1.0788548159374576</v>
      </c>
      <c r="X489" t="s">
        <v>134</v>
      </c>
      <c r="Y489" t="s">
        <v>64</v>
      </c>
      <c r="Z489" t="s">
        <v>402</v>
      </c>
      <c r="AA489" s="8" t="s">
        <v>432</v>
      </c>
      <c r="AB489" s="8" t="s">
        <v>421</v>
      </c>
      <c r="AC489" s="36">
        <v>44231</v>
      </c>
    </row>
    <row r="490" spans="1:29" x14ac:dyDescent="0.25">
      <c r="A490" s="9">
        <v>0.13001268286610071</v>
      </c>
      <c r="B490" s="9">
        <v>0.23267618019069972</v>
      </c>
      <c r="C490" s="9">
        <v>0.55454533380273152</v>
      </c>
      <c r="D490" s="14">
        <f t="shared" si="161"/>
        <v>7.6915573000665951</v>
      </c>
      <c r="E490" s="15">
        <f t="shared" si="162"/>
        <v>4.2978185355303982</v>
      </c>
      <c r="F490" s="15">
        <f t="shared" si="163"/>
        <v>1.8032790811575563</v>
      </c>
      <c r="G490" s="11">
        <v>2.7010780494167275E-2</v>
      </c>
      <c r="H490" s="7">
        <f t="shared" si="145"/>
        <v>1.0270107804941673</v>
      </c>
      <c r="I490" s="7">
        <f t="shared" si="164"/>
        <v>7.4892663700819622</v>
      </c>
      <c r="J490" s="7">
        <f t="shared" si="165"/>
        <v>4.1847842468239866</v>
      </c>
      <c r="K490" s="7">
        <f t="shared" si="166"/>
        <v>1.7558521443074546</v>
      </c>
      <c r="L490">
        <v>3.24</v>
      </c>
      <c r="M490">
        <v>3.11</v>
      </c>
      <c r="N490">
        <v>2.52</v>
      </c>
      <c r="O490" s="7">
        <f t="shared" si="167"/>
        <v>3.3275149288011021</v>
      </c>
      <c r="P490" s="7">
        <f t="shared" si="168"/>
        <v>3.1940035273368599</v>
      </c>
      <c r="Q490" s="7">
        <f t="shared" si="169"/>
        <v>2.5880671668453017</v>
      </c>
      <c r="R490" s="16">
        <f t="shared" si="170"/>
        <v>0.30052457205963556</v>
      </c>
      <c r="S490" s="16">
        <f t="shared" si="171"/>
        <v>0.31308669243511877</v>
      </c>
      <c r="T490" s="16">
        <f t="shared" si="172"/>
        <v>0.38638873550524577</v>
      </c>
      <c r="U490" s="13">
        <f t="shared" si="173"/>
        <v>0.43261914317043337</v>
      </c>
      <c r="V490" s="13">
        <f t="shared" si="174"/>
        <v>0.74316854025636159</v>
      </c>
      <c r="W490" s="13">
        <f t="shared" si="175"/>
        <v>1.4352005709421174</v>
      </c>
      <c r="X490" t="s">
        <v>121</v>
      </c>
      <c r="Y490" t="s">
        <v>136</v>
      </c>
      <c r="Z490" t="s">
        <v>402</v>
      </c>
      <c r="AA490" s="8" t="s">
        <v>431</v>
      </c>
      <c r="AB490" s="8" t="s">
        <v>29</v>
      </c>
      <c r="AC490" s="36">
        <v>44231</v>
      </c>
    </row>
    <row r="491" spans="1:29" x14ac:dyDescent="0.25">
      <c r="A491" s="9">
        <v>0.40557902078061464</v>
      </c>
      <c r="B491" s="9">
        <v>0.29079490177712597</v>
      </c>
      <c r="C491" s="9">
        <v>0.2854717551515405</v>
      </c>
      <c r="D491" s="14">
        <f t="shared" si="161"/>
        <v>2.4656107657524005</v>
      </c>
      <c r="E491" s="15">
        <f t="shared" si="162"/>
        <v>3.4388498350168129</v>
      </c>
      <c r="F491" s="15">
        <f t="shared" si="163"/>
        <v>3.5029735234897674</v>
      </c>
      <c r="G491" s="11">
        <v>3.8811732664441045E-2</v>
      </c>
      <c r="H491" s="7">
        <f t="shared" si="145"/>
        <v>1.038811732664441</v>
      </c>
      <c r="I491" s="7">
        <f t="shared" si="164"/>
        <v>2.3734914501094173</v>
      </c>
      <c r="J491" s="7">
        <f t="shared" si="165"/>
        <v>3.3103686903848599</v>
      </c>
      <c r="K491" s="7">
        <f t="shared" si="166"/>
        <v>3.3720966112935735</v>
      </c>
      <c r="L491">
        <v>2.79</v>
      </c>
      <c r="M491">
        <v>3.3</v>
      </c>
      <c r="N491">
        <v>2.65</v>
      </c>
      <c r="O491" s="7">
        <f t="shared" si="167"/>
        <v>2.8982847341337905</v>
      </c>
      <c r="P491" s="7">
        <f t="shared" si="168"/>
        <v>3.4280787177926553</v>
      </c>
      <c r="Q491" s="7">
        <f t="shared" si="169"/>
        <v>2.7528510915607685</v>
      </c>
      <c r="R491" s="16">
        <f t="shared" si="170"/>
        <v>0.3450316624252826</v>
      </c>
      <c r="S491" s="16">
        <f t="shared" si="171"/>
        <v>0.29170858732319349</v>
      </c>
      <c r="T491" s="16">
        <f t="shared" si="172"/>
        <v>0.36325975025152402</v>
      </c>
      <c r="U491" s="13">
        <f t="shared" si="173"/>
        <v>1.1754834844133868</v>
      </c>
      <c r="V491" s="13">
        <f t="shared" si="174"/>
        <v>0.9968678140247712</v>
      </c>
      <c r="W491" s="13">
        <f t="shared" si="175"/>
        <v>0.7858612327786868</v>
      </c>
      <c r="X491" t="s">
        <v>151</v>
      </c>
      <c r="Y491" t="s">
        <v>20</v>
      </c>
      <c r="Z491" t="s">
        <v>10</v>
      </c>
      <c r="AA491" s="8" t="s">
        <v>432</v>
      </c>
      <c r="AB491" s="8" t="s">
        <v>421</v>
      </c>
      <c r="AC491" s="36">
        <v>44231</v>
      </c>
    </row>
    <row r="492" spans="1:29" x14ac:dyDescent="0.25">
      <c r="A492" s="9">
        <v>0.49317819072081648</v>
      </c>
      <c r="B492" s="9">
        <v>0.27669337562388491</v>
      </c>
      <c r="C492" s="9">
        <v>0.21946624897780562</v>
      </c>
      <c r="D492" s="14">
        <f t="shared" si="161"/>
        <v>2.0276646835060284</v>
      </c>
      <c r="E492" s="15">
        <f t="shared" si="162"/>
        <v>3.6141089310331771</v>
      </c>
      <c r="F492" s="15">
        <f t="shared" si="163"/>
        <v>4.5565092794798208</v>
      </c>
      <c r="G492" s="11">
        <v>3.8719528724135532E-2</v>
      </c>
      <c r="H492" s="7">
        <f t="shared" si="145"/>
        <v>1.0387195287241355</v>
      </c>
      <c r="I492" s="7">
        <f t="shared" si="164"/>
        <v>1.9520810261424653</v>
      </c>
      <c r="J492" s="7">
        <f t="shared" si="165"/>
        <v>3.4793886425456981</v>
      </c>
      <c r="K492" s="7">
        <f t="shared" si="166"/>
        <v>4.386659876392816</v>
      </c>
      <c r="L492">
        <v>2.69</v>
      </c>
      <c r="M492">
        <v>3.47</v>
      </c>
      <c r="N492">
        <v>2.64</v>
      </c>
      <c r="O492" s="7">
        <f t="shared" si="167"/>
        <v>2.7941555322679243</v>
      </c>
      <c r="P492" s="7">
        <f t="shared" si="168"/>
        <v>3.6043567646727506</v>
      </c>
      <c r="Q492" s="7">
        <f t="shared" si="169"/>
        <v>2.7422195558317179</v>
      </c>
      <c r="R492" s="16">
        <f t="shared" si="170"/>
        <v>0.35788988424289064</v>
      </c>
      <c r="S492" s="16">
        <f t="shared" si="171"/>
        <v>0.27744201400961838</v>
      </c>
      <c r="T492" s="16">
        <f t="shared" si="172"/>
        <v>0.36466810174749081</v>
      </c>
      <c r="U492" s="13">
        <f t="shared" si="173"/>
        <v>1.3780165699964548</v>
      </c>
      <c r="V492" s="13">
        <f t="shared" si="174"/>
        <v>0.99730164017008782</v>
      </c>
      <c r="W492" s="13">
        <f t="shared" si="175"/>
        <v>0.60182463979197132</v>
      </c>
      <c r="X492" t="s">
        <v>21</v>
      </c>
      <c r="Y492" t="s">
        <v>450</v>
      </c>
      <c r="Z492" t="s">
        <v>10</v>
      </c>
      <c r="AA492" s="8" t="s">
        <v>432</v>
      </c>
      <c r="AB492" s="8" t="s">
        <v>421</v>
      </c>
      <c r="AC492" s="36">
        <v>44231</v>
      </c>
    </row>
    <row r="493" spans="1:29" x14ac:dyDescent="0.25">
      <c r="A493" s="9">
        <v>0.27710829095676154</v>
      </c>
      <c r="B493" s="9">
        <v>0.23933763613162234</v>
      </c>
      <c r="C493" s="9">
        <v>0.43816993949191829</v>
      </c>
      <c r="D493" s="14">
        <f t="shared" si="161"/>
        <v>3.6086975115300124</v>
      </c>
      <c r="E493" s="15">
        <f t="shared" si="162"/>
        <v>4.1781978637495012</v>
      </c>
      <c r="F493" s="15">
        <f t="shared" si="163"/>
        <v>2.2822195451371083</v>
      </c>
      <c r="G493" s="11">
        <v>3.9245841877420862E-2</v>
      </c>
      <c r="H493" s="7">
        <f t="shared" si="145"/>
        <v>1.0392458418774209</v>
      </c>
      <c r="I493" s="7">
        <f t="shared" si="164"/>
        <v>3.472419485471137</v>
      </c>
      <c r="J493" s="7">
        <f t="shared" si="165"/>
        <v>4.0204133568641405</v>
      </c>
      <c r="K493" s="7">
        <f t="shared" si="166"/>
        <v>2.196034329099867</v>
      </c>
      <c r="L493">
        <v>3.3</v>
      </c>
      <c r="M493">
        <v>3.36</v>
      </c>
      <c r="N493">
        <v>2.2799999999999998</v>
      </c>
      <c r="O493" s="7">
        <f t="shared" si="167"/>
        <v>3.4295112781954886</v>
      </c>
      <c r="P493" s="7">
        <f t="shared" si="168"/>
        <v>3.491866028708134</v>
      </c>
      <c r="Q493" s="7">
        <f t="shared" si="169"/>
        <v>2.3694805194805193</v>
      </c>
      <c r="R493" s="16">
        <f t="shared" si="170"/>
        <v>0.29158673609208002</v>
      </c>
      <c r="S493" s="16">
        <f t="shared" si="171"/>
        <v>0.28637983009043572</v>
      </c>
      <c r="T493" s="16">
        <f t="shared" si="172"/>
        <v>0.42203343381748426</v>
      </c>
      <c r="U493" s="13">
        <f t="shared" si="173"/>
        <v>0.95034600911769063</v>
      </c>
      <c r="V493" s="13">
        <f t="shared" si="174"/>
        <v>0.83573496099932054</v>
      </c>
      <c r="W493" s="13">
        <f t="shared" si="175"/>
        <v>1.0382351358480582</v>
      </c>
      <c r="X493" t="s">
        <v>146</v>
      </c>
      <c r="Y493" t="s">
        <v>148</v>
      </c>
      <c r="Z493" t="s">
        <v>10</v>
      </c>
      <c r="AA493" s="8" t="s">
        <v>431</v>
      </c>
      <c r="AB493" s="8" t="s">
        <v>29</v>
      </c>
      <c r="AC493" s="36">
        <v>44231</v>
      </c>
    </row>
    <row r="494" spans="1:29" x14ac:dyDescent="0.25">
      <c r="A494" s="9">
        <v>0.49102091710956691</v>
      </c>
      <c r="B494" s="9">
        <v>0.31968352214338647</v>
      </c>
      <c r="C494" s="9">
        <v>0.18347792943782371</v>
      </c>
      <c r="D494" s="14">
        <f t="shared" si="161"/>
        <v>2.0365731176720092</v>
      </c>
      <c r="E494" s="15">
        <f t="shared" si="162"/>
        <v>3.1280936636811507</v>
      </c>
      <c r="F494" s="15">
        <f t="shared" si="163"/>
        <v>5.4502468120498175</v>
      </c>
      <c r="G494" s="11">
        <v>3.8354621838848191E-2</v>
      </c>
      <c r="H494" s="7">
        <f t="shared" si="145"/>
        <v>1.0383546218388482</v>
      </c>
      <c r="I494" s="7">
        <f t="shared" si="164"/>
        <v>1.9613464175325679</v>
      </c>
      <c r="J494" s="7">
        <f t="shared" si="165"/>
        <v>3.0125485050006628</v>
      </c>
      <c r="K494" s="7">
        <f t="shared" si="166"/>
        <v>5.2489262313850338</v>
      </c>
      <c r="L494">
        <v>3.47</v>
      </c>
      <c r="M494">
        <v>3.25</v>
      </c>
      <c r="N494">
        <v>2.2599999999999998</v>
      </c>
      <c r="O494" s="7">
        <f t="shared" si="167"/>
        <v>3.6030905377808033</v>
      </c>
      <c r="P494" s="7">
        <f t="shared" si="168"/>
        <v>3.3746525209762566</v>
      </c>
      <c r="Q494" s="7">
        <f t="shared" si="169"/>
        <v>2.3466814453557965</v>
      </c>
      <c r="R494" s="16">
        <f t="shared" si="170"/>
        <v>0.27753951490098128</v>
      </c>
      <c r="S494" s="16">
        <f t="shared" si="171"/>
        <v>0.29632680514043236</v>
      </c>
      <c r="T494" s="16">
        <f t="shared" si="172"/>
        <v>0.42613367995858642</v>
      </c>
      <c r="U494" s="13">
        <f t="shared" si="173"/>
        <v>1.769192820289933</v>
      </c>
      <c r="V494" s="13">
        <f t="shared" si="174"/>
        <v>1.0788208039157481</v>
      </c>
      <c r="W494" s="13">
        <f t="shared" si="175"/>
        <v>0.43056425264404102</v>
      </c>
      <c r="X494" t="s">
        <v>155</v>
      </c>
      <c r="Y494" t="s">
        <v>158</v>
      </c>
      <c r="Z494" t="s">
        <v>10</v>
      </c>
      <c r="AA494" s="8" t="s">
        <v>432</v>
      </c>
      <c r="AB494" s="8" t="s">
        <v>421</v>
      </c>
      <c r="AC494" s="36">
        <v>44231</v>
      </c>
    </row>
    <row r="495" spans="1:29" x14ac:dyDescent="0.25">
      <c r="A495" s="9">
        <v>0.58811715061382352</v>
      </c>
      <c r="B495" s="9">
        <v>0.27866628343493294</v>
      </c>
      <c r="C495" s="9">
        <v>0.13023494354137807</v>
      </c>
      <c r="D495" s="14">
        <f t="shared" si="161"/>
        <v>1.7003415033149269</v>
      </c>
      <c r="E495" s="15">
        <f t="shared" si="162"/>
        <v>3.5885216814666943</v>
      </c>
      <c r="F495" s="15">
        <f t="shared" si="163"/>
        <v>7.6784307867594794</v>
      </c>
      <c r="G495" s="11">
        <v>3.9697508251423486E-2</v>
      </c>
      <c r="H495" s="7">
        <f t="shared" si="145"/>
        <v>1.0396975082514235</v>
      </c>
      <c r="I495" s="7">
        <f t="shared" si="164"/>
        <v>1.6354194271125868</v>
      </c>
      <c r="J495" s="7">
        <f t="shared" si="165"/>
        <v>3.4515055128889514</v>
      </c>
      <c r="K495" s="7">
        <f t="shared" si="166"/>
        <v>7.385254582049698</v>
      </c>
      <c r="L495">
        <v>2</v>
      </c>
      <c r="M495">
        <v>3.49</v>
      </c>
      <c r="N495">
        <v>3.95</v>
      </c>
      <c r="O495" s="7">
        <f t="shared" si="167"/>
        <v>2.079395016502847</v>
      </c>
      <c r="P495" s="7">
        <f t="shared" si="168"/>
        <v>3.6285443037974683</v>
      </c>
      <c r="Q495" s="7">
        <f t="shared" si="169"/>
        <v>4.106805157593123</v>
      </c>
      <c r="R495" s="16">
        <f t="shared" si="170"/>
        <v>0.48090910676597309</v>
      </c>
      <c r="S495" s="16">
        <f t="shared" si="171"/>
        <v>0.27559261132720519</v>
      </c>
      <c r="T495" s="16">
        <f t="shared" si="172"/>
        <v>0.2434982819068218</v>
      </c>
      <c r="U495" s="13">
        <f t="shared" si="173"/>
        <v>1.2229278721062389</v>
      </c>
      <c r="V495" s="13">
        <f t="shared" si="174"/>
        <v>1.0111529554182368</v>
      </c>
      <c r="W495" s="13">
        <f t="shared" si="175"/>
        <v>0.53484953783458067</v>
      </c>
      <c r="X495" t="s">
        <v>147</v>
      </c>
      <c r="Y495" t="s">
        <v>143</v>
      </c>
      <c r="Z495" t="s">
        <v>10</v>
      </c>
      <c r="AA495" s="8" t="s">
        <v>430</v>
      </c>
      <c r="AB495" s="8" t="s">
        <v>424</v>
      </c>
      <c r="AC495" s="36">
        <v>44231</v>
      </c>
    </row>
    <row r="496" spans="1:29" x14ac:dyDescent="0.25">
      <c r="A496" s="9">
        <v>0.23533125361681906</v>
      </c>
      <c r="B496" s="9">
        <v>0.36782260832062458</v>
      </c>
      <c r="C496" s="9">
        <v>0.37159174308239723</v>
      </c>
      <c r="D496" s="14">
        <f t="shared" si="161"/>
        <v>4.2493293373954568</v>
      </c>
      <c r="E496" s="15">
        <f t="shared" si="162"/>
        <v>2.7187018344677645</v>
      </c>
      <c r="F496" s="15">
        <f t="shared" si="163"/>
        <v>2.6911254585607374</v>
      </c>
      <c r="G496" s="11">
        <v>3.8734088187189597E-2</v>
      </c>
      <c r="H496" s="7">
        <f t="shared" si="145"/>
        <v>1.0387340881871896</v>
      </c>
      <c r="I496" s="7">
        <f t="shared" si="164"/>
        <v>4.0908730980528754</v>
      </c>
      <c r="J496" s="7">
        <f t="shared" si="165"/>
        <v>2.6173222438598058</v>
      </c>
      <c r="K496" s="7">
        <f t="shared" si="166"/>
        <v>2.5907741828876723</v>
      </c>
      <c r="L496">
        <v>2.8</v>
      </c>
      <c r="M496">
        <v>2.98</v>
      </c>
      <c r="N496">
        <v>2.89</v>
      </c>
      <c r="O496" s="7">
        <f t="shared" si="167"/>
        <v>2.9084554469241306</v>
      </c>
      <c r="P496" s="7">
        <f t="shared" si="168"/>
        <v>3.095427582797825</v>
      </c>
      <c r="Q496" s="7">
        <f t="shared" si="169"/>
        <v>3.0019415148609783</v>
      </c>
      <c r="R496" s="16">
        <f t="shared" si="170"/>
        <v>0.34382510519717985</v>
      </c>
      <c r="S496" s="16">
        <f t="shared" si="171"/>
        <v>0.32305714582285355</v>
      </c>
      <c r="T496" s="16">
        <f t="shared" si="172"/>
        <v>0.3331177489799666</v>
      </c>
      <c r="U496" s="13">
        <f t="shared" si="173"/>
        <v>0.68445046641332141</v>
      </c>
      <c r="V496" s="13">
        <f t="shared" si="174"/>
        <v>1.138568247372302</v>
      </c>
      <c r="W496" s="13">
        <f t="shared" si="175"/>
        <v>1.115496680138603</v>
      </c>
      <c r="X496" t="s">
        <v>152</v>
      </c>
      <c r="Y496" t="s">
        <v>157</v>
      </c>
      <c r="Z496" t="s">
        <v>10</v>
      </c>
      <c r="AA496" s="8" t="s">
        <v>432</v>
      </c>
      <c r="AB496" s="8" t="s">
        <v>421</v>
      </c>
      <c r="AC496" s="36">
        <v>44231</v>
      </c>
    </row>
    <row r="497" spans="1:30" x14ac:dyDescent="0.25">
      <c r="A497" s="9">
        <v>0.55781344295800961</v>
      </c>
      <c r="B497" s="9">
        <v>0.23816325783791001</v>
      </c>
      <c r="C497" s="9">
        <v>0.19460430772559356</v>
      </c>
      <c r="D497" s="14">
        <f t="shared" si="161"/>
        <v>1.7927140563288231</v>
      </c>
      <c r="E497" s="15">
        <f t="shared" si="162"/>
        <v>4.1988004744232361</v>
      </c>
      <c r="F497" s="15">
        <f t="shared" si="163"/>
        <v>5.1386323955894841</v>
      </c>
      <c r="G497" s="11">
        <v>4.016718795141383E-2</v>
      </c>
      <c r="H497" s="7">
        <f t="shared" si="145"/>
        <v>1.0401671879514138</v>
      </c>
      <c r="I497" s="7">
        <f t="shared" si="164"/>
        <v>1.7234864520765489</v>
      </c>
      <c r="J497" s="7">
        <f t="shared" si="165"/>
        <v>4.0366592246508759</v>
      </c>
      <c r="K497" s="7">
        <f t="shared" si="166"/>
        <v>4.9401985133850514</v>
      </c>
      <c r="L497">
        <v>2.23</v>
      </c>
      <c r="M497">
        <v>3.36</v>
      </c>
      <c r="N497">
        <v>3.4</v>
      </c>
      <c r="O497" s="7">
        <f t="shared" si="167"/>
        <v>2.3195728291316526</v>
      </c>
      <c r="P497" s="7">
        <f t="shared" si="168"/>
        <v>3.4949617515167501</v>
      </c>
      <c r="Q497" s="7">
        <f t="shared" si="169"/>
        <v>3.5365684390348071</v>
      </c>
      <c r="R497" s="16">
        <f t="shared" si="170"/>
        <v>0.43111386175977778</v>
      </c>
      <c r="S497" s="16">
        <f t="shared" si="171"/>
        <v>0.28612616420366205</v>
      </c>
      <c r="T497" s="16">
        <f t="shared" si="172"/>
        <v>0.28275997403656011</v>
      </c>
      <c r="U497" s="13">
        <f t="shared" si="173"/>
        <v>1.2938889060097782</v>
      </c>
      <c r="V497" s="13">
        <f t="shared" si="174"/>
        <v>0.83237147676011736</v>
      </c>
      <c r="W497" s="13">
        <f t="shared" si="175"/>
        <v>0.68823145280255171</v>
      </c>
      <c r="X497" t="s">
        <v>156</v>
      </c>
      <c r="Y497" t="s">
        <v>141</v>
      </c>
      <c r="Z497" t="s">
        <v>10</v>
      </c>
      <c r="AA497" s="8" t="s">
        <v>430</v>
      </c>
      <c r="AB497" s="8" t="s">
        <v>32</v>
      </c>
      <c r="AC497" s="36">
        <v>44231</v>
      </c>
    </row>
    <row r="498" spans="1:30" x14ac:dyDescent="0.25">
      <c r="A498" s="9">
        <v>0.47323902610084473</v>
      </c>
      <c r="B498" s="9">
        <v>0.25180497613412012</v>
      </c>
      <c r="C498" s="9">
        <v>0.25882387779075244</v>
      </c>
      <c r="D498" s="14">
        <f t="shared" si="161"/>
        <v>2.1130970711339967</v>
      </c>
      <c r="E498" s="15">
        <f t="shared" si="162"/>
        <v>3.9713273953226609</v>
      </c>
      <c r="F498" s="15">
        <f t="shared" si="163"/>
        <v>3.863631163151243</v>
      </c>
      <c r="G498" s="11">
        <v>4.40804512258548E-2</v>
      </c>
      <c r="H498" s="7">
        <f t="shared" si="145"/>
        <v>1.0440804512258548</v>
      </c>
      <c r="I498" s="7">
        <f t="shared" si="164"/>
        <v>2.0238833785777808</v>
      </c>
      <c r="J498" s="7">
        <f t="shared" si="165"/>
        <v>3.8036603315960238</v>
      </c>
      <c r="K498" s="7">
        <f t="shared" si="166"/>
        <v>3.7005109698347036</v>
      </c>
      <c r="L498">
        <v>1.56</v>
      </c>
      <c r="M498">
        <v>3.89</v>
      </c>
      <c r="N498">
        <v>6.85</v>
      </c>
      <c r="O498" s="7">
        <f t="shared" si="167"/>
        <v>1.6287655039123334</v>
      </c>
      <c r="P498" s="7">
        <f t="shared" si="168"/>
        <v>4.0614729552685755</v>
      </c>
      <c r="Q498" s="7">
        <f t="shared" si="169"/>
        <v>7.1519510908971053</v>
      </c>
      <c r="R498" s="16">
        <f t="shared" si="170"/>
        <v>0.61396192244861292</v>
      </c>
      <c r="S498" s="16">
        <f t="shared" si="171"/>
        <v>0.24621609229301697</v>
      </c>
      <c r="T498" s="16">
        <f t="shared" si="172"/>
        <v>0.13982198525837022</v>
      </c>
      <c r="U498" s="13">
        <f t="shared" si="173"/>
        <v>0.77079540081812425</v>
      </c>
      <c r="V498" s="13">
        <f t="shared" si="174"/>
        <v>1.0226991005707777</v>
      </c>
      <c r="W498" s="13">
        <f t="shared" si="175"/>
        <v>1.851095715115791</v>
      </c>
      <c r="X498" t="s">
        <v>145</v>
      </c>
      <c r="Y498" t="s">
        <v>144</v>
      </c>
      <c r="Z498" t="s">
        <v>10</v>
      </c>
      <c r="AA498" s="8" t="s">
        <v>430</v>
      </c>
      <c r="AB498" s="8" t="s">
        <v>32</v>
      </c>
      <c r="AC498" s="36">
        <v>44231</v>
      </c>
    </row>
    <row r="499" spans="1:30" x14ac:dyDescent="0.25">
      <c r="A499" s="9">
        <v>0.47694479817063168</v>
      </c>
      <c r="B499" s="9">
        <v>0.26494170935296496</v>
      </c>
      <c r="C499" s="9">
        <v>0.24417351202612775</v>
      </c>
      <c r="D499" s="14">
        <f t="shared" si="161"/>
        <v>2.0966787012576669</v>
      </c>
      <c r="E499" s="15">
        <f t="shared" si="162"/>
        <v>3.7744151437770173</v>
      </c>
      <c r="F499" s="15">
        <f t="shared" si="163"/>
        <v>4.0954483215730422</v>
      </c>
      <c r="G499" s="11">
        <v>4.048726250783119E-2</v>
      </c>
      <c r="H499" s="7">
        <f t="shared" si="145"/>
        <v>1.0404872625078312</v>
      </c>
      <c r="I499" s="7">
        <f t="shared" si="164"/>
        <v>2.0150930980203965</v>
      </c>
      <c r="J499" s="7">
        <f t="shared" si="165"/>
        <v>3.6275457468645458</v>
      </c>
      <c r="K499" s="7">
        <f t="shared" si="166"/>
        <v>3.9360869365204918</v>
      </c>
      <c r="L499">
        <v>2.0299999999999998</v>
      </c>
      <c r="M499">
        <v>3.24</v>
      </c>
      <c r="N499">
        <v>4.18</v>
      </c>
      <c r="O499" s="7">
        <f t="shared" si="167"/>
        <v>2.1121891428908972</v>
      </c>
      <c r="P499" s="7">
        <f t="shared" si="168"/>
        <v>3.3711787305253731</v>
      </c>
      <c r="Q499" s="7">
        <f t="shared" si="169"/>
        <v>4.3492367572827337</v>
      </c>
      <c r="R499" s="16">
        <f t="shared" si="170"/>
        <v>0.47344244873417279</v>
      </c>
      <c r="S499" s="16">
        <f t="shared" si="171"/>
        <v>0.29663215152171934</v>
      </c>
      <c r="T499" s="16">
        <f t="shared" si="172"/>
        <v>0.22992539974410786</v>
      </c>
      <c r="U499" s="13">
        <f t="shared" si="173"/>
        <v>1.0073976244542981</v>
      </c>
      <c r="V499" s="13">
        <f t="shared" si="174"/>
        <v>0.89316585539975091</v>
      </c>
      <c r="W499" s="13">
        <f t="shared" si="175"/>
        <v>1.0619684136588528</v>
      </c>
      <c r="X499" t="s">
        <v>139</v>
      </c>
      <c r="Y499" t="s">
        <v>154</v>
      </c>
      <c r="Z499" t="s">
        <v>10</v>
      </c>
      <c r="AA499" s="8" t="s">
        <v>432</v>
      </c>
      <c r="AB499" s="8" t="s">
        <v>421</v>
      </c>
      <c r="AC499" s="36">
        <v>44231</v>
      </c>
    </row>
    <row r="500" spans="1:30" x14ac:dyDescent="0.25">
      <c r="A500" s="9">
        <v>0.18830557964058023</v>
      </c>
      <c r="B500" s="9">
        <v>0.26957833473449255</v>
      </c>
      <c r="C500" s="9">
        <v>0.48426955791443138</v>
      </c>
      <c r="D500" s="14">
        <f t="shared" si="161"/>
        <v>5.3105170962469881</v>
      </c>
      <c r="E500" s="15">
        <f t="shared" si="162"/>
        <v>3.7094969111108242</v>
      </c>
      <c r="F500" s="15">
        <f t="shared" si="163"/>
        <v>2.0649656449739018</v>
      </c>
      <c r="G500" s="11">
        <v>4.0611722731233701E-2</v>
      </c>
      <c r="H500" s="7">
        <f t="shared" si="145"/>
        <v>1.0406117227312337</v>
      </c>
      <c r="I500" s="7">
        <f t="shared" si="164"/>
        <v>5.1032647242419866</v>
      </c>
      <c r="J500" s="7">
        <f t="shared" si="165"/>
        <v>3.5647271985123532</v>
      </c>
      <c r="K500" s="7">
        <f t="shared" si="166"/>
        <v>1.9843766890825574</v>
      </c>
      <c r="L500">
        <v>3.95</v>
      </c>
      <c r="M500">
        <v>3.42</v>
      </c>
      <c r="N500">
        <v>2.02</v>
      </c>
      <c r="O500" s="7">
        <f t="shared" si="167"/>
        <v>4.1104163047883731</v>
      </c>
      <c r="P500" s="7">
        <f t="shared" si="168"/>
        <v>3.5588920917408191</v>
      </c>
      <c r="Q500" s="7">
        <f t="shared" si="169"/>
        <v>2.1020356799170923</v>
      </c>
      <c r="R500" s="16">
        <f t="shared" si="170"/>
        <v>0.24328435998929446</v>
      </c>
      <c r="S500" s="16">
        <f t="shared" si="171"/>
        <v>0.28098632220985764</v>
      </c>
      <c r="T500" s="16">
        <f t="shared" si="172"/>
        <v>0.47572931780084798</v>
      </c>
      <c r="U500" s="13">
        <f t="shared" si="173"/>
        <v>0.77401432483726651</v>
      </c>
      <c r="V500" s="13">
        <f t="shared" si="174"/>
        <v>0.959400203591245</v>
      </c>
      <c r="W500" s="13">
        <f t="shared" si="175"/>
        <v>1.0179518894338113</v>
      </c>
      <c r="X500" t="s">
        <v>149</v>
      </c>
      <c r="Y500" t="s">
        <v>451</v>
      </c>
      <c r="Z500" t="s">
        <v>10</v>
      </c>
      <c r="AA500" s="8" t="s">
        <v>432</v>
      </c>
      <c r="AB500" s="8" t="s">
        <v>421</v>
      </c>
      <c r="AC500" s="36">
        <v>44231</v>
      </c>
    </row>
    <row r="501" spans="1:30" x14ac:dyDescent="0.25">
      <c r="A501" s="9">
        <v>0.62672669082599786</v>
      </c>
      <c r="B501" s="9">
        <v>0.26435969980435015</v>
      </c>
      <c r="C501" s="9">
        <v>0.10694005003153685</v>
      </c>
      <c r="D501" s="14">
        <f t="shared" si="161"/>
        <v>1.5955918499051709</v>
      </c>
      <c r="E501" s="15">
        <f t="shared" si="162"/>
        <v>3.7827248281038659</v>
      </c>
      <c r="F501" s="15">
        <f t="shared" si="163"/>
        <v>9.3510335903629915</v>
      </c>
      <c r="G501" s="11">
        <v>4.1905324828599433E-2</v>
      </c>
      <c r="H501" s="7">
        <f t="shared" si="145"/>
        <v>1.0419053248285994</v>
      </c>
      <c r="I501" s="7">
        <f t="shared" si="164"/>
        <v>1.5314173100782038</v>
      </c>
      <c r="J501" s="7">
        <f t="shared" si="165"/>
        <v>3.6305840252099202</v>
      </c>
      <c r="K501" s="7">
        <f t="shared" si="166"/>
        <v>8.9749359826923811</v>
      </c>
      <c r="L501">
        <v>1.72</v>
      </c>
      <c r="M501">
        <v>3.76</v>
      </c>
      <c r="N501">
        <v>5.14</v>
      </c>
      <c r="O501" s="7">
        <f t="shared" si="167"/>
        <v>1.7920771587051909</v>
      </c>
      <c r="P501" s="7">
        <f t="shared" si="168"/>
        <v>3.9175640213555338</v>
      </c>
      <c r="Q501" s="7">
        <f t="shared" si="169"/>
        <v>5.3553933696190006</v>
      </c>
      <c r="R501" s="16">
        <f t="shared" si="170"/>
        <v>0.55801168780172317</v>
      </c>
      <c r="S501" s="16">
        <f t="shared" si="171"/>
        <v>0.25526066569653288</v>
      </c>
      <c r="T501" s="16">
        <f t="shared" si="172"/>
        <v>0.18672764650174392</v>
      </c>
      <c r="U501" s="13">
        <f t="shared" si="173"/>
        <v>1.1231425873801608</v>
      </c>
      <c r="V501" s="13">
        <f t="shared" si="174"/>
        <v>1.0356460486498715</v>
      </c>
      <c r="W501" s="13">
        <f t="shared" si="175"/>
        <v>0.57270603488561678</v>
      </c>
      <c r="X501" t="s">
        <v>161</v>
      </c>
      <c r="Y501" t="s">
        <v>66</v>
      </c>
      <c r="Z501" t="s">
        <v>408</v>
      </c>
      <c r="AA501" s="8" t="s">
        <v>430</v>
      </c>
      <c r="AB501" s="8" t="s">
        <v>424</v>
      </c>
      <c r="AC501" s="36">
        <v>44231</v>
      </c>
    </row>
    <row r="502" spans="1:30" x14ac:dyDescent="0.25">
      <c r="A502" s="9">
        <v>0.42295344344305874</v>
      </c>
      <c r="B502" s="9">
        <v>0.25393476730240055</v>
      </c>
      <c r="C502" s="9">
        <v>0.30145825095967743</v>
      </c>
      <c r="D502" s="14">
        <f t="shared" si="161"/>
        <v>2.3643264181974386</v>
      </c>
      <c r="E502" s="15">
        <f t="shared" si="162"/>
        <v>3.9380192425920977</v>
      </c>
      <c r="F502" s="15">
        <f t="shared" si="163"/>
        <v>3.3172089230152086</v>
      </c>
      <c r="G502" s="11">
        <v>3.9362052500533373E-2</v>
      </c>
      <c r="H502" s="7">
        <f t="shared" si="145"/>
        <v>1.0393620525005334</v>
      </c>
      <c r="I502" s="7">
        <f t="shared" si="164"/>
        <v>2.2747861657150747</v>
      </c>
      <c r="J502" s="7">
        <f t="shared" si="165"/>
        <v>3.7888811055953737</v>
      </c>
      <c r="K502" s="7">
        <f t="shared" si="166"/>
        <v>3.1915817159521573</v>
      </c>
      <c r="L502">
        <v>2.58</v>
      </c>
      <c r="M502">
        <v>3.31</v>
      </c>
      <c r="N502">
        <v>2.86</v>
      </c>
      <c r="O502" s="7">
        <f t="shared" si="167"/>
        <v>2.6815540954513764</v>
      </c>
      <c r="P502" s="7">
        <f t="shared" si="168"/>
        <v>3.4402883937767657</v>
      </c>
      <c r="Q502" s="7">
        <f t="shared" si="169"/>
        <v>2.9725754701515252</v>
      </c>
      <c r="R502" s="16">
        <f t="shared" si="170"/>
        <v>0.37291807825031908</v>
      </c>
      <c r="S502" s="16">
        <f t="shared" si="171"/>
        <v>0.29067330570568678</v>
      </c>
      <c r="T502" s="16">
        <f t="shared" si="172"/>
        <v>0.33640861604399419</v>
      </c>
      <c r="U502" s="13">
        <f t="shared" si="173"/>
        <v>1.1341725384499961</v>
      </c>
      <c r="V502" s="13">
        <f t="shared" si="174"/>
        <v>0.8736088327268523</v>
      </c>
      <c r="W502" s="13">
        <f t="shared" si="175"/>
        <v>0.8961074020775196</v>
      </c>
      <c r="X502" t="s">
        <v>67</v>
      </c>
      <c r="Y502" t="s">
        <v>166</v>
      </c>
      <c r="Z502" t="s">
        <v>408</v>
      </c>
      <c r="AA502" s="8" t="s">
        <v>432</v>
      </c>
      <c r="AB502" s="8" t="s">
        <v>421</v>
      </c>
      <c r="AC502" s="36">
        <v>44231</v>
      </c>
    </row>
    <row r="503" spans="1:30" x14ac:dyDescent="0.25">
      <c r="A503" s="9">
        <v>0.30609379295220979</v>
      </c>
      <c r="B503" s="9">
        <v>0.2553352628534496</v>
      </c>
      <c r="C503" s="9">
        <v>0.40046070613125717</v>
      </c>
      <c r="D503" s="14">
        <f t="shared" si="161"/>
        <v>3.2669724869466048</v>
      </c>
      <c r="E503" s="15">
        <f t="shared" si="162"/>
        <v>3.916419490299516</v>
      </c>
      <c r="F503" s="15">
        <f t="shared" si="163"/>
        <v>2.4971238992727405</v>
      </c>
      <c r="G503" s="11">
        <v>3.8892546526134275E-2</v>
      </c>
      <c r="H503" s="7">
        <f t="shared" si="145"/>
        <v>1.0388925465261343</v>
      </c>
      <c r="I503" s="7">
        <f t="shared" si="164"/>
        <v>3.1446683277021865</v>
      </c>
      <c r="J503" s="7">
        <f t="shared" si="165"/>
        <v>3.7698022797403858</v>
      </c>
      <c r="K503" s="7">
        <f t="shared" si="166"/>
        <v>2.4036402105517687</v>
      </c>
      <c r="L503">
        <v>2.97</v>
      </c>
      <c r="M503">
        <v>3.12</v>
      </c>
      <c r="N503">
        <v>2.62</v>
      </c>
      <c r="O503" s="7">
        <f t="shared" si="167"/>
        <v>3.0855108631826189</v>
      </c>
      <c r="P503" s="7">
        <f t="shared" si="168"/>
        <v>3.2413447451615389</v>
      </c>
      <c r="Q503" s="7">
        <f t="shared" si="169"/>
        <v>2.7218984718984718</v>
      </c>
      <c r="R503" s="16">
        <f t="shared" si="170"/>
        <v>0.32409543973166494</v>
      </c>
      <c r="S503" s="16">
        <f t="shared" si="171"/>
        <v>0.30851392820610418</v>
      </c>
      <c r="T503" s="16">
        <f t="shared" si="172"/>
        <v>0.36739063206223088</v>
      </c>
      <c r="U503" s="13">
        <f t="shared" si="173"/>
        <v>0.94445572330681482</v>
      </c>
      <c r="V503" s="13">
        <f t="shared" si="174"/>
        <v>0.8276296125044692</v>
      </c>
      <c r="W503" s="13">
        <f t="shared" si="175"/>
        <v>1.090013384074052</v>
      </c>
      <c r="X503" t="s">
        <v>164</v>
      </c>
      <c r="Y503" t="s">
        <v>172</v>
      </c>
      <c r="Z503" t="s">
        <v>408</v>
      </c>
      <c r="AA503" s="8" t="s">
        <v>432</v>
      </c>
      <c r="AB503" s="8" t="s">
        <v>421</v>
      </c>
      <c r="AC503" s="36">
        <v>44231</v>
      </c>
    </row>
    <row r="504" spans="1:30" s="13" customFormat="1" x14ac:dyDescent="0.25">
      <c r="A504" s="12">
        <v>0.30718191552437568</v>
      </c>
      <c r="B504" s="12">
        <v>0.36347202197725559</v>
      </c>
      <c r="C504" s="12">
        <v>0.3120153484940979</v>
      </c>
      <c r="D504" s="14">
        <f t="shared" si="161"/>
        <v>3.2553999746142197</v>
      </c>
      <c r="E504" s="15">
        <f t="shared" si="162"/>
        <v>2.7512433957367302</v>
      </c>
      <c r="F504" s="15">
        <f t="shared" si="163"/>
        <v>3.2049705401557067</v>
      </c>
      <c r="G504" s="11">
        <v>3.8602509655973893E-2</v>
      </c>
      <c r="H504" s="7">
        <f t="shared" si="145"/>
        <v>1.0386025096559739</v>
      </c>
      <c r="I504" s="7">
        <f t="shared" si="164"/>
        <v>3.1344041097036599</v>
      </c>
      <c r="J504" s="7">
        <f t="shared" si="165"/>
        <v>2.6489858922525138</v>
      </c>
      <c r="K504" s="7">
        <f t="shared" si="166"/>
        <v>3.0858490234318028</v>
      </c>
      <c r="L504">
        <v>2.61</v>
      </c>
      <c r="M504">
        <v>3.27</v>
      </c>
      <c r="N504">
        <v>2.86</v>
      </c>
      <c r="O504" s="7">
        <f t="shared" si="167"/>
        <v>2.7107525502020917</v>
      </c>
      <c r="P504" s="7">
        <f t="shared" si="168"/>
        <v>3.3962302065750345</v>
      </c>
      <c r="Q504" s="7">
        <f t="shared" si="169"/>
        <v>2.9704031776160851</v>
      </c>
      <c r="R504" s="16">
        <f t="shared" si="170"/>
        <v>0.36890124844683742</v>
      </c>
      <c r="S504" s="16">
        <f t="shared" si="171"/>
        <v>0.29444411573279683</v>
      </c>
      <c r="T504" s="16">
        <f t="shared" si="172"/>
        <v>0.33665463582036564</v>
      </c>
      <c r="U504" s="13">
        <f t="shared" si="173"/>
        <v>0.83269416088366488</v>
      </c>
      <c r="V504" s="13">
        <f t="shared" si="174"/>
        <v>1.2344346602840601</v>
      </c>
      <c r="W504" s="13">
        <f t="shared" si="175"/>
        <v>0.92681138263185858</v>
      </c>
      <c r="X504" t="s">
        <v>163</v>
      </c>
      <c r="Y504" t="s">
        <v>167</v>
      </c>
      <c r="Z504" t="s">
        <v>408</v>
      </c>
      <c r="AA504" s="17" t="s">
        <v>432</v>
      </c>
      <c r="AB504" s="17" t="s">
        <v>421</v>
      </c>
      <c r="AC504" s="36">
        <v>44231</v>
      </c>
      <c r="AD504" s="17"/>
    </row>
    <row r="505" spans="1:30" x14ac:dyDescent="0.25">
      <c r="A505" s="9">
        <v>0.538761643041204</v>
      </c>
      <c r="B505" s="9">
        <v>0.26782794641362306</v>
      </c>
      <c r="C505" s="9">
        <v>0.18586355805427179</v>
      </c>
      <c r="D505" s="14">
        <f t="shared" si="161"/>
        <v>1.856108379125128</v>
      </c>
      <c r="E505" s="15">
        <f t="shared" si="162"/>
        <v>3.7337403112356276</v>
      </c>
      <c r="F505" s="15">
        <f t="shared" si="163"/>
        <v>5.3802908459763907</v>
      </c>
      <c r="G505" s="11">
        <v>3.8527988803349844E-2</v>
      </c>
      <c r="H505" s="7">
        <f t="shared" si="145"/>
        <v>1.0385279888033498</v>
      </c>
      <c r="I505" s="7">
        <f t="shared" si="164"/>
        <v>1.7872492596601466</v>
      </c>
      <c r="J505" s="7">
        <f t="shared" si="165"/>
        <v>3.5952235774963102</v>
      </c>
      <c r="K505" s="7">
        <f t="shared" si="166"/>
        <v>5.1806893063863049</v>
      </c>
      <c r="L505">
        <v>2.42</v>
      </c>
      <c r="M505">
        <v>3.35</v>
      </c>
      <c r="N505">
        <v>3.06</v>
      </c>
      <c r="O505" s="7">
        <f t="shared" si="167"/>
        <v>2.5132377329041065</v>
      </c>
      <c r="P505" s="7">
        <f t="shared" si="168"/>
        <v>3.479068762491222</v>
      </c>
      <c r="Q505" s="7">
        <f t="shared" si="169"/>
        <v>3.1778956457382508</v>
      </c>
      <c r="R505" s="16">
        <f t="shared" si="170"/>
        <v>0.39789311886722156</v>
      </c>
      <c r="S505" s="16">
        <f t="shared" si="171"/>
        <v>0.2874332381070675</v>
      </c>
      <c r="T505" s="16">
        <f t="shared" si="172"/>
        <v>0.3146736430257111</v>
      </c>
      <c r="U505" s="13">
        <f t="shared" si="173"/>
        <v>1.354036090332567</v>
      </c>
      <c r="V505" s="13">
        <f t="shared" si="174"/>
        <v>0.93179184208980903</v>
      </c>
      <c r="W505" s="13">
        <f t="shared" si="175"/>
        <v>0.59065499184208892</v>
      </c>
      <c r="X505" t="s">
        <v>165</v>
      </c>
      <c r="Y505" t="s">
        <v>173</v>
      </c>
      <c r="Z505" t="s">
        <v>408</v>
      </c>
      <c r="AA505" s="8" t="s">
        <v>432</v>
      </c>
      <c r="AB505" s="8" t="s">
        <v>421</v>
      </c>
      <c r="AC505" s="36">
        <v>44231</v>
      </c>
    </row>
    <row r="506" spans="1:30" x14ac:dyDescent="0.25">
      <c r="A506" s="9">
        <v>0.42674762129075633</v>
      </c>
      <c r="B506" s="9">
        <v>0.27557030010314676</v>
      </c>
      <c r="C506" s="9">
        <v>0.27963195396568236</v>
      </c>
      <c r="D506" s="14">
        <f t="shared" si="161"/>
        <v>2.3433053873279102</v>
      </c>
      <c r="E506" s="15">
        <f t="shared" si="162"/>
        <v>3.6288380846038093</v>
      </c>
      <c r="F506" s="15">
        <f t="shared" si="163"/>
        <v>3.5761292149134154</v>
      </c>
      <c r="G506" s="11">
        <v>4.0683061325663017E-2</v>
      </c>
      <c r="H506" s="7">
        <f t="shared" si="145"/>
        <v>1.040683061325663</v>
      </c>
      <c r="I506" s="7">
        <f t="shared" si="164"/>
        <v>2.2516993640147418</v>
      </c>
      <c r="J506" s="7">
        <f t="shared" si="165"/>
        <v>3.4869771782210548</v>
      </c>
      <c r="K506" s="7">
        <f t="shared" si="166"/>
        <v>3.4363288380594965</v>
      </c>
      <c r="L506">
        <v>2.09</v>
      </c>
      <c r="M506">
        <v>3.4</v>
      </c>
      <c r="N506">
        <v>3.73</v>
      </c>
      <c r="O506" s="7">
        <f t="shared" si="167"/>
        <v>2.1750275981706357</v>
      </c>
      <c r="P506" s="7">
        <f t="shared" si="168"/>
        <v>3.5383224085072542</v>
      </c>
      <c r="Q506" s="7">
        <f t="shared" si="169"/>
        <v>3.881747818744723</v>
      </c>
      <c r="R506" s="16">
        <f t="shared" si="170"/>
        <v>0.45976428107904299</v>
      </c>
      <c r="S506" s="16">
        <f t="shared" si="171"/>
        <v>0.28261980807505882</v>
      </c>
      <c r="T506" s="16">
        <f t="shared" si="172"/>
        <v>0.25761591084589813</v>
      </c>
      <c r="U506" s="13">
        <f t="shared" si="173"/>
        <v>0.92818785376106572</v>
      </c>
      <c r="V506" s="13">
        <f t="shared" si="174"/>
        <v>0.97505656797403306</v>
      </c>
      <c r="W506" s="13">
        <f t="shared" si="175"/>
        <v>1.0854607273576125</v>
      </c>
      <c r="X506" t="s">
        <v>168</v>
      </c>
      <c r="Y506" t="s">
        <v>174</v>
      </c>
      <c r="Z506" t="s">
        <v>408</v>
      </c>
      <c r="AA506" s="8" t="s">
        <v>432</v>
      </c>
      <c r="AB506" s="8" t="s">
        <v>421</v>
      </c>
      <c r="AC506" s="36">
        <v>44231</v>
      </c>
    </row>
    <row r="507" spans="1:30" x14ac:dyDescent="0.25">
      <c r="A507" s="9">
        <v>0.42275702898800738</v>
      </c>
      <c r="B507" s="9">
        <v>0.28435770450635389</v>
      </c>
      <c r="C507" s="9">
        <v>0.2757350340624809</v>
      </c>
      <c r="D507" s="14">
        <f t="shared" si="161"/>
        <v>2.3654248928605459</v>
      </c>
      <c r="E507" s="15">
        <f t="shared" si="162"/>
        <v>3.5166973996220849</v>
      </c>
      <c r="F507" s="15">
        <f t="shared" si="163"/>
        <v>3.6266700871003659</v>
      </c>
      <c r="G507" s="11">
        <v>3.9560550684021312E-2</v>
      </c>
      <c r="H507" s="7">
        <f t="shared" si="145"/>
        <v>1.0395605506840213</v>
      </c>
      <c r="I507" s="7">
        <f t="shared" si="164"/>
        <v>2.2754084803469294</v>
      </c>
      <c r="J507" s="7">
        <f t="shared" si="165"/>
        <v>3.3828692299915866</v>
      </c>
      <c r="K507" s="7">
        <f t="shared" si="166"/>
        <v>3.4886568990272382</v>
      </c>
      <c r="L507">
        <v>2</v>
      </c>
      <c r="M507">
        <v>3.41</v>
      </c>
      <c r="N507">
        <v>4.0599999999999996</v>
      </c>
      <c r="O507" s="7">
        <f t="shared" si="167"/>
        <v>2.0791211013680426</v>
      </c>
      <c r="P507" s="7">
        <f t="shared" si="168"/>
        <v>3.544901477832513</v>
      </c>
      <c r="Q507" s="7">
        <f t="shared" si="169"/>
        <v>4.2206158357771262</v>
      </c>
      <c r="R507" s="16">
        <f t="shared" si="170"/>
        <v>0.48097246444279229</v>
      </c>
      <c r="S507" s="16">
        <f t="shared" si="171"/>
        <v>0.28209528706322123</v>
      </c>
      <c r="T507" s="16">
        <f t="shared" si="172"/>
        <v>0.23693224849398636</v>
      </c>
      <c r="U507" s="13">
        <f t="shared" si="173"/>
        <v>0.87896305972062727</v>
      </c>
      <c r="V507" s="13">
        <f t="shared" si="174"/>
        <v>1.008020046937635</v>
      </c>
      <c r="W507" s="13">
        <f t="shared" si="175"/>
        <v>1.1637716512426521</v>
      </c>
      <c r="X507" t="s">
        <v>180</v>
      </c>
      <c r="Y507" t="s">
        <v>162</v>
      </c>
      <c r="Z507" t="s">
        <v>408</v>
      </c>
      <c r="AA507" s="8" t="s">
        <v>432</v>
      </c>
      <c r="AB507" s="8" t="s">
        <v>421</v>
      </c>
      <c r="AC507" s="36">
        <v>44231</v>
      </c>
    </row>
    <row r="508" spans="1:30" x14ac:dyDescent="0.25">
      <c r="A508" s="9">
        <v>0.40133877987931793</v>
      </c>
      <c r="B508" s="9">
        <v>0.32138486398971711</v>
      </c>
      <c r="C508" s="9">
        <v>0.26352760635151645</v>
      </c>
      <c r="D508" s="14">
        <f t="shared" si="161"/>
        <v>2.4916605375157088</v>
      </c>
      <c r="E508" s="15">
        <f t="shared" si="162"/>
        <v>3.11153421348429</v>
      </c>
      <c r="F508" s="15">
        <f t="shared" si="163"/>
        <v>3.7946688540331195</v>
      </c>
      <c r="G508" s="11">
        <v>3.7943626528551322E-2</v>
      </c>
      <c r="H508" s="7">
        <f t="shared" si="145"/>
        <v>1.0379436265285513</v>
      </c>
      <c r="I508" s="7">
        <f t="shared" si="164"/>
        <v>2.4005740522239907</v>
      </c>
      <c r="J508" s="7">
        <f t="shared" si="165"/>
        <v>2.997787292062243</v>
      </c>
      <c r="K508" s="7">
        <f t="shared" si="166"/>
        <v>3.6559488945700824</v>
      </c>
      <c r="L508">
        <v>2.94</v>
      </c>
      <c r="M508">
        <v>3.34</v>
      </c>
      <c r="N508">
        <v>2.5099999999999998</v>
      </c>
      <c r="O508" s="7">
        <f t="shared" si="167"/>
        <v>3.0515542619939406</v>
      </c>
      <c r="P508" s="7">
        <f t="shared" si="168"/>
        <v>3.4667317126053612</v>
      </c>
      <c r="Q508" s="7">
        <f t="shared" si="169"/>
        <v>2.6052385025866638</v>
      </c>
      <c r="R508" s="16">
        <f t="shared" si="170"/>
        <v>0.32770185752704983</v>
      </c>
      <c r="S508" s="16">
        <f t="shared" si="171"/>
        <v>0.28845612608668458</v>
      </c>
      <c r="T508" s="16">
        <f t="shared" si="172"/>
        <v>0.38384201638626553</v>
      </c>
      <c r="U508" s="13">
        <f t="shared" si="173"/>
        <v>1.2247070642441806</v>
      </c>
      <c r="V508" s="13">
        <f t="shared" si="174"/>
        <v>1.1141550999445131</v>
      </c>
      <c r="W508" s="13">
        <f t="shared" si="175"/>
        <v>0.6865522665614725</v>
      </c>
      <c r="X508" t="s">
        <v>175</v>
      </c>
      <c r="Y508" t="s">
        <v>170</v>
      </c>
      <c r="Z508" t="s">
        <v>408</v>
      </c>
      <c r="AA508" s="8" t="s">
        <v>432</v>
      </c>
      <c r="AB508" s="8" t="s">
        <v>421</v>
      </c>
      <c r="AC508" s="36">
        <v>44231</v>
      </c>
    </row>
    <row r="509" spans="1:30" x14ac:dyDescent="0.25">
      <c r="A509" s="9">
        <v>0.38390389234805489</v>
      </c>
      <c r="B509" s="9">
        <v>0.26659702318168627</v>
      </c>
      <c r="C509" s="9">
        <v>0.3246654710357324</v>
      </c>
      <c r="D509" s="14">
        <f t="shared" si="161"/>
        <v>2.6048186015612993</v>
      </c>
      <c r="E509" s="15">
        <f t="shared" si="162"/>
        <v>3.7509796173474093</v>
      </c>
      <c r="F509" s="15">
        <f t="shared" si="163"/>
        <v>3.080093478403624</v>
      </c>
      <c r="G509" s="11">
        <v>3.9178319106959014E-2</v>
      </c>
      <c r="H509" s="7">
        <f t="shared" si="145"/>
        <v>1.039178319106959</v>
      </c>
      <c r="I509" s="7">
        <f t="shared" si="164"/>
        <v>2.5066136905163763</v>
      </c>
      <c r="J509" s="7">
        <f t="shared" si="165"/>
        <v>3.609563006059342</v>
      </c>
      <c r="K509" s="7">
        <f t="shared" si="166"/>
        <v>2.9639701115498358</v>
      </c>
      <c r="L509">
        <v>3.28</v>
      </c>
      <c r="M509">
        <v>3.36</v>
      </c>
      <c r="N509">
        <v>2.29</v>
      </c>
      <c r="O509" s="7">
        <f t="shared" si="167"/>
        <v>3.4085048866708254</v>
      </c>
      <c r="P509" s="7">
        <f t="shared" si="168"/>
        <v>3.4916391521993821</v>
      </c>
      <c r="Q509" s="7">
        <f t="shared" si="169"/>
        <v>2.3797183507549362</v>
      </c>
      <c r="R509" s="16">
        <f t="shared" si="170"/>
        <v>0.2933837659762682</v>
      </c>
      <c r="S509" s="16">
        <f t="shared" si="171"/>
        <v>0.2863984382149285</v>
      </c>
      <c r="T509" s="16">
        <f t="shared" si="172"/>
        <v>0.42021779580880331</v>
      </c>
      <c r="U509" s="13">
        <f t="shared" si="173"/>
        <v>1.3085382930802958</v>
      </c>
      <c r="V509" s="13">
        <f t="shared" si="174"/>
        <v>0.93086060400098214</v>
      </c>
      <c r="W509" s="13">
        <f t="shared" si="175"/>
        <v>0.77261237928022752</v>
      </c>
      <c r="X509" t="s">
        <v>177</v>
      </c>
      <c r="Y509" t="s">
        <v>160</v>
      </c>
      <c r="Z509" t="s">
        <v>408</v>
      </c>
      <c r="AA509" s="8" t="s">
        <v>432</v>
      </c>
      <c r="AB509" s="8" t="s">
        <v>421</v>
      </c>
      <c r="AC509" s="36">
        <v>44231</v>
      </c>
    </row>
    <row r="510" spans="1:30" x14ac:dyDescent="0.25">
      <c r="A510" s="9">
        <v>0.7495710681097193</v>
      </c>
      <c r="B510" s="9">
        <v>0.18133015692557083</v>
      </c>
      <c r="C510" s="9">
        <v>6.6600850277088439E-2</v>
      </c>
      <c r="D510" s="14">
        <f t="shared" si="161"/>
        <v>1.334096315272435</v>
      </c>
      <c r="E510" s="15">
        <f t="shared" si="162"/>
        <v>5.5148024848975457</v>
      </c>
      <c r="F510" s="15">
        <f t="shared" si="163"/>
        <v>15.014823321918055</v>
      </c>
      <c r="G510" s="11">
        <v>4.3994245407392496E-2</v>
      </c>
      <c r="H510" s="7">
        <f t="shared" si="145"/>
        <v>1.0439942454073925</v>
      </c>
      <c r="I510" s="7">
        <f t="shared" si="164"/>
        <v>1.2778770775233894</v>
      </c>
      <c r="J510" s="7">
        <f t="shared" si="165"/>
        <v>5.2824069760514174</v>
      </c>
      <c r="K510" s="7">
        <f t="shared" si="166"/>
        <v>14.382093951158607</v>
      </c>
      <c r="L510">
        <v>1.76</v>
      </c>
      <c r="M510">
        <v>3.35</v>
      </c>
      <c r="N510">
        <v>5.64</v>
      </c>
      <c r="O510" s="7">
        <f t="shared" si="167"/>
        <v>1.8374298719170108</v>
      </c>
      <c r="P510" s="7">
        <f t="shared" si="168"/>
        <v>3.497380722114765</v>
      </c>
      <c r="Q510" s="7">
        <f t="shared" si="169"/>
        <v>5.888127544097693</v>
      </c>
      <c r="R510" s="16">
        <f t="shared" si="170"/>
        <v>0.54423845790462144</v>
      </c>
      <c r="S510" s="16">
        <f t="shared" si="171"/>
        <v>0.2859282644513832</v>
      </c>
      <c r="T510" s="16">
        <f t="shared" si="172"/>
        <v>0.16983327764399536</v>
      </c>
      <c r="U510" s="13">
        <f t="shared" si="173"/>
        <v>1.3772842716695386</v>
      </c>
      <c r="V510" s="13">
        <f t="shared" si="174"/>
        <v>0.63418059516953662</v>
      </c>
      <c r="W510" s="13">
        <f t="shared" si="175"/>
        <v>0.39215430097685094</v>
      </c>
      <c r="X510" t="s">
        <v>176</v>
      </c>
      <c r="Y510" t="s">
        <v>169</v>
      </c>
      <c r="Z510" t="s">
        <v>408</v>
      </c>
      <c r="AA510" s="8" t="s">
        <v>430</v>
      </c>
      <c r="AB510" s="8" t="s">
        <v>423</v>
      </c>
      <c r="AC510" s="36">
        <v>44231</v>
      </c>
    </row>
    <row r="511" spans="1:30" x14ac:dyDescent="0.25">
      <c r="A511" s="9">
        <v>0.28508726107319327</v>
      </c>
      <c r="B511" s="9">
        <v>0.28504400196779761</v>
      </c>
      <c r="C511" s="9">
        <v>0.393739735555383</v>
      </c>
      <c r="D511" s="14">
        <f t="shared" si="161"/>
        <v>3.5076979456590314</v>
      </c>
      <c r="E511" s="15">
        <f t="shared" si="162"/>
        <v>3.5082302840842567</v>
      </c>
      <c r="F511" s="15">
        <f t="shared" si="163"/>
        <v>2.5397487469469313</v>
      </c>
      <c r="G511" s="11">
        <v>3.9027090751228677E-2</v>
      </c>
      <c r="H511" s="7">
        <f t="shared" si="145"/>
        <v>1.0390270907512287</v>
      </c>
      <c r="I511" s="7">
        <f t="shared" si="164"/>
        <v>3.3759446475288</v>
      </c>
      <c r="J511" s="7">
        <f t="shared" si="165"/>
        <v>3.376456990690941</v>
      </c>
      <c r="K511" s="7">
        <f t="shared" si="166"/>
        <v>2.4443527695804961</v>
      </c>
      <c r="L511">
        <v>3.33</v>
      </c>
      <c r="M511">
        <v>3.25</v>
      </c>
      <c r="N511">
        <v>2.3199999999999998</v>
      </c>
      <c r="O511" s="7">
        <f t="shared" si="167"/>
        <v>3.4599602122015916</v>
      </c>
      <c r="P511" s="7">
        <f t="shared" si="168"/>
        <v>3.3768380449414934</v>
      </c>
      <c r="Q511" s="7">
        <f t="shared" si="169"/>
        <v>2.4105428505428503</v>
      </c>
      <c r="R511" s="16">
        <f t="shared" si="170"/>
        <v>0.28902066459420195</v>
      </c>
      <c r="S511" s="16">
        <f t="shared" si="171"/>
        <v>0.29613501941498227</v>
      </c>
      <c r="T511" s="16">
        <f t="shared" si="172"/>
        <v>0.41484431599081578</v>
      </c>
      <c r="U511" s="13">
        <f t="shared" si="173"/>
        <v>0.98639058031877636</v>
      </c>
      <c r="V511" s="13">
        <f t="shared" si="174"/>
        <v>0.96254743032723677</v>
      </c>
      <c r="W511" s="13">
        <f t="shared" si="175"/>
        <v>0.94912650451766101</v>
      </c>
      <c r="X511" t="s">
        <v>179</v>
      </c>
      <c r="Y511" t="s">
        <v>171</v>
      </c>
      <c r="Z511" t="s">
        <v>408</v>
      </c>
      <c r="AA511" s="8" t="s">
        <v>432</v>
      </c>
      <c r="AB511" s="8" t="s">
        <v>421</v>
      </c>
      <c r="AC511" s="36">
        <v>44231</v>
      </c>
    </row>
    <row r="512" spans="1:30" x14ac:dyDescent="0.25">
      <c r="A512" s="9">
        <v>0.53853246990323744</v>
      </c>
      <c r="B512" s="9">
        <v>0.26397654287269062</v>
      </c>
      <c r="C512" s="9">
        <v>0.18947363180574617</v>
      </c>
      <c r="D512" s="14">
        <f t="shared" si="161"/>
        <v>1.8568982482703007</v>
      </c>
      <c r="E512" s="15">
        <f t="shared" si="162"/>
        <v>3.7882153812517929</v>
      </c>
      <c r="F512" s="15">
        <f t="shared" si="163"/>
        <v>5.2777792375100976</v>
      </c>
      <c r="G512" s="11">
        <v>4.9994972051966791E-2</v>
      </c>
      <c r="H512" s="7">
        <f t="shared" si="145"/>
        <v>1.0499949720519668</v>
      </c>
      <c r="I512" s="7">
        <f t="shared" si="164"/>
        <v>1.7684829905817856</v>
      </c>
      <c r="J512" s="7">
        <f t="shared" si="165"/>
        <v>3.6078414488486761</v>
      </c>
      <c r="K512" s="7">
        <f t="shared" si="166"/>
        <v>5.0264804860883538</v>
      </c>
      <c r="L512">
        <v>2.2799999999999998</v>
      </c>
      <c r="M512">
        <v>3.45</v>
      </c>
      <c r="N512">
        <v>3.11</v>
      </c>
      <c r="O512" s="7">
        <f t="shared" si="167"/>
        <v>2.3939885362784841</v>
      </c>
      <c r="P512" s="7">
        <f t="shared" si="168"/>
        <v>3.6224826535792856</v>
      </c>
      <c r="Q512" s="7">
        <f t="shared" si="169"/>
        <v>3.2654843630816166</v>
      </c>
      <c r="R512" s="16">
        <f t="shared" si="170"/>
        <v>0.4177129442543302</v>
      </c>
      <c r="S512" s="16">
        <f t="shared" si="171"/>
        <v>0.2760537718550356</v>
      </c>
      <c r="T512" s="16">
        <f t="shared" si="172"/>
        <v>0.30623328389063437</v>
      </c>
      <c r="U512" s="13">
        <f t="shared" si="173"/>
        <v>1.2892405593620881</v>
      </c>
      <c r="V512" s="13">
        <f t="shared" si="174"/>
        <v>0.95625044750815036</v>
      </c>
      <c r="W512" s="13">
        <f t="shared" si="175"/>
        <v>0.61872318187794773</v>
      </c>
      <c r="X512" t="s">
        <v>196</v>
      </c>
      <c r="Y512" t="s">
        <v>192</v>
      </c>
      <c r="Z512" t="s">
        <v>413</v>
      </c>
      <c r="AA512" s="8" t="s">
        <v>432</v>
      </c>
      <c r="AB512" s="8" t="s">
        <v>421</v>
      </c>
      <c r="AC512" s="36">
        <v>44231</v>
      </c>
    </row>
    <row r="513" spans="1:29" x14ac:dyDescent="0.25">
      <c r="A513" s="9">
        <v>0.56729524268573805</v>
      </c>
      <c r="B513" s="9">
        <v>0.28643871983860986</v>
      </c>
      <c r="C513" s="9">
        <v>0.14265659812228362</v>
      </c>
      <c r="D513" s="14">
        <f t="shared" si="161"/>
        <v>1.7627505481373575</v>
      </c>
      <c r="E513" s="15">
        <f t="shared" si="162"/>
        <v>3.4911481260754025</v>
      </c>
      <c r="F513" s="15">
        <f t="shared" si="163"/>
        <v>7.0098405062401064</v>
      </c>
      <c r="G513" s="11">
        <v>5.4240727317356852E-2</v>
      </c>
      <c r="H513" s="7">
        <f t="shared" si="145"/>
        <v>1.0542407273173569</v>
      </c>
      <c r="I513" s="7">
        <f t="shared" si="164"/>
        <v>1.6720569623817225</v>
      </c>
      <c r="J513" s="7">
        <f t="shared" si="165"/>
        <v>3.311528416246118</v>
      </c>
      <c r="K513" s="7">
        <f t="shared" si="166"/>
        <v>6.6491839336139993</v>
      </c>
      <c r="L513">
        <v>1.7</v>
      </c>
      <c r="M513">
        <v>3.71</v>
      </c>
      <c r="N513">
        <v>5.09</v>
      </c>
      <c r="O513" s="7">
        <f t="shared" si="167"/>
        <v>1.7922092364395066</v>
      </c>
      <c r="P513" s="7">
        <f t="shared" si="168"/>
        <v>3.911233098347394</v>
      </c>
      <c r="Q513" s="7">
        <f t="shared" si="169"/>
        <v>5.3660853020453461</v>
      </c>
      <c r="R513" s="16">
        <f t="shared" si="170"/>
        <v>0.55797056485806895</v>
      </c>
      <c r="S513" s="16">
        <f t="shared" si="171"/>
        <v>0.25567384373550328</v>
      </c>
      <c r="T513" s="16">
        <f t="shared" si="172"/>
        <v>0.18635559140642777</v>
      </c>
      <c r="U513" s="13">
        <f t="shared" si="173"/>
        <v>1.0167117737295712</v>
      </c>
      <c r="V513" s="13">
        <f t="shared" si="174"/>
        <v>1.1203286016810272</v>
      </c>
      <c r="W513" s="13">
        <f t="shared" si="175"/>
        <v>0.76550747442377587</v>
      </c>
      <c r="X513" t="s">
        <v>189</v>
      </c>
      <c r="Y513" t="s">
        <v>185</v>
      </c>
      <c r="Z513" t="s">
        <v>413</v>
      </c>
      <c r="AA513" s="8" t="s">
        <v>432</v>
      </c>
      <c r="AB513" s="8" t="s">
        <v>421</v>
      </c>
      <c r="AC513" s="36">
        <v>44231</v>
      </c>
    </row>
    <row r="514" spans="1:29" x14ac:dyDescent="0.25">
      <c r="A514" s="9">
        <v>0.22524823749188921</v>
      </c>
      <c r="B514" s="9">
        <v>0.24221667139519681</v>
      </c>
      <c r="C514" s="9">
        <v>0.47679200289844387</v>
      </c>
      <c r="D514" s="14">
        <f t="shared" si="161"/>
        <v>4.4395463917270748</v>
      </c>
      <c r="E514" s="15">
        <f t="shared" si="162"/>
        <v>4.1285349775466784</v>
      </c>
      <c r="F514" s="15">
        <f t="shared" si="163"/>
        <v>2.0973506139384614</v>
      </c>
      <c r="G514" s="11">
        <v>6.4978179059048902E-2</v>
      </c>
      <c r="H514" s="7">
        <f t="shared" ref="H514:H577" si="176">(G514/100%) + 1</f>
        <v>1.0649781790590489</v>
      </c>
      <c r="I514" s="7">
        <f t="shared" si="164"/>
        <v>4.1686735738093645</v>
      </c>
      <c r="J514" s="7">
        <f t="shared" si="165"/>
        <v>3.8766380933686411</v>
      </c>
      <c r="K514" s="7">
        <f t="shared" si="166"/>
        <v>1.9693836504627307</v>
      </c>
      <c r="L514">
        <v>4.17</v>
      </c>
      <c r="M514">
        <v>3.41</v>
      </c>
      <c r="N514">
        <v>1.88</v>
      </c>
      <c r="O514" s="7">
        <f t="shared" si="167"/>
        <v>4.4409590066762341</v>
      </c>
      <c r="P514" s="7">
        <f t="shared" si="168"/>
        <v>3.6315755905913569</v>
      </c>
      <c r="Q514" s="7">
        <f t="shared" si="169"/>
        <v>2.0021589766310117</v>
      </c>
      <c r="R514" s="16">
        <f t="shared" si="170"/>
        <v>0.22517658877208016</v>
      </c>
      <c r="S514" s="16">
        <f t="shared" si="171"/>
        <v>0.2753625733664441</v>
      </c>
      <c r="T514" s="16">
        <f t="shared" si="172"/>
        <v>0.49946083786147577</v>
      </c>
      <c r="U514" s="13">
        <f t="shared" si="173"/>
        <v>1.0003181890275528</v>
      </c>
      <c r="V514" s="13">
        <f t="shared" si="174"/>
        <v>0.87962815147308437</v>
      </c>
      <c r="W514" s="13">
        <f t="shared" si="175"/>
        <v>0.95461338858899891</v>
      </c>
      <c r="X514" t="s">
        <v>202</v>
      </c>
      <c r="Y514" t="s">
        <v>198</v>
      </c>
      <c r="Z514" t="s">
        <v>413</v>
      </c>
      <c r="AA514" s="8" t="s">
        <v>431</v>
      </c>
      <c r="AB514" s="8" t="s">
        <v>29</v>
      </c>
      <c r="AC514" s="36">
        <v>44231</v>
      </c>
    </row>
    <row r="515" spans="1:29" x14ac:dyDescent="0.25">
      <c r="A515" s="9">
        <v>0.1643929032573351</v>
      </c>
      <c r="B515" s="9">
        <v>0.32047170719139884</v>
      </c>
      <c r="C515" s="9">
        <v>0.46725158796104227</v>
      </c>
      <c r="D515" s="14">
        <f t="shared" si="161"/>
        <v>6.0829876484061707</v>
      </c>
      <c r="E515" s="15">
        <f t="shared" si="162"/>
        <v>3.1204002648594469</v>
      </c>
      <c r="F515" s="15">
        <f t="shared" si="163"/>
        <v>2.1401746420247081</v>
      </c>
      <c r="G515" s="11">
        <v>5.1264694912210418E-2</v>
      </c>
      <c r="H515" s="7">
        <f t="shared" si="176"/>
        <v>1.0512646949122104</v>
      </c>
      <c r="I515" s="7">
        <f t="shared" si="164"/>
        <v>5.7863520746448662</v>
      </c>
      <c r="J515" s="7">
        <f t="shared" si="165"/>
        <v>2.9682346225086795</v>
      </c>
      <c r="K515" s="7">
        <f t="shared" si="166"/>
        <v>2.0358094896389827</v>
      </c>
      <c r="L515">
        <v>3.79</v>
      </c>
      <c r="M515">
        <v>3.79</v>
      </c>
      <c r="N515">
        <v>1.91</v>
      </c>
      <c r="O515" s="7">
        <f t="shared" si="167"/>
        <v>3.9842931937172774</v>
      </c>
      <c r="P515" s="7">
        <f t="shared" si="168"/>
        <v>3.9842931937172774</v>
      </c>
      <c r="Q515" s="7">
        <f t="shared" si="169"/>
        <v>2.0079155672823217</v>
      </c>
      <c r="R515" s="16">
        <f t="shared" si="170"/>
        <v>0.25098554533508544</v>
      </c>
      <c r="S515" s="16">
        <f t="shared" si="171"/>
        <v>0.25098554533508544</v>
      </c>
      <c r="T515" s="16">
        <f t="shared" si="172"/>
        <v>0.49802890932982924</v>
      </c>
      <c r="U515" s="13">
        <f t="shared" si="173"/>
        <v>0.65498952554362311</v>
      </c>
      <c r="V515" s="13">
        <f t="shared" si="174"/>
        <v>1.2768532417416465</v>
      </c>
      <c r="W515" s="13">
        <f t="shared" si="175"/>
        <v>0.93820173730436196</v>
      </c>
      <c r="X515" t="s">
        <v>181</v>
      </c>
      <c r="Y515" t="s">
        <v>193</v>
      </c>
      <c r="Z515" t="s">
        <v>413</v>
      </c>
      <c r="AA515" s="8" t="s">
        <v>432</v>
      </c>
      <c r="AB515" s="8" t="s">
        <v>421</v>
      </c>
      <c r="AC515" s="36">
        <v>44231</v>
      </c>
    </row>
    <row r="516" spans="1:29" x14ac:dyDescent="0.25">
      <c r="A516" s="9">
        <v>0.23621578882977479</v>
      </c>
      <c r="B516" s="9">
        <v>0.32239910126213323</v>
      </c>
      <c r="C516" s="9">
        <v>0.40601901464302931</v>
      </c>
      <c r="D516" s="14">
        <f t="shared" si="161"/>
        <v>4.23341727051376</v>
      </c>
      <c r="E516" s="15">
        <f t="shared" si="162"/>
        <v>3.1017456192811452</v>
      </c>
      <c r="F516" s="15">
        <f t="shared" si="163"/>
        <v>2.4629388376778287</v>
      </c>
      <c r="G516" s="11">
        <v>4.8799027059896805E-2</v>
      </c>
      <c r="H516" s="7">
        <f t="shared" si="176"/>
        <v>1.0487990270598968</v>
      </c>
      <c r="I516" s="7">
        <f t="shared" si="164"/>
        <v>4.0364427895984214</v>
      </c>
      <c r="J516" s="7">
        <f t="shared" si="165"/>
        <v>2.9574261028600333</v>
      </c>
      <c r="K516" s="7">
        <f t="shared" si="166"/>
        <v>2.3483420313443624</v>
      </c>
      <c r="L516">
        <v>2.76</v>
      </c>
      <c r="M516">
        <v>3.25</v>
      </c>
      <c r="N516">
        <v>2.64</v>
      </c>
      <c r="O516" s="7">
        <f t="shared" si="167"/>
        <v>2.8946853146853151</v>
      </c>
      <c r="P516" s="7">
        <f t="shared" si="168"/>
        <v>3.4085968379446645</v>
      </c>
      <c r="Q516" s="7">
        <f t="shared" si="169"/>
        <v>2.7688294314381277</v>
      </c>
      <c r="R516" s="16">
        <f t="shared" si="170"/>
        <v>0.34546069478668401</v>
      </c>
      <c r="S516" s="16">
        <f t="shared" si="171"/>
        <v>0.29337585157269164</v>
      </c>
      <c r="T516" s="16">
        <f t="shared" si="172"/>
        <v>0.36116345364062419</v>
      </c>
      <c r="U516" s="13">
        <f t="shared" si="173"/>
        <v>0.6837703750223566</v>
      </c>
      <c r="V516" s="13">
        <f t="shared" si="174"/>
        <v>1.0989285571183089</v>
      </c>
      <c r="W516" s="13">
        <f t="shared" si="175"/>
        <v>1.1241973974671278</v>
      </c>
      <c r="X516" t="s">
        <v>183</v>
      </c>
      <c r="Y516" t="s">
        <v>190</v>
      </c>
      <c r="Z516" t="s">
        <v>413</v>
      </c>
      <c r="AA516" s="8" t="s">
        <v>432</v>
      </c>
      <c r="AB516" s="8" t="s">
        <v>421</v>
      </c>
      <c r="AC516" s="36">
        <v>44231</v>
      </c>
    </row>
    <row r="517" spans="1:29" x14ac:dyDescent="0.25">
      <c r="A517" s="9">
        <v>0.75917600246334593</v>
      </c>
      <c r="B517" s="9">
        <v>0.153636846315098</v>
      </c>
      <c r="C517" s="9">
        <v>7.8565498035939124E-2</v>
      </c>
      <c r="D517" s="14">
        <f t="shared" si="161"/>
        <v>1.3172176106136619</v>
      </c>
      <c r="E517" s="15">
        <f t="shared" si="162"/>
        <v>6.5088552908009625</v>
      </c>
      <c r="F517" s="15">
        <f t="shared" si="163"/>
        <v>12.728233448511437</v>
      </c>
      <c r="G517" s="11">
        <v>5.6514642852403707E-2</v>
      </c>
      <c r="H517" s="7">
        <f t="shared" si="176"/>
        <v>1.0565146428524037</v>
      </c>
      <c r="I517" s="7">
        <f t="shared" si="164"/>
        <v>1.2467575527939736</v>
      </c>
      <c r="J517" s="7">
        <f t="shared" si="165"/>
        <v>6.1606863045723603</v>
      </c>
      <c r="K517" s="7">
        <f t="shared" si="166"/>
        <v>12.047380066732861</v>
      </c>
      <c r="L517">
        <v>1.55</v>
      </c>
      <c r="M517">
        <v>4.29</v>
      </c>
      <c r="N517">
        <v>5.61</v>
      </c>
      <c r="O517" s="7">
        <f t="shared" si="167"/>
        <v>1.6375976964212258</v>
      </c>
      <c r="P517" s="7">
        <f t="shared" si="168"/>
        <v>4.5324478178368119</v>
      </c>
      <c r="Q517" s="7">
        <f t="shared" si="169"/>
        <v>5.9270471464019847</v>
      </c>
      <c r="R517" s="16">
        <f t="shared" si="170"/>
        <v>0.61065059030394375</v>
      </c>
      <c r="S517" s="16">
        <f t="shared" si="171"/>
        <v>0.22063133216109856</v>
      </c>
      <c r="T517" s="16">
        <f t="shared" si="172"/>
        <v>0.16871807753495774</v>
      </c>
      <c r="U517" s="13">
        <f t="shared" si="173"/>
        <v>1.2432248728122501</v>
      </c>
      <c r="V517" s="13">
        <f t="shared" si="174"/>
        <v>0.69635098882019564</v>
      </c>
      <c r="W517" s="13">
        <f t="shared" si="175"/>
        <v>0.46566141093956376</v>
      </c>
      <c r="X517" t="s">
        <v>201</v>
      </c>
      <c r="Y517" t="s">
        <v>194</v>
      </c>
      <c r="Z517" t="s">
        <v>413</v>
      </c>
      <c r="AA517" s="8" t="s">
        <v>430</v>
      </c>
      <c r="AB517" s="8" t="s">
        <v>428</v>
      </c>
      <c r="AC517" s="36">
        <v>44231</v>
      </c>
    </row>
    <row r="518" spans="1:29" x14ac:dyDescent="0.25">
      <c r="A518" s="9">
        <v>0.45253883359182967</v>
      </c>
      <c r="B518" s="9">
        <v>0.33903206136110736</v>
      </c>
      <c r="C518" s="9">
        <v>0.20166956238697786</v>
      </c>
      <c r="D518" s="14">
        <f t="shared" si="161"/>
        <v>2.2097551099934032</v>
      </c>
      <c r="E518" s="15">
        <f t="shared" si="162"/>
        <v>2.9495735476618754</v>
      </c>
      <c r="F518" s="15">
        <f t="shared" si="163"/>
        <v>4.9586064855990966</v>
      </c>
      <c r="G518" s="11">
        <v>5.0335741986595739E-2</v>
      </c>
      <c r="H518" s="7">
        <f t="shared" si="176"/>
        <v>1.0503357419865957</v>
      </c>
      <c r="I518" s="7">
        <f t="shared" si="164"/>
        <v>2.1038559592515549</v>
      </c>
      <c r="J518" s="7">
        <f t="shared" si="165"/>
        <v>2.8082197241836959</v>
      </c>
      <c r="K518" s="7">
        <f t="shared" si="166"/>
        <v>4.720972816006844</v>
      </c>
      <c r="L518">
        <v>3.4</v>
      </c>
      <c r="M518">
        <v>3.41</v>
      </c>
      <c r="N518">
        <v>2.16</v>
      </c>
      <c r="O518" s="7">
        <f t="shared" si="167"/>
        <v>3.5711415227544254</v>
      </c>
      <c r="P518" s="7">
        <f t="shared" si="168"/>
        <v>3.5816448801742915</v>
      </c>
      <c r="Q518" s="7">
        <f t="shared" si="169"/>
        <v>2.2687252026910469</v>
      </c>
      <c r="R518" s="16">
        <f t="shared" si="170"/>
        <v>0.28002250642497611</v>
      </c>
      <c r="S518" s="16">
        <f t="shared" si="171"/>
        <v>0.27920132605422837</v>
      </c>
      <c r="T518" s="16">
        <f t="shared" si="172"/>
        <v>0.44077616752079568</v>
      </c>
      <c r="U518" s="13">
        <f t="shared" si="173"/>
        <v>1.6160802192986383</v>
      </c>
      <c r="V518" s="13">
        <f t="shared" si="174"/>
        <v>1.2142924467889464</v>
      </c>
      <c r="W518" s="13">
        <f t="shared" si="175"/>
        <v>0.45753281880301105</v>
      </c>
      <c r="X518" t="s">
        <v>184</v>
      </c>
      <c r="Y518" t="s">
        <v>186</v>
      </c>
      <c r="Z518" t="s">
        <v>413</v>
      </c>
      <c r="AA518" s="8" t="s">
        <v>432</v>
      </c>
      <c r="AB518" s="8" t="s">
        <v>421</v>
      </c>
      <c r="AC518" s="36">
        <v>44231</v>
      </c>
    </row>
    <row r="519" spans="1:29" x14ac:dyDescent="0.25">
      <c r="A519" s="9">
        <v>0.63414964376721406</v>
      </c>
      <c r="B519" s="9">
        <v>0.23595771006618796</v>
      </c>
      <c r="C519" s="9">
        <v>0.1262821560939511</v>
      </c>
      <c r="D519" s="14">
        <f t="shared" si="161"/>
        <v>1.576914865171924</v>
      </c>
      <c r="E519" s="15">
        <f t="shared" si="162"/>
        <v>4.2380475709799539</v>
      </c>
      <c r="F519" s="15">
        <f t="shared" si="163"/>
        <v>7.9187751534430753</v>
      </c>
      <c r="G519" s="11">
        <v>5.4510606192308853E-2</v>
      </c>
      <c r="H519" s="7">
        <f t="shared" si="176"/>
        <v>1.0545106061923089</v>
      </c>
      <c r="I519" s="7">
        <f t="shared" si="164"/>
        <v>1.4953997199382796</v>
      </c>
      <c r="J519" s="7">
        <f t="shared" si="165"/>
        <v>4.0189710241824441</v>
      </c>
      <c r="K519" s="7">
        <f t="shared" si="166"/>
        <v>7.5094314907240918</v>
      </c>
      <c r="L519">
        <v>1.66</v>
      </c>
      <c r="M519">
        <v>3.48</v>
      </c>
      <c r="N519">
        <v>6.07</v>
      </c>
      <c r="O519" s="7">
        <f t="shared" si="167"/>
        <v>1.7504876062792327</v>
      </c>
      <c r="P519" s="7">
        <f t="shared" si="168"/>
        <v>3.6696969095492347</v>
      </c>
      <c r="Q519" s="7">
        <f t="shared" si="169"/>
        <v>6.4008793795873151</v>
      </c>
      <c r="R519" s="16">
        <f t="shared" si="170"/>
        <v>0.57126939740268168</v>
      </c>
      <c r="S519" s="16">
        <f t="shared" si="171"/>
        <v>0.27250206887599188</v>
      </c>
      <c r="T519" s="16">
        <f t="shared" si="172"/>
        <v>0.15622853372132645</v>
      </c>
      <c r="U519" s="13">
        <f t="shared" si="173"/>
        <v>1.1100710919408985</v>
      </c>
      <c r="V519" s="13">
        <f t="shared" si="174"/>
        <v>0.86589327941420435</v>
      </c>
      <c r="W519" s="13">
        <f t="shared" si="175"/>
        <v>0.80831684895159817</v>
      </c>
      <c r="X519" t="s">
        <v>182</v>
      </c>
      <c r="Y519" t="s">
        <v>197</v>
      </c>
      <c r="Z519" t="s">
        <v>413</v>
      </c>
      <c r="AA519" s="8" t="s">
        <v>430</v>
      </c>
      <c r="AB519" s="8" t="s">
        <v>32</v>
      </c>
      <c r="AC519" s="36">
        <v>44231</v>
      </c>
    </row>
    <row r="520" spans="1:29" x14ac:dyDescent="0.25">
      <c r="A520" s="9">
        <v>0.31956511071021138</v>
      </c>
      <c r="B520" s="9">
        <v>0.27181986095704735</v>
      </c>
      <c r="C520" s="9">
        <v>0.37539061270733426</v>
      </c>
      <c r="D520" s="14">
        <f t="shared" si="161"/>
        <v>3.1292527453249481</v>
      </c>
      <c r="E520" s="15">
        <f t="shared" si="162"/>
        <v>3.6789070396810288</v>
      </c>
      <c r="F520" s="15">
        <f t="shared" si="163"/>
        <v>2.6638918666291476</v>
      </c>
      <c r="G520" s="11">
        <v>4.8998348483424436E-2</v>
      </c>
      <c r="H520" s="7">
        <f t="shared" si="176"/>
        <v>1.0489983484834244</v>
      </c>
      <c r="I520" s="7">
        <f t="shared" si="164"/>
        <v>2.983086436550662</v>
      </c>
      <c r="J520" s="7">
        <f t="shared" si="165"/>
        <v>3.5070665697422312</v>
      </c>
      <c r="K520" s="7">
        <f t="shared" si="166"/>
        <v>2.5394624028535739</v>
      </c>
      <c r="L520">
        <v>2.72</v>
      </c>
      <c r="M520">
        <v>3.37</v>
      </c>
      <c r="N520">
        <v>2.6</v>
      </c>
      <c r="O520" s="7">
        <f t="shared" si="167"/>
        <v>2.8532755078749146</v>
      </c>
      <c r="P520" s="7">
        <f t="shared" si="168"/>
        <v>3.5351244343891404</v>
      </c>
      <c r="Q520" s="7">
        <f t="shared" si="169"/>
        <v>2.7273957060569036</v>
      </c>
      <c r="R520" s="16">
        <f t="shared" si="170"/>
        <v>0.35047439240972145</v>
      </c>
      <c r="S520" s="16">
        <f t="shared" si="171"/>
        <v>0.28287547399241614</v>
      </c>
      <c r="T520" s="16">
        <f t="shared" si="172"/>
        <v>0.36665013359786242</v>
      </c>
      <c r="U520" s="13">
        <f t="shared" si="173"/>
        <v>0.91180730356078177</v>
      </c>
      <c r="V520" s="13">
        <f t="shared" si="174"/>
        <v>0.96091703222151681</v>
      </c>
      <c r="W520" s="13">
        <f t="shared" si="175"/>
        <v>1.0238387451920534</v>
      </c>
      <c r="X520" t="s">
        <v>195</v>
      </c>
      <c r="Y520" t="s">
        <v>188</v>
      </c>
      <c r="Z520" t="s">
        <v>413</v>
      </c>
      <c r="AA520" s="8" t="s">
        <v>432</v>
      </c>
      <c r="AB520" s="8" t="s">
        <v>421</v>
      </c>
      <c r="AC520" s="36">
        <v>44231</v>
      </c>
    </row>
    <row r="521" spans="1:29" x14ac:dyDescent="0.25">
      <c r="A521" s="9">
        <v>0.31599709438046797</v>
      </c>
      <c r="B521" s="9">
        <v>0.3660837279385542</v>
      </c>
      <c r="C521" s="9">
        <v>0.30199201605414572</v>
      </c>
      <c r="D521" s="14">
        <f t="shared" si="161"/>
        <v>3.1645860603894551</v>
      </c>
      <c r="E521" s="15">
        <f t="shared" si="162"/>
        <v>2.7316155395135353</v>
      </c>
      <c r="F521" s="15">
        <f t="shared" si="163"/>
        <v>3.3113458198865255</v>
      </c>
      <c r="G521" s="11">
        <v>2.8504287860303457E-2</v>
      </c>
      <c r="H521" s="7">
        <f t="shared" si="176"/>
        <v>1.0285042878603035</v>
      </c>
      <c r="I521" s="7">
        <f t="shared" si="164"/>
        <v>3.0768817376279962</v>
      </c>
      <c r="J521" s="7">
        <f t="shared" si="165"/>
        <v>2.6559106964895385</v>
      </c>
      <c r="K521" s="7">
        <f t="shared" si="166"/>
        <v>3.2195741514850047</v>
      </c>
      <c r="L521">
        <v>2.63</v>
      </c>
      <c r="M521">
        <v>2.92</v>
      </c>
      <c r="N521">
        <v>3.27</v>
      </c>
      <c r="O521" s="7">
        <f t="shared" si="167"/>
        <v>2.704966277072598</v>
      </c>
      <c r="P521" s="7">
        <f t="shared" si="168"/>
        <v>3.003232520552086</v>
      </c>
      <c r="Q521" s="7">
        <f t="shared" si="169"/>
        <v>3.3632090213031924</v>
      </c>
      <c r="R521" s="16">
        <f t="shared" si="170"/>
        <v>0.36969037598584498</v>
      </c>
      <c r="S521" s="16">
        <f t="shared" si="171"/>
        <v>0.33297455097355211</v>
      </c>
      <c r="T521" s="16">
        <f t="shared" si="172"/>
        <v>0.29733507304060308</v>
      </c>
      <c r="U521" s="13">
        <f t="shared" si="173"/>
        <v>0.85476148395209284</v>
      </c>
      <c r="V521" s="13">
        <f t="shared" si="174"/>
        <v>1.0994345569900081</v>
      </c>
      <c r="W521" s="13">
        <f t="shared" si="175"/>
        <v>1.0156622727548414</v>
      </c>
      <c r="X521" t="s">
        <v>244</v>
      </c>
      <c r="Y521" t="s">
        <v>237</v>
      </c>
      <c r="Z521" t="s">
        <v>403</v>
      </c>
      <c r="AA521" s="8" t="s">
        <v>432</v>
      </c>
      <c r="AB521" s="8" t="s">
        <v>421</v>
      </c>
      <c r="AC521" s="36">
        <v>44231</v>
      </c>
    </row>
    <row r="522" spans="1:29" x14ac:dyDescent="0.25">
      <c r="A522" s="9">
        <v>0.47568164838559457</v>
      </c>
      <c r="B522" s="9">
        <v>0.31541511633253327</v>
      </c>
      <c r="C522" s="9">
        <v>0.20143770676314673</v>
      </c>
      <c r="D522" s="14">
        <f t="shared" si="161"/>
        <v>2.1022463309103427</v>
      </c>
      <c r="E522" s="15">
        <f t="shared" si="162"/>
        <v>3.1704250944831958</v>
      </c>
      <c r="F522" s="15">
        <f t="shared" si="163"/>
        <v>4.964313861931589</v>
      </c>
      <c r="G522" s="11">
        <v>3.2540139580162553E-2</v>
      </c>
      <c r="H522" s="7">
        <f t="shared" si="176"/>
        <v>1.0325401395801626</v>
      </c>
      <c r="I522" s="7">
        <f t="shared" si="164"/>
        <v>2.0359947766922937</v>
      </c>
      <c r="J522" s="7">
        <f t="shared" si="165"/>
        <v>3.0705102619761697</v>
      </c>
      <c r="K522" s="7">
        <f t="shared" si="166"/>
        <v>4.8078652554370533</v>
      </c>
      <c r="L522">
        <v>1.68</v>
      </c>
      <c r="M522">
        <v>3.68</v>
      </c>
      <c r="N522">
        <v>6.04</v>
      </c>
      <c r="O522" s="7">
        <f t="shared" si="167"/>
        <v>1.7346674344946731</v>
      </c>
      <c r="P522" s="7">
        <f t="shared" si="168"/>
        <v>3.7997477136549982</v>
      </c>
      <c r="Q522" s="7">
        <f t="shared" si="169"/>
        <v>6.2365424430641818</v>
      </c>
      <c r="R522" s="16">
        <f t="shared" si="170"/>
        <v>0.57647937588181597</v>
      </c>
      <c r="S522" s="16">
        <f t="shared" si="171"/>
        <v>0.26317536725039425</v>
      </c>
      <c r="T522" s="16">
        <f t="shared" si="172"/>
        <v>0.16034525686778986</v>
      </c>
      <c r="U522" s="13">
        <f t="shared" si="173"/>
        <v>0.82514946464123651</v>
      </c>
      <c r="V522" s="13">
        <f t="shared" si="174"/>
        <v>1.1984978671367688</v>
      </c>
      <c r="W522" s="13">
        <f t="shared" si="175"/>
        <v>1.2562748078618815</v>
      </c>
      <c r="X522" t="s">
        <v>240</v>
      </c>
      <c r="Y522" t="s">
        <v>246</v>
      </c>
      <c r="Z522" t="s">
        <v>403</v>
      </c>
      <c r="AA522" s="8" t="s">
        <v>431</v>
      </c>
      <c r="AB522" s="8" t="s">
        <v>421</v>
      </c>
      <c r="AC522" s="36">
        <v>44231</v>
      </c>
    </row>
    <row r="523" spans="1:29" x14ac:dyDescent="0.25">
      <c r="A523" s="9">
        <v>0.25323380394921435</v>
      </c>
      <c r="B523" s="9">
        <v>0.22060488047153759</v>
      </c>
      <c r="C523" s="9">
        <v>0.47424049729040513</v>
      </c>
      <c r="D523" s="14">
        <f t="shared" si="161"/>
        <v>3.9489198693257732</v>
      </c>
      <c r="E523" s="15">
        <f t="shared" si="162"/>
        <v>4.5329912822532492</v>
      </c>
      <c r="F523" s="15">
        <f t="shared" si="163"/>
        <v>2.1086347659332048</v>
      </c>
      <c r="G523" s="11">
        <v>2.7708718471770588E-2</v>
      </c>
      <c r="H523" s="7">
        <f t="shared" si="176"/>
        <v>1.0277087184717706</v>
      </c>
      <c r="I523" s="7">
        <f t="shared" si="164"/>
        <v>3.8424504904443344</v>
      </c>
      <c r="J523" s="7">
        <f t="shared" si="165"/>
        <v>4.4107743768038912</v>
      </c>
      <c r="K523" s="7">
        <f t="shared" si="166"/>
        <v>2.0517825022140506</v>
      </c>
      <c r="L523">
        <v>3.24</v>
      </c>
      <c r="M523">
        <v>3.15</v>
      </c>
      <c r="N523">
        <v>2.4900000000000002</v>
      </c>
      <c r="O523" s="7">
        <f t="shared" si="167"/>
        <v>3.3297762478485371</v>
      </c>
      <c r="P523" s="7">
        <f t="shared" si="168"/>
        <v>3.237282463186077</v>
      </c>
      <c r="Q523" s="7">
        <f t="shared" si="169"/>
        <v>2.5589947089947089</v>
      </c>
      <c r="R523" s="16">
        <f t="shared" si="170"/>
        <v>0.30032047968572312</v>
      </c>
      <c r="S523" s="16">
        <f t="shared" si="171"/>
        <v>0.308901064819601</v>
      </c>
      <c r="T523" s="16">
        <f t="shared" si="172"/>
        <v>0.39077845549467594</v>
      </c>
      <c r="U523" s="13">
        <f t="shared" si="173"/>
        <v>0.84321190554242698</v>
      </c>
      <c r="V523" s="13">
        <f t="shared" si="174"/>
        <v>0.7141603108437693</v>
      </c>
      <c r="W523" s="13">
        <f t="shared" si="175"/>
        <v>1.2135789233571663</v>
      </c>
      <c r="X523" t="s">
        <v>361</v>
      </c>
      <c r="Y523" t="s">
        <v>245</v>
      </c>
      <c r="Z523" t="s">
        <v>403</v>
      </c>
      <c r="AA523" s="8" t="s">
        <v>431</v>
      </c>
      <c r="AB523" s="8" t="s">
        <v>29</v>
      </c>
      <c r="AC523" s="36">
        <v>44231</v>
      </c>
    </row>
    <row r="524" spans="1:29" x14ac:dyDescent="0.25">
      <c r="A524" s="9">
        <v>0.20586644391391645</v>
      </c>
      <c r="B524" s="9">
        <v>0.23457005464983491</v>
      </c>
      <c r="C524" s="9">
        <v>0.49803518614556841</v>
      </c>
      <c r="D524" s="14">
        <f t="shared" si="161"/>
        <v>4.8575182093209541</v>
      </c>
      <c r="E524" s="15">
        <f t="shared" si="162"/>
        <v>4.263118757817554</v>
      </c>
      <c r="F524" s="15">
        <f t="shared" si="163"/>
        <v>2.0078902612067946</v>
      </c>
      <c r="G524" s="11">
        <v>2.7884092669187899E-2</v>
      </c>
      <c r="H524" s="7">
        <f t="shared" si="176"/>
        <v>1.0278840926691879</v>
      </c>
      <c r="I524" s="7">
        <f t="shared" si="164"/>
        <v>4.725745095156646</v>
      </c>
      <c r="J524" s="7">
        <f t="shared" si="165"/>
        <v>4.147470311314164</v>
      </c>
      <c r="K524" s="7">
        <f t="shared" si="166"/>
        <v>1.9534208920314615</v>
      </c>
      <c r="L524">
        <v>3.34</v>
      </c>
      <c r="M524">
        <v>3.09</v>
      </c>
      <c r="N524">
        <v>2.4700000000000002</v>
      </c>
      <c r="O524" s="7">
        <f t="shared" si="167"/>
        <v>3.4331328695150876</v>
      </c>
      <c r="P524" s="7">
        <f t="shared" si="168"/>
        <v>3.1761618463477905</v>
      </c>
      <c r="Q524" s="7">
        <f t="shared" si="169"/>
        <v>2.5388737088928943</v>
      </c>
      <c r="R524" s="16">
        <f t="shared" si="170"/>
        <v>0.29127914298908125</v>
      </c>
      <c r="S524" s="16">
        <f t="shared" si="171"/>
        <v>0.31484541669369948</v>
      </c>
      <c r="T524" s="16">
        <f t="shared" si="172"/>
        <v>0.39387544031721916</v>
      </c>
      <c r="U524" s="13">
        <f t="shared" si="173"/>
        <v>0.70676685533105077</v>
      </c>
      <c r="V524" s="13">
        <f t="shared" si="174"/>
        <v>0.74503245787452188</v>
      </c>
      <c r="W524" s="13">
        <f t="shared" si="175"/>
        <v>1.2644484402085625</v>
      </c>
      <c r="X524" t="s">
        <v>365</v>
      </c>
      <c r="Y524" t="s">
        <v>239</v>
      </c>
      <c r="Z524" t="s">
        <v>403</v>
      </c>
      <c r="AA524" s="8" t="s">
        <v>431</v>
      </c>
      <c r="AB524" s="8" t="s">
        <v>29</v>
      </c>
      <c r="AC524" s="36">
        <v>44231</v>
      </c>
    </row>
    <row r="525" spans="1:29" x14ac:dyDescent="0.25">
      <c r="A525" s="9">
        <v>0.42387639824656909</v>
      </c>
      <c r="B525" s="9">
        <v>0.30883115101030889</v>
      </c>
      <c r="C525" s="9">
        <v>0.25405264895553037</v>
      </c>
      <c r="D525" s="14">
        <f t="shared" si="161"/>
        <v>2.3591782985244194</v>
      </c>
      <c r="E525" s="15">
        <f t="shared" si="162"/>
        <v>3.2380153256192075</v>
      </c>
      <c r="F525" s="15">
        <f t="shared" si="163"/>
        <v>3.9361919826903322</v>
      </c>
      <c r="G525" s="11">
        <v>2.9184072527871585E-2</v>
      </c>
      <c r="H525" s="7">
        <f t="shared" si="176"/>
        <v>1.0291840725278716</v>
      </c>
      <c r="I525" s="7">
        <f t="shared" si="164"/>
        <v>2.2922802261502446</v>
      </c>
      <c r="J525" s="7">
        <f t="shared" si="165"/>
        <v>3.1461964988109723</v>
      </c>
      <c r="K525" s="7">
        <f t="shared" si="166"/>
        <v>3.824575299754005</v>
      </c>
      <c r="L525">
        <v>2.23</v>
      </c>
      <c r="M525">
        <v>2.99</v>
      </c>
      <c r="N525">
        <v>4.0599999999999996</v>
      </c>
      <c r="O525" s="7">
        <f t="shared" si="167"/>
        <v>2.2950804817371537</v>
      </c>
      <c r="P525" s="7">
        <f t="shared" si="168"/>
        <v>3.0772603768583364</v>
      </c>
      <c r="Q525" s="7">
        <f t="shared" si="169"/>
        <v>4.1784873344631581</v>
      </c>
      <c r="R525" s="16">
        <f t="shared" si="170"/>
        <v>0.43571456772753209</v>
      </c>
      <c r="S525" s="16">
        <f t="shared" si="171"/>
        <v>0.3249643765994637</v>
      </c>
      <c r="T525" s="16">
        <f t="shared" si="172"/>
        <v>0.2393210556730041</v>
      </c>
      <c r="U525" s="13">
        <f t="shared" si="173"/>
        <v>0.97283044828474541</v>
      </c>
      <c r="V525" s="13">
        <f t="shared" si="174"/>
        <v>0.95035386414357692</v>
      </c>
      <c r="W525" s="13">
        <f t="shared" si="175"/>
        <v>1.0615557759474985</v>
      </c>
      <c r="X525" t="s">
        <v>238</v>
      </c>
      <c r="Y525" t="s">
        <v>241</v>
      </c>
      <c r="Z525" t="s">
        <v>403</v>
      </c>
      <c r="AA525" s="8" t="s">
        <v>432</v>
      </c>
      <c r="AB525" s="8" t="s">
        <v>421</v>
      </c>
      <c r="AC525" s="36">
        <v>44231</v>
      </c>
    </row>
    <row r="526" spans="1:29" x14ac:dyDescent="0.25">
      <c r="A526" s="9">
        <v>0.56294606962043925</v>
      </c>
      <c r="B526" s="9">
        <v>0.28356504572291219</v>
      </c>
      <c r="C526" s="9">
        <v>0.1493722086771937</v>
      </c>
      <c r="D526" s="14">
        <f t="shared" si="161"/>
        <v>1.7763690945994879</v>
      </c>
      <c r="E526" s="15">
        <f t="shared" si="162"/>
        <v>3.5265277405775812</v>
      </c>
      <c r="F526" s="15">
        <f t="shared" si="163"/>
        <v>6.6946857709059309</v>
      </c>
      <c r="G526" s="11">
        <v>2.8100552231937304E-2</v>
      </c>
      <c r="H526" s="7">
        <f t="shared" si="176"/>
        <v>1.0281005522319373</v>
      </c>
      <c r="I526" s="7">
        <f t="shared" si="164"/>
        <v>1.7278164968816618</v>
      </c>
      <c r="J526" s="7">
        <f t="shared" si="165"/>
        <v>3.430138942073055</v>
      </c>
      <c r="K526" s="7">
        <f t="shared" si="166"/>
        <v>6.5117033118717984</v>
      </c>
      <c r="L526">
        <v>2.12</v>
      </c>
      <c r="M526">
        <v>3.2</v>
      </c>
      <c r="N526">
        <v>4.0999999999999996</v>
      </c>
      <c r="O526" s="7">
        <f t="shared" si="167"/>
        <v>2.179573170731707</v>
      </c>
      <c r="P526" s="7">
        <f t="shared" si="168"/>
        <v>3.2899217671421996</v>
      </c>
      <c r="Q526" s="7">
        <f t="shared" si="169"/>
        <v>4.2152122641509422</v>
      </c>
      <c r="R526" s="16">
        <f t="shared" si="170"/>
        <v>0.45880542733249413</v>
      </c>
      <c r="S526" s="16">
        <f t="shared" si="171"/>
        <v>0.30395859560777733</v>
      </c>
      <c r="T526" s="16">
        <f t="shared" si="172"/>
        <v>0.23723597705972871</v>
      </c>
      <c r="U526" s="13">
        <f t="shared" si="173"/>
        <v>1.2269821499135731</v>
      </c>
      <c r="V526" s="13">
        <f t="shared" si="174"/>
        <v>0.93290681632448191</v>
      </c>
      <c r="W526" s="13">
        <f t="shared" si="175"/>
        <v>0.62963556593942072</v>
      </c>
      <c r="X526" t="s">
        <v>360</v>
      </c>
      <c r="Y526" t="s">
        <v>362</v>
      </c>
      <c r="Z526" t="s">
        <v>403</v>
      </c>
      <c r="AA526" s="8" t="s">
        <v>432</v>
      </c>
      <c r="AB526" s="8" t="s">
        <v>421</v>
      </c>
      <c r="AC526" s="36">
        <v>44231</v>
      </c>
    </row>
    <row r="527" spans="1:29" x14ac:dyDescent="0.25">
      <c r="A527" s="9">
        <v>0.61068349587126669</v>
      </c>
      <c r="B527" s="9">
        <v>0.21887801015993694</v>
      </c>
      <c r="C527" s="9">
        <v>0.16316507464217</v>
      </c>
      <c r="D527" s="14">
        <f t="shared" si="161"/>
        <v>1.637509457453558</v>
      </c>
      <c r="E527" s="15">
        <f t="shared" si="162"/>
        <v>4.5687549848853584</v>
      </c>
      <c r="F527" s="15">
        <f t="shared" si="163"/>
        <v>6.1287625565278301</v>
      </c>
      <c r="G527" s="11">
        <v>2.9718703813738978E-2</v>
      </c>
      <c r="H527" s="7">
        <f t="shared" si="176"/>
        <v>1.029718703813739</v>
      </c>
      <c r="I527" s="7">
        <f t="shared" si="164"/>
        <v>1.5902493092421865</v>
      </c>
      <c r="J527" s="7">
        <f t="shared" si="165"/>
        <v>4.4368961814175023</v>
      </c>
      <c r="K527" s="7">
        <f t="shared" si="166"/>
        <v>5.9518803861956782</v>
      </c>
      <c r="L527">
        <v>1.72</v>
      </c>
      <c r="M527">
        <v>3.54</v>
      </c>
      <c r="N527">
        <v>6.03</v>
      </c>
      <c r="O527" s="7">
        <f t="shared" si="167"/>
        <v>1.771116170559631</v>
      </c>
      <c r="P527" s="7">
        <f t="shared" si="168"/>
        <v>3.6452042115006362</v>
      </c>
      <c r="Q527" s="7">
        <f t="shared" si="169"/>
        <v>6.2092037839968466</v>
      </c>
      <c r="R527" s="16">
        <f t="shared" si="170"/>
        <v>0.56461570202028222</v>
      </c>
      <c r="S527" s="16">
        <f t="shared" si="171"/>
        <v>0.27433305295900717</v>
      </c>
      <c r="T527" s="16">
        <f t="shared" si="172"/>
        <v>0.16105124502071066</v>
      </c>
      <c r="U527" s="13">
        <f t="shared" si="173"/>
        <v>1.081591414631486</v>
      </c>
      <c r="V527" s="13">
        <f t="shared" si="174"/>
        <v>0.79785504443988109</v>
      </c>
      <c r="W527" s="13">
        <f t="shared" si="175"/>
        <v>1.0131251988842898</v>
      </c>
      <c r="X527" t="s">
        <v>242</v>
      </c>
      <c r="Y527" t="s">
        <v>40</v>
      </c>
      <c r="Z527" t="s">
        <v>403</v>
      </c>
      <c r="AA527" s="8" t="s">
        <v>430</v>
      </c>
      <c r="AB527" s="8" t="s">
        <v>32</v>
      </c>
      <c r="AC527" s="36">
        <v>44231</v>
      </c>
    </row>
    <row r="528" spans="1:29" x14ac:dyDescent="0.25">
      <c r="A528" s="9">
        <v>0.50947311637849002</v>
      </c>
      <c r="B528" s="9">
        <v>0.26100932372032265</v>
      </c>
      <c r="C528" s="9">
        <v>0.21839901577203194</v>
      </c>
      <c r="D528" s="14">
        <f t="shared" si="161"/>
        <v>1.9628121050004437</v>
      </c>
      <c r="E528" s="15">
        <f t="shared" si="162"/>
        <v>3.8312807594242204</v>
      </c>
      <c r="F528" s="15">
        <f t="shared" si="163"/>
        <v>4.5787752131805144</v>
      </c>
      <c r="G528" s="11">
        <v>2.9690460922119577E-2</v>
      </c>
      <c r="H528" s="7">
        <f t="shared" si="176"/>
        <v>1.0296904609221196</v>
      </c>
      <c r="I528" s="7">
        <f t="shared" si="164"/>
        <v>1.9062156827622594</v>
      </c>
      <c r="J528" s="7">
        <f t="shared" si="165"/>
        <v>3.7208082475515898</v>
      </c>
      <c r="K528" s="7">
        <f t="shared" si="166"/>
        <v>4.4467491804091104</v>
      </c>
      <c r="L528">
        <v>2.13</v>
      </c>
      <c r="M528">
        <v>3.11</v>
      </c>
      <c r="N528">
        <v>4.1900000000000004</v>
      </c>
      <c r="O528" s="7">
        <f t="shared" si="167"/>
        <v>2.1932406817641148</v>
      </c>
      <c r="P528" s="7">
        <f t="shared" si="168"/>
        <v>3.2023373334677916</v>
      </c>
      <c r="Q528" s="7">
        <f t="shared" si="169"/>
        <v>4.3144030312636819</v>
      </c>
      <c r="R528" s="16">
        <f t="shared" si="170"/>
        <v>0.45594631191851609</v>
      </c>
      <c r="S528" s="16">
        <f t="shared" si="171"/>
        <v>0.31227191137827637</v>
      </c>
      <c r="T528" s="16">
        <f t="shared" si="172"/>
        <v>0.23178177670320743</v>
      </c>
      <c r="U528" s="13">
        <f t="shared" si="173"/>
        <v>1.1173971651064476</v>
      </c>
      <c r="V528" s="13">
        <f t="shared" si="174"/>
        <v>0.83583990173276967</v>
      </c>
      <c r="W528" s="13">
        <f t="shared" si="175"/>
        <v>0.94226137567185908</v>
      </c>
      <c r="X528" t="s">
        <v>73</v>
      </c>
      <c r="Y528" t="s">
        <v>39</v>
      </c>
      <c r="Z528" t="s">
        <v>403</v>
      </c>
      <c r="AA528" s="8" t="s">
        <v>430</v>
      </c>
      <c r="AB528" s="8" t="s">
        <v>32</v>
      </c>
      <c r="AC528" s="36">
        <v>44231</v>
      </c>
    </row>
    <row r="529" spans="1:29" x14ac:dyDescent="0.25">
      <c r="A529" s="9">
        <v>0.30593504900620666</v>
      </c>
      <c r="B529" s="9">
        <v>0.28419832500607956</v>
      </c>
      <c r="C529" s="9">
        <v>0.37687024891661131</v>
      </c>
      <c r="D529" s="14">
        <f t="shared" si="161"/>
        <v>3.2686676575579692</v>
      </c>
      <c r="E529" s="15">
        <f t="shared" si="162"/>
        <v>3.5186695768830027</v>
      </c>
      <c r="F529" s="15">
        <f t="shared" si="163"/>
        <v>2.6534331188909164</v>
      </c>
      <c r="G529" s="11">
        <v>2.7125896485892476E-2</v>
      </c>
      <c r="H529" s="7">
        <f t="shared" si="176"/>
        <v>1.0271258964858925</v>
      </c>
      <c r="I529" s="7">
        <f t="shared" si="164"/>
        <v>3.1823437309302269</v>
      </c>
      <c r="J529" s="7">
        <f t="shared" si="165"/>
        <v>3.4257432208860013</v>
      </c>
      <c r="K529" s="7">
        <f t="shared" si="166"/>
        <v>2.5833572378703638</v>
      </c>
      <c r="L529">
        <v>3.23</v>
      </c>
      <c r="M529">
        <v>3.25</v>
      </c>
      <c r="N529">
        <v>2.44</v>
      </c>
      <c r="O529" s="7">
        <f t="shared" si="167"/>
        <v>3.3176166456494327</v>
      </c>
      <c r="P529" s="7">
        <f t="shared" si="168"/>
        <v>3.3381591635791503</v>
      </c>
      <c r="Q529" s="7">
        <f t="shared" si="169"/>
        <v>2.5061871874255774</v>
      </c>
      <c r="R529" s="16">
        <f t="shared" si="170"/>
        <v>0.30142120287205371</v>
      </c>
      <c r="S529" s="16">
        <f t="shared" si="171"/>
        <v>0.29956630316207189</v>
      </c>
      <c r="T529" s="16">
        <f t="shared" si="172"/>
        <v>0.3990124939658744</v>
      </c>
      <c r="U529" s="13">
        <f t="shared" si="173"/>
        <v>1.0149752110705661</v>
      </c>
      <c r="V529" s="13">
        <f t="shared" si="174"/>
        <v>0.94869924289289009</v>
      </c>
      <c r="W529" s="13">
        <f t="shared" si="175"/>
        <v>0.94450738915669952</v>
      </c>
      <c r="X529" t="s">
        <v>72</v>
      </c>
      <c r="Y529" t="s">
        <v>364</v>
      </c>
      <c r="Z529" t="s">
        <v>403</v>
      </c>
      <c r="AA529" s="8" t="s">
        <v>432</v>
      </c>
      <c r="AB529" s="8" t="s">
        <v>421</v>
      </c>
      <c r="AC529" s="36">
        <v>44231</v>
      </c>
    </row>
    <row r="530" spans="1:29" x14ac:dyDescent="0.25">
      <c r="A530" s="9">
        <v>0.16603308524125923</v>
      </c>
      <c r="B530" s="9">
        <v>0.24980226012173107</v>
      </c>
      <c r="C530" s="9">
        <v>0.51593296593592453</v>
      </c>
      <c r="D530" s="14">
        <f t="shared" si="161"/>
        <v>6.0228959700828346</v>
      </c>
      <c r="E530" s="15">
        <f t="shared" si="162"/>
        <v>4.003166342501026</v>
      </c>
      <c r="F530" s="15">
        <f t="shared" si="163"/>
        <v>1.9382362942944673</v>
      </c>
      <c r="G530" s="11">
        <v>2.9020588452877139E-2</v>
      </c>
      <c r="H530" s="7">
        <f t="shared" si="176"/>
        <v>1.0290205884528771</v>
      </c>
      <c r="I530" s="7">
        <f t="shared" si="164"/>
        <v>5.8530373810481313</v>
      </c>
      <c r="J530" s="7">
        <f t="shared" si="165"/>
        <v>3.8902684624801815</v>
      </c>
      <c r="K530" s="7">
        <f t="shared" si="166"/>
        <v>1.883573872130768</v>
      </c>
      <c r="L530">
        <v>5.72</v>
      </c>
      <c r="M530">
        <v>3.42</v>
      </c>
      <c r="N530">
        <v>1.78</v>
      </c>
      <c r="O530" s="7">
        <f t="shared" si="167"/>
        <v>5.8859977659504565</v>
      </c>
      <c r="P530" s="7">
        <f t="shared" si="168"/>
        <v>3.5192504125088395</v>
      </c>
      <c r="Q530" s="7">
        <f t="shared" si="169"/>
        <v>1.8316566474461213</v>
      </c>
      <c r="R530" s="16">
        <f t="shared" si="170"/>
        <v>0.16989472979158063</v>
      </c>
      <c r="S530" s="16">
        <f t="shared" si="171"/>
        <v>0.28415141941749739</v>
      </c>
      <c r="T530" s="16">
        <f t="shared" si="172"/>
        <v>0.54595385079092196</v>
      </c>
      <c r="U530" s="13">
        <f t="shared" si="173"/>
        <v>0.9772703688039136</v>
      </c>
      <c r="V530" s="13">
        <f t="shared" si="174"/>
        <v>0.87911670697904254</v>
      </c>
      <c r="W530" s="13">
        <f t="shared" si="175"/>
        <v>0.94501204669312944</v>
      </c>
      <c r="X530" t="s">
        <v>243</v>
      </c>
      <c r="Y530" t="s">
        <v>363</v>
      </c>
      <c r="Z530" t="s">
        <v>403</v>
      </c>
      <c r="AA530" s="8" t="s">
        <v>431</v>
      </c>
      <c r="AB530" s="8" t="s">
        <v>29</v>
      </c>
      <c r="AC530" s="36">
        <v>44231</v>
      </c>
    </row>
    <row r="531" spans="1:29" x14ac:dyDescent="0.25">
      <c r="A531" s="9">
        <v>0.59728590533001724</v>
      </c>
      <c r="B531" s="9">
        <v>0.24210089115238712</v>
      </c>
      <c r="C531" s="9">
        <v>0.15501133719040386</v>
      </c>
      <c r="D531" s="14">
        <f t="shared" si="161"/>
        <v>1.6742400767811052</v>
      </c>
      <c r="E531" s="15">
        <f t="shared" si="162"/>
        <v>4.130509372518433</v>
      </c>
      <c r="F531" s="15">
        <f t="shared" si="163"/>
        <v>6.4511410463589369</v>
      </c>
      <c r="G531" s="11">
        <v>2.8147513452212669E-2</v>
      </c>
      <c r="H531" s="7">
        <f t="shared" si="176"/>
        <v>1.0281475134522127</v>
      </c>
      <c r="I531" s="7">
        <f t="shared" si="164"/>
        <v>1.6284045381382157</v>
      </c>
      <c r="J531" s="7">
        <f t="shared" si="165"/>
        <v>4.0174287429334088</v>
      </c>
      <c r="K531" s="7">
        <f t="shared" si="166"/>
        <v>6.2745286663174715</v>
      </c>
      <c r="L531">
        <v>2.94</v>
      </c>
      <c r="M531">
        <v>3.19</v>
      </c>
      <c r="N531">
        <v>2.67</v>
      </c>
      <c r="O531" s="7">
        <f t="shared" si="167"/>
        <v>3.0227536895495053</v>
      </c>
      <c r="P531" s="7">
        <f t="shared" si="168"/>
        <v>3.2797905679125585</v>
      </c>
      <c r="Q531" s="7">
        <f t="shared" si="169"/>
        <v>2.7451538609174078</v>
      </c>
      <c r="R531" s="16">
        <f t="shared" si="170"/>
        <v>0.33082417646441931</v>
      </c>
      <c r="S531" s="16">
        <f t="shared" si="171"/>
        <v>0.30489751686689426</v>
      </c>
      <c r="T531" s="16">
        <f t="shared" si="172"/>
        <v>0.36427830666868644</v>
      </c>
      <c r="U531" s="13">
        <f t="shared" si="173"/>
        <v>1.8054481740522259</v>
      </c>
      <c r="V531" s="13">
        <f t="shared" si="174"/>
        <v>0.79404021928482427</v>
      </c>
      <c r="W531" s="13">
        <f t="shared" si="175"/>
        <v>0.42552997077420734</v>
      </c>
      <c r="X531" t="s">
        <v>255</v>
      </c>
      <c r="Y531" t="s">
        <v>259</v>
      </c>
      <c r="Z531" t="s">
        <v>404</v>
      </c>
      <c r="AA531" s="8" t="s">
        <v>430</v>
      </c>
      <c r="AB531" s="8" t="s">
        <v>32</v>
      </c>
      <c r="AC531" s="36">
        <v>44231</v>
      </c>
    </row>
    <row r="532" spans="1:29" x14ac:dyDescent="0.25">
      <c r="A532" s="9">
        <v>0.63607402980001537</v>
      </c>
      <c r="B532" s="9">
        <v>0.20790444328339105</v>
      </c>
      <c r="C532" s="9">
        <v>0.14929627560721662</v>
      </c>
      <c r="D532" s="14">
        <f t="shared" si="161"/>
        <v>1.5721440479410937</v>
      </c>
      <c r="E532" s="15">
        <f t="shared" si="162"/>
        <v>4.8099020117473721</v>
      </c>
      <c r="F532" s="15">
        <f t="shared" si="163"/>
        <v>6.6980907322222745</v>
      </c>
      <c r="G532" s="11">
        <v>2.2733128676281078E-2</v>
      </c>
      <c r="H532" s="7">
        <f t="shared" si="176"/>
        <v>1.0227331286762811</v>
      </c>
      <c r="I532" s="7">
        <f t="shared" si="164"/>
        <v>1.5371987118241812</v>
      </c>
      <c r="J532" s="7">
        <f t="shared" si="165"/>
        <v>4.7029883719253398</v>
      </c>
      <c r="K532" s="7">
        <f t="shared" si="166"/>
        <v>6.5492067719480094</v>
      </c>
      <c r="L532">
        <v>2.4300000000000002</v>
      </c>
      <c r="M532">
        <v>3.44</v>
      </c>
      <c r="N532">
        <v>3.12</v>
      </c>
      <c r="O532" s="7">
        <f t="shared" si="167"/>
        <v>2.4852415026833632</v>
      </c>
      <c r="P532" s="7">
        <f t="shared" si="168"/>
        <v>3.5182019626464069</v>
      </c>
      <c r="Q532" s="7">
        <f t="shared" si="169"/>
        <v>3.1909273614699969</v>
      </c>
      <c r="R532" s="16">
        <f t="shared" si="170"/>
        <v>0.40237538240057585</v>
      </c>
      <c r="S532" s="16">
        <f t="shared" si="171"/>
        <v>0.28423609861436028</v>
      </c>
      <c r="T532" s="16">
        <f t="shared" si="172"/>
        <v>0.31338851898506392</v>
      </c>
      <c r="U532" s="13">
        <f t="shared" si="173"/>
        <v>1.5807975776380523</v>
      </c>
      <c r="V532" s="13">
        <f t="shared" si="174"/>
        <v>0.73144982040253492</v>
      </c>
      <c r="W532" s="13">
        <f t="shared" si="175"/>
        <v>0.47639357080063316</v>
      </c>
      <c r="X532" t="s">
        <v>282</v>
      </c>
      <c r="Y532" t="s">
        <v>75</v>
      </c>
      <c r="Z532" t="s">
        <v>405</v>
      </c>
      <c r="AA532" s="8" t="s">
        <v>430</v>
      </c>
      <c r="AB532" s="8" t="s">
        <v>32</v>
      </c>
      <c r="AC532" s="36">
        <v>44231</v>
      </c>
    </row>
    <row r="533" spans="1:29" x14ac:dyDescent="0.25">
      <c r="A533" s="9">
        <v>0.6017615214000207</v>
      </c>
      <c r="B533" s="9">
        <v>0.24928295775233975</v>
      </c>
      <c r="C533" s="9">
        <v>0.14440454789815199</v>
      </c>
      <c r="D533" s="14">
        <f t="shared" si="161"/>
        <v>1.6617878751593531</v>
      </c>
      <c r="E533" s="15">
        <f t="shared" si="162"/>
        <v>4.0115056761862178</v>
      </c>
      <c r="F533" s="15">
        <f t="shared" si="163"/>
        <v>6.9249896527171462</v>
      </c>
      <c r="G533" s="11">
        <v>2.7733514488202937E-2</v>
      </c>
      <c r="H533" s="7">
        <f t="shared" si="176"/>
        <v>1.0277335144882029</v>
      </c>
      <c r="I533" s="7">
        <f t="shared" si="164"/>
        <v>1.6169443262603929</v>
      </c>
      <c r="J533" s="7">
        <f t="shared" si="165"/>
        <v>3.9032547052665612</v>
      </c>
      <c r="K533" s="7">
        <f t="shared" si="166"/>
        <v>6.7381179606327182</v>
      </c>
      <c r="L533">
        <v>2.42</v>
      </c>
      <c r="M533">
        <v>3.29</v>
      </c>
      <c r="N533">
        <v>3.22</v>
      </c>
      <c r="O533" s="7">
        <f t="shared" si="167"/>
        <v>2.4871151050614508</v>
      </c>
      <c r="P533" s="7">
        <f t="shared" si="168"/>
        <v>3.3812432626661879</v>
      </c>
      <c r="Q533" s="7">
        <f t="shared" si="169"/>
        <v>3.3093019166520135</v>
      </c>
      <c r="R533" s="16">
        <f t="shared" si="170"/>
        <v>0.40207226354941555</v>
      </c>
      <c r="S533" s="16">
        <f t="shared" si="171"/>
        <v>0.2957492029755579</v>
      </c>
      <c r="T533" s="16">
        <f t="shared" si="172"/>
        <v>0.30217853347502655</v>
      </c>
      <c r="U533" s="13">
        <f t="shared" si="173"/>
        <v>1.4966501695187513</v>
      </c>
      <c r="V533" s="13">
        <f t="shared" si="174"/>
        <v>0.84288632139759867</v>
      </c>
      <c r="W533" s="13">
        <f t="shared" si="175"/>
        <v>0.47787824713262189</v>
      </c>
      <c r="X533" t="s">
        <v>293</v>
      </c>
      <c r="Y533" t="s">
        <v>389</v>
      </c>
      <c r="Z533" t="s">
        <v>406</v>
      </c>
      <c r="AA533" s="8" t="s">
        <v>430</v>
      </c>
      <c r="AB533" s="8" t="s">
        <v>32</v>
      </c>
      <c r="AC533" s="36">
        <v>44231</v>
      </c>
    </row>
    <row r="534" spans="1:29" x14ac:dyDescent="0.25">
      <c r="A534" s="9">
        <v>0.71238157297065696</v>
      </c>
      <c r="B534" s="9">
        <v>0.16452572734892634</v>
      </c>
      <c r="C534" s="9">
        <v>0.11066937303862286</v>
      </c>
      <c r="D534" s="14">
        <f t="shared" si="161"/>
        <v>1.4037420926399933</v>
      </c>
      <c r="E534" s="15">
        <f t="shared" si="162"/>
        <v>6.0780767610842945</v>
      </c>
      <c r="F534" s="15">
        <f t="shared" si="163"/>
        <v>9.0359236032809793</v>
      </c>
      <c r="G534" s="11">
        <v>4.6249800733301427E-2</v>
      </c>
      <c r="H534" s="7">
        <f t="shared" si="176"/>
        <v>1.0462498007333014</v>
      </c>
      <c r="I534" s="7">
        <f t="shared" si="164"/>
        <v>1.3416892329691539</v>
      </c>
      <c r="J534" s="7">
        <f t="shared" si="165"/>
        <v>5.8093934706838253</v>
      </c>
      <c r="K534" s="7">
        <f t="shared" si="166"/>
        <v>8.6364877651090879</v>
      </c>
      <c r="L534">
        <v>1.44</v>
      </c>
      <c r="M534">
        <v>4.8</v>
      </c>
      <c r="N534">
        <v>6.97</v>
      </c>
      <c r="O534" s="7">
        <f t="shared" si="167"/>
        <v>1.5065997130559541</v>
      </c>
      <c r="P534" s="7">
        <f t="shared" si="168"/>
        <v>5.0219990435198465</v>
      </c>
      <c r="Q534" s="7">
        <f t="shared" si="169"/>
        <v>7.2923611111111111</v>
      </c>
      <c r="R534" s="16">
        <f t="shared" si="170"/>
        <v>0.66374630987524996</v>
      </c>
      <c r="S534" s="16">
        <f t="shared" si="171"/>
        <v>0.19912389296257502</v>
      </c>
      <c r="T534" s="16">
        <f t="shared" si="172"/>
        <v>0.13712979716217502</v>
      </c>
      <c r="U534" s="13">
        <f t="shared" si="173"/>
        <v>1.0732738734239409</v>
      </c>
      <c r="V534" s="13">
        <f t="shared" si="174"/>
        <v>0.82624804538071517</v>
      </c>
      <c r="W534" s="13">
        <f t="shared" si="175"/>
        <v>0.8070410321379019</v>
      </c>
      <c r="X534" t="s">
        <v>306</v>
      </c>
      <c r="Y534" t="s">
        <v>58</v>
      </c>
      <c r="Z534" t="s">
        <v>407</v>
      </c>
      <c r="AA534" s="8" t="s">
        <v>430</v>
      </c>
      <c r="AB534" s="8" t="s">
        <v>428</v>
      </c>
      <c r="AC534" s="36">
        <v>44259</v>
      </c>
    </row>
    <row r="535" spans="1:29" x14ac:dyDescent="0.25">
      <c r="A535" s="9">
        <v>0.36475897735914875</v>
      </c>
      <c r="B535" s="9">
        <v>0.29271776576268571</v>
      </c>
      <c r="C535" s="9">
        <v>0.31955798396243085</v>
      </c>
      <c r="D535" s="14">
        <f t="shared" si="161"/>
        <v>2.7415363625591609</v>
      </c>
      <c r="E535" s="15">
        <f t="shared" si="162"/>
        <v>3.4162600189109371</v>
      </c>
      <c r="F535" s="15">
        <f t="shared" si="163"/>
        <v>3.1293225335830321</v>
      </c>
      <c r="G535" s="11">
        <v>3.8975012900695161E-2</v>
      </c>
      <c r="H535" s="7">
        <f t="shared" si="176"/>
        <v>1.0389750129006952</v>
      </c>
      <c r="I535" s="7">
        <f t="shared" si="164"/>
        <v>2.6386932587580869</v>
      </c>
      <c r="J535" s="7">
        <f t="shared" si="165"/>
        <v>3.2881060434486713</v>
      </c>
      <c r="K535" s="7">
        <f t="shared" si="166"/>
        <v>3.0119324283327416</v>
      </c>
      <c r="L535">
        <v>2.92</v>
      </c>
      <c r="M535">
        <v>3.53</v>
      </c>
      <c r="N535">
        <v>2.42</v>
      </c>
      <c r="O535" s="7">
        <f t="shared" si="167"/>
        <v>3.0338070376700297</v>
      </c>
      <c r="P535" s="7">
        <f t="shared" si="168"/>
        <v>3.6675817955394536</v>
      </c>
      <c r="Q535" s="7">
        <f t="shared" si="169"/>
        <v>2.5143195312196824</v>
      </c>
      <c r="R535" s="16">
        <f t="shared" si="170"/>
        <v>0.32961885432502724</v>
      </c>
      <c r="S535" s="16">
        <f t="shared" si="171"/>
        <v>0.27265922227452682</v>
      </c>
      <c r="T535" s="16">
        <f t="shared" si="172"/>
        <v>0.39772192340044604</v>
      </c>
      <c r="U535" s="13">
        <f t="shared" si="173"/>
        <v>1.1066083525655086</v>
      </c>
      <c r="V535" s="13">
        <f t="shared" si="174"/>
        <v>1.0735663489422083</v>
      </c>
      <c r="W535" s="13">
        <f t="shared" si="175"/>
        <v>0.80347088043392578</v>
      </c>
      <c r="X535" t="s">
        <v>309</v>
      </c>
      <c r="Y535" t="s">
        <v>82</v>
      </c>
      <c r="Z535" t="s">
        <v>407</v>
      </c>
      <c r="AA535" s="8" t="s">
        <v>432</v>
      </c>
      <c r="AB535" s="8" t="s">
        <v>421</v>
      </c>
      <c r="AC535" s="36">
        <v>44259</v>
      </c>
    </row>
    <row r="536" spans="1:29" x14ac:dyDescent="0.25">
      <c r="A536" s="9">
        <v>3.6521702328346187E-2</v>
      </c>
      <c r="B536" s="9">
        <v>9.1665501535500904E-2</v>
      </c>
      <c r="C536" s="9">
        <v>0.70130647940078883</v>
      </c>
      <c r="D536" s="14">
        <f t="shared" si="161"/>
        <v>27.380979972115199</v>
      </c>
      <c r="E536" s="15">
        <f t="shared" si="162"/>
        <v>10.909229571091284</v>
      </c>
      <c r="F536" s="15">
        <f t="shared" si="163"/>
        <v>1.4259101111605603</v>
      </c>
      <c r="G536" s="11">
        <v>4.5523104346633758E-2</v>
      </c>
      <c r="H536" s="7">
        <f t="shared" si="176"/>
        <v>1.0455231043466338</v>
      </c>
      <c r="I536" s="7">
        <f t="shared" si="164"/>
        <v>26.188785172017855</v>
      </c>
      <c r="J536" s="7">
        <f t="shared" si="165"/>
        <v>10.434230985176228</v>
      </c>
      <c r="K536" s="7">
        <f t="shared" si="166"/>
        <v>1.3638245823860939</v>
      </c>
      <c r="L536">
        <v>5.61</v>
      </c>
      <c r="M536">
        <v>4.42</v>
      </c>
      <c r="N536">
        <v>1.56</v>
      </c>
      <c r="O536" s="7">
        <f t="shared" si="167"/>
        <v>5.8653846153846159</v>
      </c>
      <c r="P536" s="7">
        <f t="shared" si="168"/>
        <v>4.6212121212121211</v>
      </c>
      <c r="Q536" s="7">
        <f t="shared" si="169"/>
        <v>1.6310160427807487</v>
      </c>
      <c r="R536" s="16">
        <f t="shared" si="170"/>
        <v>0.17049180327868851</v>
      </c>
      <c r="S536" s="16">
        <f t="shared" si="171"/>
        <v>0.21639344262295082</v>
      </c>
      <c r="T536" s="16">
        <f t="shared" si="172"/>
        <v>0.61311475409836058</v>
      </c>
      <c r="U536" s="13">
        <f t="shared" si="173"/>
        <v>0.21421383096433824</v>
      </c>
      <c r="V536" s="13">
        <f t="shared" si="174"/>
        <v>0.42360572679284508</v>
      </c>
      <c r="W536" s="13">
        <f t="shared" si="175"/>
        <v>1.1438421188087733</v>
      </c>
      <c r="X536" t="s">
        <v>88</v>
      </c>
      <c r="Y536" t="s">
        <v>303</v>
      </c>
      <c r="Z536" t="s">
        <v>407</v>
      </c>
      <c r="AA536" s="8" t="s">
        <v>431</v>
      </c>
      <c r="AB536" s="8" t="s">
        <v>429</v>
      </c>
      <c r="AC536" s="36">
        <v>44259</v>
      </c>
    </row>
    <row r="537" spans="1:29" x14ac:dyDescent="0.25">
      <c r="A537" s="9">
        <v>0.39599198142191372</v>
      </c>
      <c r="B537" s="9">
        <v>0.25758167391074649</v>
      </c>
      <c r="C537" s="9">
        <v>0.32186755812978274</v>
      </c>
      <c r="D537" s="14">
        <f t="shared" si="161"/>
        <v>2.5253036599610832</v>
      </c>
      <c r="E537" s="15">
        <f t="shared" si="162"/>
        <v>3.8822637682931811</v>
      </c>
      <c r="F537" s="15">
        <f t="shared" si="163"/>
        <v>3.1068679484522082</v>
      </c>
      <c r="G537" s="11">
        <v>2.3349428298455432E-2</v>
      </c>
      <c r="H537" s="7">
        <f t="shared" si="176"/>
        <v>1.0233494282984554</v>
      </c>
      <c r="I537" s="7">
        <f t="shared" si="164"/>
        <v>2.4676846345240633</v>
      </c>
      <c r="J537" s="7">
        <f t="shared" si="165"/>
        <v>3.7936834290788655</v>
      </c>
      <c r="K537" s="7">
        <f t="shared" si="166"/>
        <v>3.035979561368459</v>
      </c>
      <c r="L537">
        <v>3.83</v>
      </c>
      <c r="M537">
        <v>3.85</v>
      </c>
      <c r="N537">
        <v>1.99</v>
      </c>
      <c r="O537" s="7">
        <f t="shared" si="167"/>
        <v>3.9194283103830845</v>
      </c>
      <c r="P537" s="7">
        <f t="shared" si="168"/>
        <v>3.9398952989490534</v>
      </c>
      <c r="Q537" s="7">
        <f t="shared" si="169"/>
        <v>2.0364653623139262</v>
      </c>
      <c r="R537" s="16">
        <f t="shared" si="170"/>
        <v>0.25513925011738769</v>
      </c>
      <c r="S537" s="16">
        <f t="shared" si="171"/>
        <v>0.25381385141547919</v>
      </c>
      <c r="T537" s="16">
        <f t="shared" si="172"/>
        <v>0.49104689846713312</v>
      </c>
      <c r="U537" s="13">
        <f t="shared" si="173"/>
        <v>1.5520621826697412</v>
      </c>
      <c r="V537" s="13">
        <f t="shared" si="174"/>
        <v>1.0148448261363781</v>
      </c>
      <c r="W537" s="13">
        <f t="shared" si="175"/>
        <v>0.65547213338386678</v>
      </c>
      <c r="X537" t="s">
        <v>92</v>
      </c>
      <c r="Y537" t="s">
        <v>90</v>
      </c>
      <c r="Z537" t="s">
        <v>27</v>
      </c>
      <c r="AA537" s="8" t="s">
        <v>432</v>
      </c>
      <c r="AB537" s="8" t="s">
        <v>421</v>
      </c>
      <c r="AC537" s="36">
        <v>44259</v>
      </c>
    </row>
    <row r="538" spans="1:29" x14ac:dyDescent="0.25">
      <c r="A538" s="9">
        <v>0.55215090629046204</v>
      </c>
      <c r="B538" s="9">
        <v>0.20672862242340709</v>
      </c>
      <c r="C538" s="9">
        <v>0.22619039970499696</v>
      </c>
      <c r="D538" s="14">
        <f t="shared" si="161"/>
        <v>1.8110990828908364</v>
      </c>
      <c r="E538" s="15">
        <f t="shared" si="162"/>
        <v>4.8372595351207348</v>
      </c>
      <c r="F538" s="15">
        <f t="shared" si="163"/>
        <v>4.4210541265421712</v>
      </c>
      <c r="G538" s="11">
        <v>2.4135148318290334E-2</v>
      </c>
      <c r="H538" s="7">
        <f t="shared" si="176"/>
        <v>1.0241351483182903</v>
      </c>
      <c r="I538" s="7">
        <f t="shared" si="164"/>
        <v>1.7684180509425951</v>
      </c>
      <c r="J538" s="7">
        <f t="shared" si="165"/>
        <v>4.7232628848486371</v>
      </c>
      <c r="K538" s="7">
        <f t="shared" si="166"/>
        <v>4.3168659271209338</v>
      </c>
      <c r="L538">
        <v>1.83</v>
      </c>
      <c r="M538">
        <v>4.01</v>
      </c>
      <c r="N538">
        <v>4.38</v>
      </c>
      <c r="O538" s="7">
        <f t="shared" si="167"/>
        <v>1.8741673214224714</v>
      </c>
      <c r="P538" s="7">
        <f t="shared" si="168"/>
        <v>4.1067819447563441</v>
      </c>
      <c r="Q538" s="7">
        <f t="shared" si="169"/>
        <v>4.4857119496341111</v>
      </c>
      <c r="R538" s="16">
        <f t="shared" si="170"/>
        <v>0.53357028935976303</v>
      </c>
      <c r="S538" s="16">
        <f t="shared" si="171"/>
        <v>0.24349965823650033</v>
      </c>
      <c r="T538" s="16">
        <f t="shared" si="172"/>
        <v>0.22293005240373662</v>
      </c>
      <c r="U538" s="13">
        <f t="shared" si="173"/>
        <v>1.0348231850633853</v>
      </c>
      <c r="V538" s="13">
        <f t="shared" si="174"/>
        <v>0.84898937403279962</v>
      </c>
      <c r="W538" s="13">
        <f t="shared" si="175"/>
        <v>1.014624978849221</v>
      </c>
      <c r="X538" t="s">
        <v>91</v>
      </c>
      <c r="Y538" t="s">
        <v>93</v>
      </c>
      <c r="Z538" t="s">
        <v>27</v>
      </c>
      <c r="AA538" s="8" t="s">
        <v>430</v>
      </c>
      <c r="AB538" s="8" t="s">
        <v>32</v>
      </c>
      <c r="AC538" s="36">
        <v>44259</v>
      </c>
    </row>
    <row r="539" spans="1:29" x14ac:dyDescent="0.25">
      <c r="A539" s="9">
        <v>0.81658947890112743</v>
      </c>
      <c r="B539" s="9">
        <v>8.7841079004128256E-2</v>
      </c>
      <c r="C539" s="9">
        <v>2.1326835362740965E-2</v>
      </c>
      <c r="D539" s="14">
        <f t="shared" si="161"/>
        <v>1.2246055402840672</v>
      </c>
      <c r="E539" s="15">
        <f t="shared" si="162"/>
        <v>11.384195314278905</v>
      </c>
      <c r="F539" s="15">
        <f t="shared" si="163"/>
        <v>46.889282117638956</v>
      </c>
      <c r="G539" s="11">
        <v>3.236616312915519E-2</v>
      </c>
      <c r="H539" s="7">
        <f t="shared" si="176"/>
        <v>1.0323661631291552</v>
      </c>
      <c r="I539" s="7">
        <f t="shared" si="164"/>
        <v>1.1862123963577269</v>
      </c>
      <c r="J539" s="7">
        <f t="shared" si="165"/>
        <v>11.02728442762287</v>
      </c>
      <c r="K539" s="7">
        <f t="shared" si="166"/>
        <v>45.419235724963244</v>
      </c>
      <c r="L539">
        <v>1.23</v>
      </c>
      <c r="M539">
        <v>6.69</v>
      </c>
      <c r="N539">
        <v>14.31</v>
      </c>
      <c r="O539" s="7">
        <f t="shared" si="167"/>
        <v>1.2698103806488608</v>
      </c>
      <c r="P539" s="7">
        <f t="shared" si="168"/>
        <v>6.906529631334049</v>
      </c>
      <c r="Q539" s="7">
        <f t="shared" si="169"/>
        <v>14.773159794378211</v>
      </c>
      <c r="R539" s="16">
        <f t="shared" si="170"/>
        <v>0.78751915659171867</v>
      </c>
      <c r="S539" s="16">
        <f t="shared" si="171"/>
        <v>0.14479051757964331</v>
      </c>
      <c r="T539" s="16">
        <f t="shared" si="172"/>
        <v>6.7690325828638279E-2</v>
      </c>
      <c r="U539" s="13">
        <f t="shared" si="173"/>
        <v>1.0369137970372955</v>
      </c>
      <c r="V539" s="13">
        <f t="shared" si="174"/>
        <v>0.60667701499036697</v>
      </c>
      <c r="W539" s="13">
        <f t="shared" si="175"/>
        <v>0.31506474672216828</v>
      </c>
      <c r="X539" t="s">
        <v>100</v>
      </c>
      <c r="Y539" t="s">
        <v>98</v>
      </c>
      <c r="Z539" t="s">
        <v>27</v>
      </c>
      <c r="AA539" s="8" t="s">
        <v>430</v>
      </c>
      <c r="AB539" s="8" t="s">
        <v>426</v>
      </c>
      <c r="AC539" s="36">
        <v>44259</v>
      </c>
    </row>
    <row r="540" spans="1:29" x14ac:dyDescent="0.25">
      <c r="A540" s="9">
        <v>0.39250920267556483</v>
      </c>
      <c r="B540" s="9">
        <v>0.3286440810414249</v>
      </c>
      <c r="C540" s="9">
        <v>0.2652609924091377</v>
      </c>
      <c r="D540" s="14">
        <f t="shared" si="161"/>
        <v>2.5477109662230442</v>
      </c>
      <c r="E540" s="15">
        <f t="shared" si="162"/>
        <v>3.0428054472520749</v>
      </c>
      <c r="F540" s="15">
        <f t="shared" si="163"/>
        <v>3.769872045331125</v>
      </c>
      <c r="G540" s="11">
        <v>2.4447744358760737E-2</v>
      </c>
      <c r="H540" s="7">
        <f t="shared" si="176"/>
        <v>1.0244477443587607</v>
      </c>
      <c r="I540" s="7">
        <f t="shared" si="164"/>
        <v>2.4869115874892667</v>
      </c>
      <c r="J540" s="7">
        <f t="shared" si="165"/>
        <v>2.9701909775365634</v>
      </c>
      <c r="K540" s="7">
        <f t="shared" si="166"/>
        <v>3.6799066288059676</v>
      </c>
      <c r="L540">
        <v>1.78</v>
      </c>
      <c r="M540">
        <v>3.88</v>
      </c>
      <c r="N540">
        <v>4.88</v>
      </c>
      <c r="O540" s="7">
        <f t="shared" si="167"/>
        <v>1.8235169849585942</v>
      </c>
      <c r="P540" s="7">
        <f t="shared" si="168"/>
        <v>3.9748572481119915</v>
      </c>
      <c r="Q540" s="7">
        <f t="shared" si="169"/>
        <v>4.9993049924707522</v>
      </c>
      <c r="R540" s="16">
        <f t="shared" si="170"/>
        <v>0.54839083389327825</v>
      </c>
      <c r="S540" s="16">
        <f t="shared" si="171"/>
        <v>0.25158136194073077</v>
      </c>
      <c r="T540" s="16">
        <f t="shared" si="172"/>
        <v>0.20002780416599086</v>
      </c>
      <c r="U540" s="13">
        <f t="shared" si="173"/>
        <v>0.7157471978314478</v>
      </c>
      <c r="V540" s="13">
        <f t="shared" si="174"/>
        <v>1.3063133075766125</v>
      </c>
      <c r="W540" s="13">
        <f t="shared" si="175"/>
        <v>1.3261206036587485</v>
      </c>
      <c r="X540" t="s">
        <v>60</v>
      </c>
      <c r="Y540" t="s">
        <v>312</v>
      </c>
      <c r="Z540" t="s">
        <v>27</v>
      </c>
      <c r="AA540" s="8" t="s">
        <v>432</v>
      </c>
      <c r="AB540" s="8" t="s">
        <v>421</v>
      </c>
      <c r="AC540" s="36">
        <v>44259</v>
      </c>
    </row>
    <row r="541" spans="1:29" x14ac:dyDescent="0.25">
      <c r="A541" s="9">
        <v>0.79173252463762567</v>
      </c>
      <c r="B541" s="9">
        <v>0.1581115788090304</v>
      </c>
      <c r="C541" s="9">
        <v>4.6699965842700655E-2</v>
      </c>
      <c r="D541" s="14">
        <f t="shared" si="161"/>
        <v>1.2630528226154381</v>
      </c>
      <c r="E541" s="15">
        <f t="shared" si="162"/>
        <v>6.3246474896554883</v>
      </c>
      <c r="F541" s="15">
        <f t="shared" si="163"/>
        <v>21.413291893366619</v>
      </c>
      <c r="G541" s="11">
        <v>2.5970011819068439E-2</v>
      </c>
      <c r="H541" s="7">
        <f t="shared" si="176"/>
        <v>1.0259700118190684</v>
      </c>
      <c r="I541" s="7">
        <f t="shared" si="164"/>
        <v>1.2310816184344573</v>
      </c>
      <c r="J541" s="7">
        <f t="shared" si="165"/>
        <v>6.1645539506966118</v>
      </c>
      <c r="K541" s="7">
        <f t="shared" si="166"/>
        <v>20.871264897304709</v>
      </c>
      <c r="L541">
        <v>1.54</v>
      </c>
      <c r="M541">
        <v>4.32</v>
      </c>
      <c r="N541">
        <v>6.89</v>
      </c>
      <c r="O541" s="7">
        <f t="shared" si="167"/>
        <v>1.5799938182013655</v>
      </c>
      <c r="P541" s="7">
        <f t="shared" si="168"/>
        <v>4.4321904510583758</v>
      </c>
      <c r="Q541" s="7">
        <f t="shared" si="169"/>
        <v>7.0689333814333812</v>
      </c>
      <c r="R541" s="16">
        <f t="shared" si="170"/>
        <v>0.6329138687000565</v>
      </c>
      <c r="S541" s="16">
        <f t="shared" si="171"/>
        <v>0.225622073564372</v>
      </c>
      <c r="T541" s="16">
        <f t="shared" si="172"/>
        <v>0.14146405773557141</v>
      </c>
      <c r="U541" s="13">
        <f t="shared" si="173"/>
        <v>1.2509324945964089</v>
      </c>
      <c r="V541" s="13">
        <f t="shared" si="174"/>
        <v>0.70078062979914846</v>
      </c>
      <c r="W541" s="13">
        <f t="shared" si="175"/>
        <v>0.33011894745726533</v>
      </c>
      <c r="X541" t="s">
        <v>313</v>
      </c>
      <c r="Y541" t="s">
        <v>311</v>
      </c>
      <c r="Z541" t="s">
        <v>27</v>
      </c>
      <c r="AA541" s="8" t="s">
        <v>430</v>
      </c>
      <c r="AB541" s="8" t="s">
        <v>423</v>
      </c>
      <c r="AC541" s="36">
        <v>44259</v>
      </c>
    </row>
    <row r="542" spans="1:29" x14ac:dyDescent="0.25">
      <c r="A542" s="9">
        <v>0.49637736154279916</v>
      </c>
      <c r="B542" s="9">
        <v>0.25505419714666533</v>
      </c>
      <c r="C542" s="9">
        <v>0.23533333175308713</v>
      </c>
      <c r="D542" s="14">
        <f t="shared" si="161"/>
        <v>2.0145963081230831</v>
      </c>
      <c r="E542" s="15">
        <f t="shared" si="162"/>
        <v>3.9207353228732167</v>
      </c>
      <c r="F542" s="15">
        <f t="shared" si="163"/>
        <v>4.2492918132362352</v>
      </c>
      <c r="G542" s="11">
        <v>2.2818385873164093E-2</v>
      </c>
      <c r="H542" s="7">
        <f t="shared" si="176"/>
        <v>1.0228183858731641</v>
      </c>
      <c r="I542" s="7">
        <f t="shared" si="164"/>
        <v>1.9696520281098131</v>
      </c>
      <c r="J542" s="7">
        <f t="shared" si="165"/>
        <v>3.8332663716502768</v>
      </c>
      <c r="K542" s="7">
        <f t="shared" si="166"/>
        <v>4.1544929891035158</v>
      </c>
      <c r="L542">
        <v>2.87</v>
      </c>
      <c r="M542">
        <v>3.78</v>
      </c>
      <c r="N542">
        <v>2.44</v>
      </c>
      <c r="O542" s="7">
        <f t="shared" si="167"/>
        <v>2.9354887674559809</v>
      </c>
      <c r="P542" s="7">
        <f t="shared" si="168"/>
        <v>3.8662534986005599</v>
      </c>
      <c r="Q542" s="7">
        <f t="shared" si="169"/>
        <v>2.4956768615305203</v>
      </c>
      <c r="R542" s="16">
        <f t="shared" si="170"/>
        <v>0.34065877242877085</v>
      </c>
      <c r="S542" s="16">
        <f t="shared" si="171"/>
        <v>0.25864832721443715</v>
      </c>
      <c r="T542" s="16">
        <f t="shared" si="172"/>
        <v>0.40069290035679195</v>
      </c>
      <c r="U542" s="13">
        <f t="shared" si="173"/>
        <v>1.4571101692283233</v>
      </c>
      <c r="V542" s="13">
        <f t="shared" si="174"/>
        <v>0.98610418205105188</v>
      </c>
      <c r="W542" s="13">
        <f t="shared" si="175"/>
        <v>0.5873159508030652</v>
      </c>
      <c r="X542" t="s">
        <v>99</v>
      </c>
      <c r="Y542" t="s">
        <v>24</v>
      </c>
      <c r="Z542" t="s">
        <v>27</v>
      </c>
      <c r="AA542" s="8" t="s">
        <v>430</v>
      </c>
      <c r="AB542" s="8" t="s">
        <v>32</v>
      </c>
      <c r="AC542" s="36">
        <v>44259</v>
      </c>
    </row>
    <row r="543" spans="1:29" x14ac:dyDescent="0.25">
      <c r="A543" s="9">
        <v>0.53241764501292088</v>
      </c>
      <c r="B543" s="9">
        <v>0.26214997359906644</v>
      </c>
      <c r="C543" s="9">
        <v>0.19664536724475998</v>
      </c>
      <c r="D543" s="14">
        <f t="shared" si="161"/>
        <v>1.8782247533808383</v>
      </c>
      <c r="E543" s="15">
        <f t="shared" si="162"/>
        <v>3.8146103402985854</v>
      </c>
      <c r="F543" s="15">
        <f t="shared" si="163"/>
        <v>5.0852965112334578</v>
      </c>
      <c r="G543" s="11">
        <v>2.5988859418301535E-2</v>
      </c>
      <c r="H543" s="7">
        <f t="shared" si="176"/>
        <v>1.0259888594183015</v>
      </c>
      <c r="I543" s="7">
        <f t="shared" si="164"/>
        <v>1.8306482922687128</v>
      </c>
      <c r="J543" s="7">
        <f t="shared" si="165"/>
        <v>3.7179841723245719</v>
      </c>
      <c r="K543" s="7">
        <f t="shared" si="166"/>
        <v>4.9564831669971898</v>
      </c>
      <c r="L543">
        <v>1.85</v>
      </c>
      <c r="M543">
        <v>3.98</v>
      </c>
      <c r="N543">
        <v>4.2699999999999996</v>
      </c>
      <c r="O543" s="7">
        <f t="shared" si="167"/>
        <v>1.8980793899238579</v>
      </c>
      <c r="P543" s="7">
        <f t="shared" si="168"/>
        <v>4.0834356604848399</v>
      </c>
      <c r="Q543" s="7">
        <f t="shared" si="169"/>
        <v>4.380972429716147</v>
      </c>
      <c r="R543" s="16">
        <f t="shared" si="170"/>
        <v>0.52684835276574771</v>
      </c>
      <c r="S543" s="16">
        <f t="shared" si="171"/>
        <v>0.24489182226548581</v>
      </c>
      <c r="T543" s="16">
        <f t="shared" si="172"/>
        <v>0.22825982496876662</v>
      </c>
      <c r="U543" s="13">
        <f t="shared" si="173"/>
        <v>1.010570958830822</v>
      </c>
      <c r="V543" s="13">
        <f t="shared" si="174"/>
        <v>1.0704725505895873</v>
      </c>
      <c r="W543" s="13">
        <f t="shared" si="175"/>
        <v>0.86149793233070016</v>
      </c>
      <c r="X543" t="s">
        <v>96</v>
      </c>
      <c r="Y543" t="s">
        <v>314</v>
      </c>
      <c r="Z543" t="s">
        <v>27</v>
      </c>
      <c r="AA543" s="8" t="s">
        <v>430</v>
      </c>
      <c r="AB543" s="8" t="s">
        <v>32</v>
      </c>
      <c r="AC543" s="36">
        <v>44259</v>
      </c>
    </row>
    <row r="544" spans="1:29" x14ac:dyDescent="0.25">
      <c r="A544" s="9">
        <v>0.3486295193003846</v>
      </c>
      <c r="B544" s="9">
        <v>0.34788869756766483</v>
      </c>
      <c r="C544" s="9">
        <v>0.28818200789166337</v>
      </c>
      <c r="D544" s="14">
        <f t="shared" ref="D544:D607" si="177">(100%/A544)</f>
        <v>2.8683744337162236</v>
      </c>
      <c r="E544" s="15">
        <f t="shared" ref="E544:E607" si="178">(100%/B544)</f>
        <v>2.8744825773062046</v>
      </c>
      <c r="F544" s="15">
        <f t="shared" ref="F544:F607" si="179">(100%/C544)</f>
        <v>3.4700292614240209</v>
      </c>
      <c r="G544" s="11">
        <v>2.7278471962767892E-2</v>
      </c>
      <c r="H544" s="7">
        <f t="shared" si="176"/>
        <v>1.0272784719627679</v>
      </c>
      <c r="I544" s="7">
        <f t="shared" ref="I544:I607" si="180">D544/H544</f>
        <v>2.7922072855627635</v>
      </c>
      <c r="J544" s="7">
        <f t="shared" ref="J544:J607" si="181">E544/H544</f>
        <v>2.7981532327978016</v>
      </c>
      <c r="K544" s="7">
        <f t="shared" ref="K544:K607" si="182">F544/H544</f>
        <v>3.3778857010349057</v>
      </c>
      <c r="L544">
        <v>2.34</v>
      </c>
      <c r="M544">
        <v>3.4</v>
      </c>
      <c r="N544">
        <v>3.27</v>
      </c>
      <c r="O544" s="7">
        <f t="shared" ref="O544:O607" si="183">(L544*H544)</f>
        <v>2.4038316243928768</v>
      </c>
      <c r="P544" s="7">
        <f t="shared" ref="P544:P607" si="184">(M544*H544)</f>
        <v>3.4927468046734109</v>
      </c>
      <c r="Q544" s="7">
        <f t="shared" ref="Q544:Q607" si="185">(N544*H544)</f>
        <v>3.3592006033182509</v>
      </c>
      <c r="R544" s="16">
        <f t="shared" ref="R544:R607" si="186">(1/O544)</f>
        <v>0.41600251442426411</v>
      </c>
      <c r="S544" s="16">
        <f t="shared" ref="S544:S607" si="187">(1/P544)</f>
        <v>0.28630761286846412</v>
      </c>
      <c r="T544" s="16">
        <f t="shared" ref="T544:T607" si="188">(1/Q544)</f>
        <v>0.2976898727072716</v>
      </c>
      <c r="U544" s="13">
        <f t="shared" ref="U544:U607" si="189">(L544/I544)</f>
        <v>0.83804666369115133</v>
      </c>
      <c r="V544" s="13">
        <f t="shared" ref="V544:V607" si="190">(M544/J544)</f>
        <v>1.215087136811456</v>
      </c>
      <c r="W544" s="13">
        <f t="shared" ref="W544:W607" si="191">(N544/K544)</f>
        <v>0.96806117477514053</v>
      </c>
      <c r="X544" t="s">
        <v>315</v>
      </c>
      <c r="Y544" t="s">
        <v>103</v>
      </c>
      <c r="Z544" t="s">
        <v>28</v>
      </c>
      <c r="AA544" s="8" t="s">
        <v>432</v>
      </c>
      <c r="AB544" s="8" t="s">
        <v>421</v>
      </c>
      <c r="AC544" s="36">
        <v>44259</v>
      </c>
    </row>
    <row r="545" spans="1:30" x14ac:dyDescent="0.25">
      <c r="A545" s="9">
        <v>0.4553667219848056</v>
      </c>
      <c r="B545" s="9">
        <v>0.26045398208301435</v>
      </c>
      <c r="C545" s="9">
        <v>0.26723205189820709</v>
      </c>
      <c r="D545" s="14">
        <f t="shared" si="177"/>
        <v>2.1960322345060765</v>
      </c>
      <c r="E545" s="15">
        <f t="shared" si="178"/>
        <v>3.8394498406296993</v>
      </c>
      <c r="F545" s="15">
        <f t="shared" si="179"/>
        <v>3.7420660916113304</v>
      </c>
      <c r="G545" s="11">
        <v>2.7198086613449579E-2</v>
      </c>
      <c r="H545" s="7">
        <f t="shared" si="176"/>
        <v>1.0271980866134496</v>
      </c>
      <c r="I545" s="7">
        <f t="shared" si="180"/>
        <v>2.1378858305179818</v>
      </c>
      <c r="J545" s="7">
        <f t="shared" si="181"/>
        <v>3.7377891281786852</v>
      </c>
      <c r="K545" s="7">
        <f t="shared" si="182"/>
        <v>3.6429838999685824</v>
      </c>
      <c r="L545">
        <v>2.81</v>
      </c>
      <c r="M545">
        <v>3.47</v>
      </c>
      <c r="N545">
        <v>2.61</v>
      </c>
      <c r="O545" s="7">
        <f t="shared" si="183"/>
        <v>2.8864266233837932</v>
      </c>
      <c r="P545" s="7">
        <f t="shared" si="184"/>
        <v>3.5643773605486704</v>
      </c>
      <c r="Q545" s="7">
        <f t="shared" si="185"/>
        <v>2.6809870060611032</v>
      </c>
      <c r="R545" s="16">
        <f t="shared" si="186"/>
        <v>0.34644913260524451</v>
      </c>
      <c r="S545" s="16">
        <f t="shared" si="187"/>
        <v>0.28055390853623546</v>
      </c>
      <c r="T545" s="16">
        <f t="shared" si="188"/>
        <v>0.37299695885852002</v>
      </c>
      <c r="U545" s="13">
        <f t="shared" si="189"/>
        <v>1.3143826297399492</v>
      </c>
      <c r="V545" s="13">
        <f t="shared" si="190"/>
        <v>0.92835627720144531</v>
      </c>
      <c r="W545" s="13">
        <f t="shared" si="191"/>
        <v>0.71644565874213961</v>
      </c>
      <c r="X545" t="s">
        <v>22</v>
      </c>
      <c r="Y545" t="s">
        <v>25</v>
      </c>
      <c r="Z545" t="s">
        <v>28</v>
      </c>
      <c r="AA545" s="8" t="s">
        <v>432</v>
      </c>
      <c r="AB545" s="8" t="s">
        <v>421</v>
      </c>
      <c r="AC545" s="36">
        <v>44259</v>
      </c>
    </row>
    <row r="546" spans="1:30" x14ac:dyDescent="0.25">
      <c r="A546" s="9">
        <v>0.44916228032383393</v>
      </c>
      <c r="B546" s="9">
        <v>0.34112370029638761</v>
      </c>
      <c r="C546" s="9">
        <v>0.20291244168736289</v>
      </c>
      <c r="D546" s="14">
        <f t="shared" si="177"/>
        <v>2.2263668251016688</v>
      </c>
      <c r="E546" s="15">
        <f t="shared" si="178"/>
        <v>2.9314879005215508</v>
      </c>
      <c r="F546" s="15">
        <f t="shared" si="179"/>
        <v>4.9282340288465347</v>
      </c>
      <c r="G546" s="11">
        <v>2.9093856962709275E-2</v>
      </c>
      <c r="H546" s="7">
        <f t="shared" si="176"/>
        <v>1.0290938569627093</v>
      </c>
      <c r="I546" s="7">
        <f t="shared" si="180"/>
        <v>2.1634244632191448</v>
      </c>
      <c r="J546" s="7">
        <f t="shared" si="181"/>
        <v>2.8486108246468502</v>
      </c>
      <c r="K546" s="7">
        <f t="shared" si="182"/>
        <v>4.7889062746830842</v>
      </c>
      <c r="L546">
        <v>1.82</v>
      </c>
      <c r="M546">
        <v>3.64</v>
      </c>
      <c r="N546">
        <v>4.88</v>
      </c>
      <c r="O546" s="7">
        <f t="shared" si="183"/>
        <v>1.872950819672131</v>
      </c>
      <c r="P546" s="7">
        <f t="shared" si="184"/>
        <v>3.7459016393442619</v>
      </c>
      <c r="Q546" s="7">
        <f t="shared" si="185"/>
        <v>5.021978021978021</v>
      </c>
      <c r="R546" s="16">
        <f t="shared" si="186"/>
        <v>0.53391684901531733</v>
      </c>
      <c r="S546" s="16">
        <f t="shared" si="187"/>
        <v>0.26695842450765866</v>
      </c>
      <c r="T546" s="16">
        <f t="shared" si="188"/>
        <v>0.19912472647702412</v>
      </c>
      <c r="U546" s="13">
        <f t="shared" si="189"/>
        <v>0.84125886109832837</v>
      </c>
      <c r="V546" s="13">
        <f t="shared" si="190"/>
        <v>1.277815828159419</v>
      </c>
      <c r="W546" s="13">
        <f t="shared" si="191"/>
        <v>1.0190218225398333</v>
      </c>
      <c r="X546" t="s">
        <v>23</v>
      </c>
      <c r="Y546" t="s">
        <v>36</v>
      </c>
      <c r="Z546" t="s">
        <v>28</v>
      </c>
      <c r="AA546" s="8" t="s">
        <v>432</v>
      </c>
      <c r="AB546" s="8" t="s">
        <v>421</v>
      </c>
      <c r="AC546" s="36">
        <v>44259</v>
      </c>
    </row>
    <row r="547" spans="1:30" x14ac:dyDescent="0.25">
      <c r="A547" s="9">
        <v>0.7826447422719468</v>
      </c>
      <c r="B547" s="9">
        <v>0.15545808726157528</v>
      </c>
      <c r="C547" s="9">
        <v>5.7378637918421675E-2</v>
      </c>
      <c r="D547" s="14">
        <f t="shared" si="177"/>
        <v>1.2777189265938087</v>
      </c>
      <c r="E547" s="15">
        <f t="shared" si="178"/>
        <v>6.4326019804771581</v>
      </c>
      <c r="F547" s="15">
        <f t="shared" si="179"/>
        <v>17.428088854631827</v>
      </c>
      <c r="G547" s="11">
        <v>3.3650576033983581E-2</v>
      </c>
      <c r="H547" s="7">
        <f t="shared" si="176"/>
        <v>1.0336505760339836</v>
      </c>
      <c r="I547" s="7">
        <f t="shared" si="180"/>
        <v>1.2361226861559846</v>
      </c>
      <c r="J547" s="7">
        <f t="shared" si="181"/>
        <v>6.2231881156187461</v>
      </c>
      <c r="K547" s="7">
        <f t="shared" si="182"/>
        <v>16.860716047294922</v>
      </c>
      <c r="L547">
        <v>1.22</v>
      </c>
      <c r="M547">
        <v>6.5</v>
      </c>
      <c r="N547">
        <v>16.63</v>
      </c>
      <c r="O547" s="7">
        <f t="shared" si="183"/>
        <v>1.2610537027614599</v>
      </c>
      <c r="P547" s="7">
        <f t="shared" si="184"/>
        <v>6.7187287442208934</v>
      </c>
      <c r="Q547" s="7">
        <f t="shared" si="185"/>
        <v>17.189609079445145</v>
      </c>
      <c r="R547" s="16">
        <f t="shared" si="186"/>
        <v>0.79298764026480117</v>
      </c>
      <c r="S547" s="16">
        <f t="shared" si="187"/>
        <v>0.14883768017277804</v>
      </c>
      <c r="T547" s="16">
        <f t="shared" si="188"/>
        <v>5.817467956242077E-2</v>
      </c>
      <c r="U547" s="13">
        <f t="shared" si="189"/>
        <v>0.98695705018882718</v>
      </c>
      <c r="V547" s="13">
        <f t="shared" si="190"/>
        <v>1.0444807194059458</v>
      </c>
      <c r="W547" s="13">
        <f t="shared" si="191"/>
        <v>0.98631635532869688</v>
      </c>
      <c r="X547" t="s">
        <v>318</v>
      </c>
      <c r="Y547" t="s">
        <v>113</v>
      </c>
      <c r="Z547" t="s">
        <v>412</v>
      </c>
      <c r="AA547" s="8" t="s">
        <v>430</v>
      </c>
      <c r="AB547" s="8" t="s">
        <v>423</v>
      </c>
      <c r="AC547" s="36">
        <v>44259</v>
      </c>
    </row>
    <row r="548" spans="1:30" x14ac:dyDescent="0.25">
      <c r="A548" s="9">
        <v>0.7632091148936857</v>
      </c>
      <c r="B548" s="9">
        <v>0.1759950060570914</v>
      </c>
      <c r="C548" s="9">
        <v>5.8302187132409526E-2</v>
      </c>
      <c r="D548" s="14">
        <f t="shared" si="177"/>
        <v>1.3102568882963341</v>
      </c>
      <c r="E548" s="15">
        <f t="shared" si="178"/>
        <v>5.6819794061406936</v>
      </c>
      <c r="F548" s="15">
        <f t="shared" si="179"/>
        <v>17.152015201915322</v>
      </c>
      <c r="G548" s="11">
        <v>2.6502847885051084E-2</v>
      </c>
      <c r="H548" s="7">
        <f t="shared" si="176"/>
        <v>1.0265028478850511</v>
      </c>
      <c r="I548" s="7">
        <f t="shared" si="180"/>
        <v>1.276427913469421</v>
      </c>
      <c r="J548" s="7">
        <f t="shared" si="181"/>
        <v>5.5352787552879423</v>
      </c>
      <c r="K548" s="7">
        <f t="shared" si="182"/>
        <v>16.709174492067287</v>
      </c>
      <c r="L548">
        <v>1.53</v>
      </c>
      <c r="M548">
        <v>4.5599999999999996</v>
      </c>
      <c r="N548">
        <v>6.51</v>
      </c>
      <c r="O548" s="7">
        <f t="shared" si="183"/>
        <v>1.5705493572641283</v>
      </c>
      <c r="P548" s="7">
        <f t="shared" si="184"/>
        <v>4.6808529863558324</v>
      </c>
      <c r="Q548" s="7">
        <f t="shared" si="185"/>
        <v>6.6825335397316827</v>
      </c>
      <c r="R548" s="16">
        <f t="shared" si="186"/>
        <v>0.63671988108796784</v>
      </c>
      <c r="S548" s="16">
        <f t="shared" si="187"/>
        <v>0.21363627589135767</v>
      </c>
      <c r="T548" s="16">
        <f t="shared" si="188"/>
        <v>0.14964384302067446</v>
      </c>
      <c r="U548" s="13">
        <f t="shared" si="189"/>
        <v>1.1986575848544021</v>
      </c>
      <c r="V548" s="13">
        <f t="shared" si="190"/>
        <v>0.82380674968604917</v>
      </c>
      <c r="W548" s="13">
        <f t="shared" si="191"/>
        <v>0.38960632095203956</v>
      </c>
      <c r="X548" t="s">
        <v>321</v>
      </c>
      <c r="Y548" t="s">
        <v>112</v>
      </c>
      <c r="Z548" t="s">
        <v>412</v>
      </c>
      <c r="AA548" s="8" t="s">
        <v>430</v>
      </c>
      <c r="AB548" s="8" t="s">
        <v>423</v>
      </c>
      <c r="AC548" s="36">
        <v>44259</v>
      </c>
    </row>
    <row r="549" spans="1:30" x14ac:dyDescent="0.25">
      <c r="A549" s="9">
        <v>0.13064144010144424</v>
      </c>
      <c r="B549" s="9">
        <v>0.19863891953675017</v>
      </c>
      <c r="C549" s="9">
        <v>0.58032063451657112</v>
      </c>
      <c r="D549" s="14">
        <f t="shared" si="177"/>
        <v>7.6545390132219238</v>
      </c>
      <c r="E549" s="15">
        <f t="shared" si="178"/>
        <v>5.0342601657928876</v>
      </c>
      <c r="F549" s="15">
        <f t="shared" si="179"/>
        <v>1.7231853229431304</v>
      </c>
      <c r="G549" s="11">
        <v>2.4092869280712303E-2</v>
      </c>
      <c r="H549" s="7">
        <f t="shared" si="176"/>
        <v>1.0240928692807123</v>
      </c>
      <c r="I549" s="7">
        <f t="shared" si="180"/>
        <v>7.4744578766554728</v>
      </c>
      <c r="J549" s="7">
        <f t="shared" si="181"/>
        <v>4.9158238640298109</v>
      </c>
      <c r="K549" s="7">
        <f t="shared" si="182"/>
        <v>1.6826455633398139</v>
      </c>
      <c r="L549">
        <v>6.24</v>
      </c>
      <c r="M549">
        <v>4.12</v>
      </c>
      <c r="N549">
        <v>1.61</v>
      </c>
      <c r="O549" s="7">
        <f t="shared" si="183"/>
        <v>6.3903395043116449</v>
      </c>
      <c r="P549" s="7">
        <f t="shared" si="184"/>
        <v>4.2192626214365347</v>
      </c>
      <c r="Q549" s="7">
        <f t="shared" si="185"/>
        <v>1.6487895195419469</v>
      </c>
      <c r="R549" s="16">
        <f t="shared" si="186"/>
        <v>0.15648620849100225</v>
      </c>
      <c r="S549" s="16">
        <f t="shared" si="187"/>
        <v>0.23700823810287719</v>
      </c>
      <c r="T549" s="16">
        <f t="shared" si="188"/>
        <v>0.60650555340612045</v>
      </c>
      <c r="U549" s="13">
        <f t="shared" si="189"/>
        <v>0.83484315558042266</v>
      </c>
      <c r="V549" s="13">
        <f t="shared" si="190"/>
        <v>0.83810976836394957</v>
      </c>
      <c r="W549" s="13">
        <f t="shared" si="191"/>
        <v>0.95682658016485511</v>
      </c>
      <c r="X549" t="s">
        <v>320</v>
      </c>
      <c r="Y549" t="s">
        <v>111</v>
      </c>
      <c r="Z549" t="s">
        <v>412</v>
      </c>
      <c r="AA549" s="8" t="s">
        <v>431</v>
      </c>
      <c r="AB549" s="8" t="s">
        <v>29</v>
      </c>
      <c r="AC549" s="36">
        <v>44259</v>
      </c>
    </row>
    <row r="550" spans="1:30" x14ac:dyDescent="0.25">
      <c r="A550" s="9">
        <v>0.31613726658594887</v>
      </c>
      <c r="B550" s="9">
        <v>0.25379695093424776</v>
      </c>
      <c r="C550" s="9">
        <v>0.39338784878367267</v>
      </c>
      <c r="D550" s="14">
        <f t="shared" si="177"/>
        <v>3.1631829135466001</v>
      </c>
      <c r="E550" s="15">
        <f t="shared" si="178"/>
        <v>3.9401576587855627</v>
      </c>
      <c r="F550" s="15">
        <f t="shared" si="179"/>
        <v>2.5420205608585245</v>
      </c>
      <c r="G550" s="11">
        <v>2.2472061216530559E-2</v>
      </c>
      <c r="H550" s="7">
        <f t="shared" si="176"/>
        <v>1.0224720612165306</v>
      </c>
      <c r="I550" s="7">
        <f t="shared" si="180"/>
        <v>3.0936619527609057</v>
      </c>
      <c r="J550" s="7">
        <f t="shared" si="181"/>
        <v>3.8535602176724408</v>
      </c>
      <c r="K550" s="7">
        <f t="shared" si="182"/>
        <v>2.4861516096919511</v>
      </c>
      <c r="L550">
        <v>3.18</v>
      </c>
      <c r="M550">
        <v>3.66</v>
      </c>
      <c r="N550">
        <v>2.2999999999999998</v>
      </c>
      <c r="O550" s="7">
        <f t="shared" si="183"/>
        <v>3.2514611546685672</v>
      </c>
      <c r="P550" s="7">
        <f t="shared" si="184"/>
        <v>3.7422477440525022</v>
      </c>
      <c r="Q550" s="7">
        <f t="shared" si="185"/>
        <v>2.3516857407980201</v>
      </c>
      <c r="R550" s="16">
        <f t="shared" si="186"/>
        <v>0.30755403568766715</v>
      </c>
      <c r="S550" s="16">
        <f t="shared" si="187"/>
        <v>0.26721908018764523</v>
      </c>
      <c r="T550" s="16">
        <f t="shared" si="188"/>
        <v>0.42522688412468768</v>
      </c>
      <c r="U550" s="13">
        <f t="shared" si="189"/>
        <v>1.0279080418473139</v>
      </c>
      <c r="V550" s="13">
        <f t="shared" si="190"/>
        <v>0.94977106708109227</v>
      </c>
      <c r="W550" s="13">
        <f t="shared" si="191"/>
        <v>0.92512459458777074</v>
      </c>
      <c r="X550" t="s">
        <v>115</v>
      </c>
      <c r="Y550" t="s">
        <v>323</v>
      </c>
      <c r="Z550" t="s">
        <v>412</v>
      </c>
      <c r="AA550" s="8" t="s">
        <v>432</v>
      </c>
      <c r="AB550" s="8" t="s">
        <v>421</v>
      </c>
      <c r="AC550" s="36">
        <v>44259</v>
      </c>
    </row>
    <row r="551" spans="1:30" x14ac:dyDescent="0.25">
      <c r="A551" s="9">
        <v>0.34064983608310506</v>
      </c>
      <c r="B551" s="9">
        <v>0.26849355168317268</v>
      </c>
      <c r="C551" s="9">
        <v>0.36025326583453804</v>
      </c>
      <c r="D551" s="14">
        <f t="shared" si="177"/>
        <v>2.9355657748094135</v>
      </c>
      <c r="E551" s="15">
        <f t="shared" si="178"/>
        <v>3.7244842333495529</v>
      </c>
      <c r="F551" s="15">
        <f t="shared" si="179"/>
        <v>2.7758249399445929</v>
      </c>
      <c r="G551" s="11">
        <v>2.9418242782774495E-2</v>
      </c>
      <c r="H551" s="7">
        <f t="shared" si="176"/>
        <v>1.0294182427827745</v>
      </c>
      <c r="I551" s="7">
        <f t="shared" si="180"/>
        <v>2.8516745214013755</v>
      </c>
      <c r="J551" s="7">
        <f t="shared" si="181"/>
        <v>3.6180476297771276</v>
      </c>
      <c r="K551" s="7">
        <f t="shared" si="182"/>
        <v>2.6964986869096523</v>
      </c>
      <c r="L551">
        <v>4.5999999999999996</v>
      </c>
      <c r="M551">
        <v>3.57</v>
      </c>
      <c r="N551">
        <v>1.88</v>
      </c>
      <c r="O551" s="7">
        <f t="shared" si="183"/>
        <v>4.7353239168007626</v>
      </c>
      <c r="P551" s="7">
        <f t="shared" si="184"/>
        <v>3.6750231267345046</v>
      </c>
      <c r="Q551" s="7">
        <f t="shared" si="185"/>
        <v>1.9353062964316159</v>
      </c>
      <c r="R551" s="16">
        <f t="shared" si="186"/>
        <v>0.21117879527777081</v>
      </c>
      <c r="S551" s="16">
        <f t="shared" si="187"/>
        <v>0.27210713117023688</v>
      </c>
      <c r="T551" s="16">
        <f t="shared" si="188"/>
        <v>0.51671407355199239</v>
      </c>
      <c r="U551" s="13">
        <f t="shared" si="189"/>
        <v>1.6130873160585868</v>
      </c>
      <c r="V551" s="13">
        <f t="shared" si="190"/>
        <v>0.98672001181474567</v>
      </c>
      <c r="W551" s="13">
        <f t="shared" si="191"/>
        <v>0.69720041367963415</v>
      </c>
      <c r="X551" t="s">
        <v>131</v>
      </c>
      <c r="Y551" t="s">
        <v>125</v>
      </c>
      <c r="Z551" t="s">
        <v>402</v>
      </c>
      <c r="AA551" s="8" t="s">
        <v>432</v>
      </c>
      <c r="AB551" s="8" t="s">
        <v>421</v>
      </c>
      <c r="AC551" s="36">
        <v>44259</v>
      </c>
    </row>
    <row r="552" spans="1:30" x14ac:dyDescent="0.25">
      <c r="A552" s="9">
        <v>0.25215750131610964</v>
      </c>
      <c r="B552" s="9">
        <v>0.36594241777371156</v>
      </c>
      <c r="C552" s="9">
        <v>0.3584296862143434</v>
      </c>
      <c r="D552" s="14">
        <f t="shared" si="177"/>
        <v>3.9657753379558605</v>
      </c>
      <c r="E552" s="15">
        <f t="shared" si="178"/>
        <v>2.7326703640526628</v>
      </c>
      <c r="F552" s="15">
        <f t="shared" si="179"/>
        <v>2.7899474805275841</v>
      </c>
      <c r="G552" s="11">
        <v>3.9051938982746837E-2</v>
      </c>
      <c r="H552" s="7">
        <f t="shared" si="176"/>
        <v>1.0390519389827468</v>
      </c>
      <c r="I552" s="7">
        <f t="shared" si="180"/>
        <v>3.8167248326762526</v>
      </c>
      <c r="J552" s="7">
        <f t="shared" si="181"/>
        <v>2.6299651264093722</v>
      </c>
      <c r="K552" s="7">
        <f t="shared" si="182"/>
        <v>2.6850895281125213</v>
      </c>
      <c r="L552">
        <v>3.28</v>
      </c>
      <c r="M552">
        <v>3.24</v>
      </c>
      <c r="N552">
        <v>2.35</v>
      </c>
      <c r="O552" s="7">
        <f t="shared" si="183"/>
        <v>3.4080903598634094</v>
      </c>
      <c r="P552" s="7">
        <f t="shared" si="184"/>
        <v>3.3665282823040998</v>
      </c>
      <c r="Q552" s="7">
        <f t="shared" si="185"/>
        <v>2.4417720566094552</v>
      </c>
      <c r="R552" s="16">
        <f t="shared" si="186"/>
        <v>0.2934194503106069</v>
      </c>
      <c r="S552" s="16">
        <f t="shared" si="187"/>
        <v>0.29704191266012053</v>
      </c>
      <c r="T552" s="16">
        <f t="shared" si="188"/>
        <v>0.40953863702927257</v>
      </c>
      <c r="U552" s="13">
        <f t="shared" si="189"/>
        <v>0.85937554940267824</v>
      </c>
      <c r="V552" s="13">
        <f t="shared" si="190"/>
        <v>1.2319554991299424</v>
      </c>
      <c r="W552" s="13">
        <f t="shared" si="191"/>
        <v>0.87520359205747911</v>
      </c>
      <c r="X552" t="s">
        <v>178</v>
      </c>
      <c r="Y552" t="s">
        <v>159</v>
      </c>
      <c r="Z552" t="s">
        <v>408</v>
      </c>
      <c r="AA552" s="8" t="s">
        <v>432</v>
      </c>
      <c r="AB552" s="8" t="s">
        <v>421</v>
      </c>
      <c r="AC552" s="36">
        <v>44259</v>
      </c>
    </row>
    <row r="553" spans="1:30" x14ac:dyDescent="0.25">
      <c r="A553" s="9">
        <v>0.4942037657724781</v>
      </c>
      <c r="B553" s="9">
        <v>0.25298260956630969</v>
      </c>
      <c r="C553" s="9">
        <v>0.23907742522594644</v>
      </c>
      <c r="D553" s="14">
        <f t="shared" si="177"/>
        <v>2.0234568598175771</v>
      </c>
      <c r="E553" s="15">
        <f t="shared" si="178"/>
        <v>3.9528408759570817</v>
      </c>
      <c r="F553" s="15">
        <f t="shared" si="179"/>
        <v>4.1827453974582651</v>
      </c>
      <c r="G553" s="11">
        <v>4.8950377179545868E-2</v>
      </c>
      <c r="H553" s="7">
        <f t="shared" si="176"/>
        <v>1.0489503771795459</v>
      </c>
      <c r="I553" s="7">
        <f t="shared" si="180"/>
        <v>1.929030108419731</v>
      </c>
      <c r="J553" s="7">
        <f t="shared" si="181"/>
        <v>3.7683773817648238</v>
      </c>
      <c r="K553" s="7">
        <f t="shared" si="182"/>
        <v>3.9875531659609829</v>
      </c>
      <c r="L553">
        <v>1.46</v>
      </c>
      <c r="M553">
        <v>4.5999999999999996</v>
      </c>
      <c r="N553">
        <v>6.82</v>
      </c>
      <c r="O553" s="7">
        <f t="shared" si="183"/>
        <v>1.5314675506821369</v>
      </c>
      <c r="P553" s="7">
        <f t="shared" si="184"/>
        <v>4.8251717350259105</v>
      </c>
      <c r="Q553" s="7">
        <f t="shared" si="185"/>
        <v>7.1538415723645032</v>
      </c>
      <c r="R553" s="16">
        <f t="shared" si="186"/>
        <v>0.65296845470515263</v>
      </c>
      <c r="S553" s="16">
        <f t="shared" si="187"/>
        <v>0.20724650953685281</v>
      </c>
      <c r="T553" s="16">
        <f t="shared" si="188"/>
        <v>0.13978503575799456</v>
      </c>
      <c r="U553" s="13">
        <f t="shared" si="189"/>
        <v>0.75685703070546562</v>
      </c>
      <c r="V553" s="13">
        <f t="shared" si="190"/>
        <v>1.2206845371324531</v>
      </c>
      <c r="W553" s="13">
        <f t="shared" si="191"/>
        <v>1.7103220235952417</v>
      </c>
      <c r="X553" t="s">
        <v>339</v>
      </c>
      <c r="Y553" t="s">
        <v>331</v>
      </c>
      <c r="Z553" t="s">
        <v>409</v>
      </c>
      <c r="AA553" s="8" t="s">
        <v>430</v>
      </c>
      <c r="AB553" s="8" t="s">
        <v>32</v>
      </c>
      <c r="AC553" s="36">
        <v>44259</v>
      </c>
    </row>
    <row r="554" spans="1:30" x14ac:dyDescent="0.25">
      <c r="A554" s="9">
        <v>0.4051002477376765</v>
      </c>
      <c r="B554" s="9">
        <v>0.3085894678420546</v>
      </c>
      <c r="C554" s="9">
        <v>0.27098422047849641</v>
      </c>
      <c r="D554" s="14">
        <f t="shared" si="177"/>
        <v>2.4685247801861432</v>
      </c>
      <c r="E554" s="15">
        <f t="shared" si="178"/>
        <v>3.2405512961700631</v>
      </c>
      <c r="F554" s="15">
        <f t="shared" si="179"/>
        <v>3.6902517727203001</v>
      </c>
      <c r="G554" s="11">
        <v>2.5380372074062407E-2</v>
      </c>
      <c r="H554" s="7">
        <f t="shared" si="176"/>
        <v>1.0253803720740624</v>
      </c>
      <c r="I554" s="7">
        <f t="shared" si="180"/>
        <v>2.4074234766099498</v>
      </c>
      <c r="J554" s="7">
        <f t="shared" si="181"/>
        <v>3.1603406739835669</v>
      </c>
      <c r="K554" s="7">
        <f t="shared" si="182"/>
        <v>3.5989100954370095</v>
      </c>
      <c r="L554">
        <v>1.69</v>
      </c>
      <c r="M554">
        <v>3.93</v>
      </c>
      <c r="N554">
        <v>5.58</v>
      </c>
      <c r="O554" s="7">
        <f t="shared" si="183"/>
        <v>1.7328928288051655</v>
      </c>
      <c r="P554" s="7">
        <f t="shared" si="184"/>
        <v>4.0297448622510652</v>
      </c>
      <c r="Q554" s="7">
        <f t="shared" si="185"/>
        <v>5.7216224761732679</v>
      </c>
      <c r="R554" s="16">
        <f t="shared" si="186"/>
        <v>0.57706973182496391</v>
      </c>
      <c r="S554" s="16">
        <f t="shared" si="187"/>
        <v>0.24815466839292344</v>
      </c>
      <c r="T554" s="16">
        <f t="shared" si="188"/>
        <v>0.17477559978211274</v>
      </c>
      <c r="U554" s="13">
        <f t="shared" si="189"/>
        <v>0.70199531425181549</v>
      </c>
      <c r="V554" s="13">
        <f t="shared" si="190"/>
        <v>1.2435368225813099</v>
      </c>
      <c r="W554" s="13">
        <f t="shared" si="191"/>
        <v>1.5504694065780573</v>
      </c>
      <c r="X554" t="s">
        <v>333</v>
      </c>
      <c r="Y554" t="s">
        <v>336</v>
      </c>
      <c r="Z554" t="s">
        <v>409</v>
      </c>
      <c r="AA554" s="8" t="s">
        <v>432</v>
      </c>
      <c r="AB554" s="8" t="s">
        <v>421</v>
      </c>
      <c r="AC554" s="36">
        <v>44259</v>
      </c>
    </row>
    <row r="555" spans="1:30" x14ac:dyDescent="0.25">
      <c r="A555" s="9">
        <v>0.19495484120007078</v>
      </c>
      <c r="B555" s="9">
        <v>0.21681706196314074</v>
      </c>
      <c r="C555" s="9">
        <v>0.52149273699339838</v>
      </c>
      <c r="D555" s="14">
        <f t="shared" si="177"/>
        <v>5.1293930114500634</v>
      </c>
      <c r="E555" s="15">
        <f t="shared" si="178"/>
        <v>4.61218315083525</v>
      </c>
      <c r="F555" s="15">
        <f t="shared" si="179"/>
        <v>1.9175722480151418</v>
      </c>
      <c r="G555" s="11">
        <v>2.3782438609829537E-2</v>
      </c>
      <c r="H555" s="7">
        <f t="shared" si="176"/>
        <v>1.0237824386098295</v>
      </c>
      <c r="I555" s="7">
        <f t="shared" si="180"/>
        <v>5.0102373492703656</v>
      </c>
      <c r="J555" s="7">
        <f t="shared" si="181"/>
        <v>4.5050422598555473</v>
      </c>
      <c r="K555" s="7">
        <f t="shared" si="182"/>
        <v>1.8730270960878843</v>
      </c>
      <c r="L555">
        <v>4.18</v>
      </c>
      <c r="M555">
        <v>4.05</v>
      </c>
      <c r="N555">
        <v>1.86</v>
      </c>
      <c r="O555" s="7">
        <f t="shared" si="183"/>
        <v>4.2794105933890876</v>
      </c>
      <c r="P555" s="7">
        <f t="shared" si="184"/>
        <v>4.1463188763698096</v>
      </c>
      <c r="Q555" s="7">
        <f t="shared" si="185"/>
        <v>1.9042353358142829</v>
      </c>
      <c r="R555" s="16">
        <f t="shared" si="186"/>
        <v>0.2336770399047052</v>
      </c>
      <c r="S555" s="16">
        <f t="shared" si="187"/>
        <v>0.24117778439547352</v>
      </c>
      <c r="T555" s="16">
        <f t="shared" si="188"/>
        <v>0.52514517569982133</v>
      </c>
      <c r="U555" s="13">
        <f t="shared" si="189"/>
        <v>0.83429181266407026</v>
      </c>
      <c r="V555" s="13">
        <f t="shared" si="190"/>
        <v>0.89899267673681305</v>
      </c>
      <c r="W555" s="13">
        <f t="shared" si="191"/>
        <v>0.99304489715333355</v>
      </c>
      <c r="X555" t="s">
        <v>204</v>
      </c>
      <c r="Y555" t="s">
        <v>68</v>
      </c>
      <c r="Z555" t="s">
        <v>409</v>
      </c>
      <c r="AA555" s="8" t="s">
        <v>431</v>
      </c>
      <c r="AB555" s="8" t="s">
        <v>29</v>
      </c>
      <c r="AC555" s="36">
        <v>44259</v>
      </c>
    </row>
    <row r="556" spans="1:30" x14ac:dyDescent="0.25">
      <c r="A556" s="9">
        <v>0.56668719661471456</v>
      </c>
      <c r="B556" s="9">
        <v>0.22873136867075081</v>
      </c>
      <c r="C556" s="9">
        <v>0.19476105143082453</v>
      </c>
      <c r="D556" s="14">
        <f t="shared" si="177"/>
        <v>1.7646419505748792</v>
      </c>
      <c r="E556" s="15">
        <f t="shared" si="178"/>
        <v>4.371940787183668</v>
      </c>
      <c r="F556" s="15">
        <f t="shared" si="179"/>
        <v>5.1344968239462458</v>
      </c>
      <c r="G556" s="11">
        <v>4.0752881788940654E-2</v>
      </c>
      <c r="H556" s="7">
        <f t="shared" si="176"/>
        <v>1.0407528817889407</v>
      </c>
      <c r="I556" s="7">
        <f t="shared" si="180"/>
        <v>1.6955436602218696</v>
      </c>
      <c r="J556" s="7">
        <f t="shared" si="181"/>
        <v>4.2007481926629682</v>
      </c>
      <c r="K556" s="7">
        <f t="shared" si="182"/>
        <v>4.9334447338936078</v>
      </c>
      <c r="L556">
        <v>1.79</v>
      </c>
      <c r="M556">
        <v>3.63</v>
      </c>
      <c r="N556">
        <v>4.84</v>
      </c>
      <c r="O556" s="7">
        <f t="shared" si="183"/>
        <v>1.8629476584022038</v>
      </c>
      <c r="P556" s="7">
        <f t="shared" si="184"/>
        <v>3.7779329608938546</v>
      </c>
      <c r="Q556" s="7">
        <f t="shared" si="185"/>
        <v>5.0372439478584727</v>
      </c>
      <c r="R556" s="16">
        <f t="shared" si="186"/>
        <v>0.53678373382624767</v>
      </c>
      <c r="S556" s="16">
        <f t="shared" si="187"/>
        <v>0.26469500924214417</v>
      </c>
      <c r="T556" s="16">
        <f t="shared" si="188"/>
        <v>0.19852125693160813</v>
      </c>
      <c r="U556" s="13">
        <f t="shared" si="189"/>
        <v>1.0557085859798918</v>
      </c>
      <c r="V556" s="13">
        <f t="shared" si="190"/>
        <v>0.86413177689159337</v>
      </c>
      <c r="W556" s="13">
        <f t="shared" si="191"/>
        <v>0.98105892759847357</v>
      </c>
      <c r="X556" t="s">
        <v>207</v>
      </c>
      <c r="Y556" t="s">
        <v>217</v>
      </c>
      <c r="Z556" t="s">
        <v>11</v>
      </c>
      <c r="AA556" s="8" t="s">
        <v>430</v>
      </c>
      <c r="AB556" s="8" t="s">
        <v>32</v>
      </c>
      <c r="AC556" s="36">
        <v>44259</v>
      </c>
    </row>
    <row r="557" spans="1:30" x14ac:dyDescent="0.25">
      <c r="A557" s="9">
        <v>0.4148272415940199</v>
      </c>
      <c r="B557" s="9">
        <v>0.31424619190625314</v>
      </c>
      <c r="C557" s="9">
        <v>0.25753559970767281</v>
      </c>
      <c r="D557" s="14">
        <f t="shared" si="177"/>
        <v>2.4106420691114416</v>
      </c>
      <c r="E557" s="15">
        <f t="shared" si="178"/>
        <v>3.1822183554043608</v>
      </c>
      <c r="F557" s="15">
        <f t="shared" si="179"/>
        <v>3.8829583216265799</v>
      </c>
      <c r="G557" s="11">
        <v>4.1490936027694936E-2</v>
      </c>
      <c r="H557" s="7">
        <f t="shared" si="176"/>
        <v>1.0414909360276949</v>
      </c>
      <c r="I557" s="7">
        <f t="shared" si="180"/>
        <v>2.3146068637964015</v>
      </c>
      <c r="J557" s="7">
        <f t="shared" si="181"/>
        <v>3.0554450790916343</v>
      </c>
      <c r="K557" s="7">
        <f t="shared" si="182"/>
        <v>3.7282689530034716</v>
      </c>
      <c r="L557">
        <v>1.85</v>
      </c>
      <c r="M557">
        <v>3.47</v>
      </c>
      <c r="N557">
        <v>4.7</v>
      </c>
      <c r="O557" s="7">
        <f t="shared" si="183"/>
        <v>1.9267582316512357</v>
      </c>
      <c r="P557" s="7">
        <f t="shared" si="184"/>
        <v>3.6139735480161015</v>
      </c>
      <c r="Q557" s="7">
        <f t="shared" si="185"/>
        <v>4.8950073993301668</v>
      </c>
      <c r="R557" s="16">
        <f t="shared" si="186"/>
        <v>0.51900647604499817</v>
      </c>
      <c r="S557" s="16">
        <f t="shared" si="187"/>
        <v>0.27670374083090676</v>
      </c>
      <c r="T557" s="16">
        <f t="shared" si="188"/>
        <v>0.20428978312409499</v>
      </c>
      <c r="U557" s="13">
        <f t="shared" si="189"/>
        <v>0.79927180245445373</v>
      </c>
      <c r="V557" s="13">
        <f t="shared" si="190"/>
        <v>1.1356774251139905</v>
      </c>
      <c r="W557" s="13">
        <f t="shared" si="191"/>
        <v>1.2606386661599904</v>
      </c>
      <c r="X557" t="s">
        <v>211</v>
      </c>
      <c r="Y557" t="s">
        <v>223</v>
      </c>
      <c r="Z557" t="s">
        <v>11</v>
      </c>
      <c r="AA557" s="8" t="s">
        <v>432</v>
      </c>
      <c r="AB557" s="8" t="s">
        <v>421</v>
      </c>
      <c r="AC557" s="36">
        <v>44259</v>
      </c>
    </row>
    <row r="558" spans="1:30" x14ac:dyDescent="0.25">
      <c r="A558" s="9">
        <v>0.45994411753756814</v>
      </c>
      <c r="B558" s="9">
        <v>0.32265258502186317</v>
      </c>
      <c r="C558" s="9">
        <v>0.20944501696884321</v>
      </c>
      <c r="D558" s="14">
        <f t="shared" si="177"/>
        <v>2.1741771703783561</v>
      </c>
      <c r="E558" s="15">
        <f t="shared" si="178"/>
        <v>3.0993088120841779</v>
      </c>
      <c r="F558" s="15">
        <f t="shared" si="179"/>
        <v>4.7745227576780156</v>
      </c>
      <c r="G558" s="11">
        <v>3.8908918655754077E-2</v>
      </c>
      <c r="H558" s="7">
        <f t="shared" si="176"/>
        <v>1.0389089186557541</v>
      </c>
      <c r="I558" s="7">
        <f t="shared" si="180"/>
        <v>2.0927505109798532</v>
      </c>
      <c r="J558" s="7">
        <f t="shared" si="181"/>
        <v>2.9832343879522938</v>
      </c>
      <c r="K558" s="7">
        <f t="shared" si="182"/>
        <v>4.5957087016403504</v>
      </c>
      <c r="L558">
        <v>2.6</v>
      </c>
      <c r="M558">
        <v>2.96</v>
      </c>
      <c r="N558">
        <v>3.16</v>
      </c>
      <c r="O558" s="7">
        <f t="shared" si="183"/>
        <v>2.7011631885049607</v>
      </c>
      <c r="P558" s="7">
        <f t="shared" si="184"/>
        <v>3.0751703992210322</v>
      </c>
      <c r="Q558" s="7">
        <f t="shared" si="185"/>
        <v>3.2829521829521831</v>
      </c>
      <c r="R558" s="16">
        <f t="shared" si="186"/>
        <v>0.37021087961497057</v>
      </c>
      <c r="S558" s="16">
        <f t="shared" si="187"/>
        <v>0.32518523209423089</v>
      </c>
      <c r="T558" s="16">
        <f t="shared" si="188"/>
        <v>0.30460388829079854</v>
      </c>
      <c r="U558" s="13">
        <f t="shared" si="189"/>
        <v>1.2423841190618781</v>
      </c>
      <c r="V558" s="13">
        <f t="shared" si="190"/>
        <v>0.99221167869138105</v>
      </c>
      <c r="W558" s="13">
        <f t="shared" si="191"/>
        <v>0.68759797566632075</v>
      </c>
      <c r="X558" t="s">
        <v>215</v>
      </c>
      <c r="Y558" t="s">
        <v>216</v>
      </c>
      <c r="Z558" t="s">
        <v>11</v>
      </c>
      <c r="AA558" s="8" t="s">
        <v>432</v>
      </c>
      <c r="AB558" s="8" t="s">
        <v>421</v>
      </c>
      <c r="AC558" s="36">
        <v>44259</v>
      </c>
    </row>
    <row r="559" spans="1:30" s="13" customFormat="1" x14ac:dyDescent="0.25">
      <c r="A559" s="12">
        <v>0.85827850051315702</v>
      </c>
      <c r="B559" s="12">
        <v>9.7640062656848325E-2</v>
      </c>
      <c r="C559" s="12">
        <v>2.4198696612936776E-2</v>
      </c>
      <c r="D559" s="14">
        <f t="shared" si="177"/>
        <v>1.1651229751206735</v>
      </c>
      <c r="E559" s="15">
        <f t="shared" si="178"/>
        <v>10.241697647352559</v>
      </c>
      <c r="F559" s="15">
        <f t="shared" si="179"/>
        <v>41.324539746714855</v>
      </c>
      <c r="G559" s="11">
        <v>4.4295935820730215E-2</v>
      </c>
      <c r="H559" s="7">
        <f t="shared" si="176"/>
        <v>1.0442959358207302</v>
      </c>
      <c r="I559" s="7">
        <f t="shared" si="180"/>
        <v>1.115701914711545</v>
      </c>
      <c r="J559" s="7">
        <f t="shared" si="181"/>
        <v>9.807275213901347</v>
      </c>
      <c r="K559" s="7">
        <f t="shared" si="182"/>
        <v>39.571675354876476</v>
      </c>
      <c r="L559">
        <v>1.32</v>
      </c>
      <c r="M559">
        <v>5.12</v>
      </c>
      <c r="N559">
        <v>10.94</v>
      </c>
      <c r="O559" s="7">
        <f t="shared" si="183"/>
        <v>1.378470635283364</v>
      </c>
      <c r="P559" s="7">
        <f t="shared" si="184"/>
        <v>5.3467951914021388</v>
      </c>
      <c r="Q559" s="7">
        <f t="shared" si="185"/>
        <v>11.424597537878787</v>
      </c>
      <c r="R559" s="16">
        <f t="shared" si="186"/>
        <v>0.72544164119566901</v>
      </c>
      <c r="S559" s="16">
        <f t="shared" si="187"/>
        <v>0.18702792312075842</v>
      </c>
      <c r="T559" s="16">
        <f t="shared" si="188"/>
        <v>8.7530435683572508E-2</v>
      </c>
      <c r="U559" s="13">
        <f t="shared" si="189"/>
        <v>1.1831117098524246</v>
      </c>
      <c r="V559" s="13">
        <f t="shared" si="190"/>
        <v>0.52206141750184021</v>
      </c>
      <c r="W559" s="13">
        <f t="shared" si="191"/>
        <v>0.27646036974403326</v>
      </c>
      <c r="X559" t="s">
        <v>208</v>
      </c>
      <c r="Y559" t="s">
        <v>219</v>
      </c>
      <c r="Z559" t="s">
        <v>11</v>
      </c>
      <c r="AA559" s="17" t="s">
        <v>430</v>
      </c>
      <c r="AB559" s="17" t="s">
        <v>427</v>
      </c>
      <c r="AC559" s="36">
        <v>44259</v>
      </c>
      <c r="AD559" s="17"/>
    </row>
    <row r="560" spans="1:30" x14ac:dyDescent="0.25">
      <c r="A560" s="9">
        <v>0.77253056610198478</v>
      </c>
      <c r="B560" s="9">
        <v>0.18249511162952867</v>
      </c>
      <c r="C560" s="9">
        <v>4.3176149889857428E-2</v>
      </c>
      <c r="D560" s="14">
        <f t="shared" si="177"/>
        <v>1.2944471634899506</v>
      </c>
      <c r="E560" s="15">
        <f t="shared" si="178"/>
        <v>5.4795988290910183</v>
      </c>
      <c r="F560" s="15">
        <f t="shared" si="179"/>
        <v>23.16093497338241</v>
      </c>
      <c r="G560" s="11">
        <v>4.1263372389200192E-2</v>
      </c>
      <c r="H560" s="7">
        <f t="shared" si="176"/>
        <v>1.0412633723892002</v>
      </c>
      <c r="I560" s="7">
        <f t="shared" si="180"/>
        <v>1.2431505782440182</v>
      </c>
      <c r="J560" s="7">
        <f t="shared" si="181"/>
        <v>5.2624523001495449</v>
      </c>
      <c r="K560" s="7">
        <f t="shared" si="182"/>
        <v>22.243109272382423</v>
      </c>
      <c r="L560">
        <v>2</v>
      </c>
      <c r="M560">
        <v>3.12</v>
      </c>
      <c r="N560">
        <v>4.53</v>
      </c>
      <c r="O560" s="7">
        <f t="shared" si="183"/>
        <v>2.0825267447784004</v>
      </c>
      <c r="P560" s="7">
        <f t="shared" si="184"/>
        <v>3.2487417218543047</v>
      </c>
      <c r="Q560" s="7">
        <f t="shared" si="185"/>
        <v>4.7169230769230772</v>
      </c>
      <c r="R560" s="16">
        <f t="shared" si="186"/>
        <v>0.48018590998043054</v>
      </c>
      <c r="S560" s="16">
        <f t="shared" si="187"/>
        <v>0.30781148075668624</v>
      </c>
      <c r="T560" s="16">
        <f t="shared" si="188"/>
        <v>0.21200260926288322</v>
      </c>
      <c r="U560" s="13">
        <f t="shared" si="189"/>
        <v>1.6088155650661811</v>
      </c>
      <c r="V560" s="13">
        <f t="shared" si="190"/>
        <v>0.59287948318530848</v>
      </c>
      <c r="W560" s="13">
        <f t="shared" si="191"/>
        <v>0.20365857778815827</v>
      </c>
      <c r="X560" t="s">
        <v>212</v>
      </c>
      <c r="Y560" t="s">
        <v>8</v>
      </c>
      <c r="Z560" t="s">
        <v>11</v>
      </c>
      <c r="AA560" s="8" t="s">
        <v>430</v>
      </c>
      <c r="AB560" s="8" t="s">
        <v>423</v>
      </c>
      <c r="AC560" s="36">
        <v>44259</v>
      </c>
    </row>
    <row r="561" spans="1:29" x14ac:dyDescent="0.25">
      <c r="A561" s="9">
        <v>0.61563154326027958</v>
      </c>
      <c r="B561" s="9">
        <v>0.2396147970637304</v>
      </c>
      <c r="C561" s="9">
        <v>0.1402489210442516</v>
      </c>
      <c r="D561" s="14">
        <f t="shared" si="177"/>
        <v>1.6243482176110904</v>
      </c>
      <c r="E561" s="15">
        <f t="shared" si="178"/>
        <v>4.1733649684999623</v>
      </c>
      <c r="F561" s="15">
        <f t="shared" si="179"/>
        <v>7.130179630290904</v>
      </c>
      <c r="G561" s="11">
        <v>4.3802401726378726E-2</v>
      </c>
      <c r="H561" s="7">
        <f t="shared" si="176"/>
        <v>1.0438024017263787</v>
      </c>
      <c r="I561" s="7">
        <f t="shared" si="180"/>
        <v>1.5561836367922972</v>
      </c>
      <c r="J561" s="7">
        <f t="shared" si="181"/>
        <v>3.9982327704913287</v>
      </c>
      <c r="K561" s="7">
        <f t="shared" si="182"/>
        <v>6.830966875050362</v>
      </c>
      <c r="L561">
        <v>1.79</v>
      </c>
      <c r="M561">
        <v>3.33</v>
      </c>
      <c r="N561">
        <v>5.41</v>
      </c>
      <c r="O561" s="7">
        <f t="shared" si="183"/>
        <v>1.8684062990902179</v>
      </c>
      <c r="P561" s="7">
        <f t="shared" si="184"/>
        <v>3.4758619977488414</v>
      </c>
      <c r="Q561" s="7">
        <f t="shared" si="185"/>
        <v>5.6469709933397088</v>
      </c>
      <c r="R561" s="16">
        <f t="shared" si="186"/>
        <v>0.53521549380717104</v>
      </c>
      <c r="S561" s="16">
        <f t="shared" si="187"/>
        <v>0.2876984185930439</v>
      </c>
      <c r="T561" s="16">
        <f t="shared" si="188"/>
        <v>0.17708608759978489</v>
      </c>
      <c r="U561" s="13">
        <f t="shared" si="189"/>
        <v>1.1502498533461383</v>
      </c>
      <c r="V561" s="13">
        <f t="shared" si="190"/>
        <v>0.83286796721212109</v>
      </c>
      <c r="W561" s="13">
        <f t="shared" si="191"/>
        <v>0.79198158898407989</v>
      </c>
      <c r="X561" t="s">
        <v>221</v>
      </c>
      <c r="Y561" t="s">
        <v>214</v>
      </c>
      <c r="Z561" t="s">
        <v>11</v>
      </c>
      <c r="AA561" s="8" t="s">
        <v>430</v>
      </c>
      <c r="AB561" s="8" t="s">
        <v>32</v>
      </c>
      <c r="AC561" s="36">
        <v>44259</v>
      </c>
    </row>
    <row r="562" spans="1:29" x14ac:dyDescent="0.25">
      <c r="A562" s="9">
        <v>0.34942630236979805</v>
      </c>
      <c r="B562" s="9">
        <v>0.31865236269466002</v>
      </c>
      <c r="C562" s="9">
        <v>0.31170585777390042</v>
      </c>
      <c r="D562" s="14">
        <f t="shared" si="177"/>
        <v>2.8618337921845947</v>
      </c>
      <c r="E562" s="15">
        <f t="shared" si="178"/>
        <v>3.1382161787333831</v>
      </c>
      <c r="F562" s="15">
        <f t="shared" si="179"/>
        <v>3.2081527345737659</v>
      </c>
      <c r="G562" s="11">
        <v>3.790505701333724E-2</v>
      </c>
      <c r="H562" s="7">
        <f t="shared" si="176"/>
        <v>1.0379050570133372</v>
      </c>
      <c r="I562" s="7">
        <f t="shared" si="180"/>
        <v>2.7573175145901807</v>
      </c>
      <c r="J562" s="7">
        <f t="shared" si="181"/>
        <v>3.0236062128494443</v>
      </c>
      <c r="K562" s="7">
        <f t="shared" si="182"/>
        <v>3.0909886341680486</v>
      </c>
      <c r="L562">
        <v>2.59</v>
      </c>
      <c r="M562">
        <v>3.14</v>
      </c>
      <c r="N562">
        <v>3</v>
      </c>
      <c r="O562" s="7">
        <f t="shared" si="183"/>
        <v>2.6881740976645432</v>
      </c>
      <c r="P562" s="7">
        <f t="shared" si="184"/>
        <v>3.259021879021879</v>
      </c>
      <c r="Q562" s="7">
        <f t="shared" si="185"/>
        <v>3.1137151710400115</v>
      </c>
      <c r="R562" s="16">
        <f t="shared" si="186"/>
        <v>0.37199971566900719</v>
      </c>
      <c r="S562" s="16">
        <f t="shared" si="187"/>
        <v>0.3068405298034167</v>
      </c>
      <c r="T562" s="16">
        <f t="shared" si="188"/>
        <v>0.32115975452757617</v>
      </c>
      <c r="U562" s="13">
        <f t="shared" si="189"/>
        <v>0.93931873507318975</v>
      </c>
      <c r="V562" s="13">
        <f t="shared" si="190"/>
        <v>1.0384950218239122</v>
      </c>
      <c r="W562" s="13">
        <f t="shared" si="191"/>
        <v>0.9705632582526339</v>
      </c>
      <c r="X562" t="s">
        <v>222</v>
      </c>
      <c r="Y562" t="s">
        <v>218</v>
      </c>
      <c r="Z562" t="s">
        <v>11</v>
      </c>
      <c r="AA562" s="8" t="s">
        <v>432</v>
      </c>
      <c r="AB562" s="8" t="s">
        <v>421</v>
      </c>
      <c r="AC562" s="36">
        <v>44259</v>
      </c>
    </row>
    <row r="563" spans="1:29" x14ac:dyDescent="0.25">
      <c r="A563" s="9">
        <v>0.57355925261282525</v>
      </c>
      <c r="B563" s="9">
        <v>0.24958440612032334</v>
      </c>
      <c r="C563" s="9">
        <v>0.17017822613791675</v>
      </c>
      <c r="D563" s="14">
        <f t="shared" si="177"/>
        <v>1.7434990289922823</v>
      </c>
      <c r="E563" s="15">
        <f t="shared" si="178"/>
        <v>4.0066605744507342</v>
      </c>
      <c r="F563" s="15">
        <f t="shared" si="179"/>
        <v>5.8761924054230921</v>
      </c>
      <c r="G563" s="11">
        <v>4.4761890970874685E-2</v>
      </c>
      <c r="H563" s="7">
        <f t="shared" si="176"/>
        <v>1.0447618909708747</v>
      </c>
      <c r="I563" s="7">
        <f t="shared" si="180"/>
        <v>1.6688003688305344</v>
      </c>
      <c r="J563" s="7">
        <f t="shared" si="181"/>
        <v>3.8349987773074599</v>
      </c>
      <c r="K563" s="7">
        <f t="shared" si="182"/>
        <v>5.624432185177116</v>
      </c>
      <c r="L563">
        <v>1.72</v>
      </c>
      <c r="M563">
        <v>3.65</v>
      </c>
      <c r="N563">
        <v>5.28</v>
      </c>
      <c r="O563" s="7">
        <f t="shared" si="183"/>
        <v>1.7969904524699045</v>
      </c>
      <c r="P563" s="7">
        <f t="shared" si="184"/>
        <v>3.8133809020436926</v>
      </c>
      <c r="Q563" s="7">
        <f t="shared" si="185"/>
        <v>5.5163427843262189</v>
      </c>
      <c r="R563" s="16">
        <f t="shared" si="186"/>
        <v>0.55648598389909798</v>
      </c>
      <c r="S563" s="16">
        <f t="shared" si="187"/>
        <v>0.26223449104286262</v>
      </c>
      <c r="T563" s="16">
        <f t="shared" si="188"/>
        <v>0.18127952505803946</v>
      </c>
      <c r="U563" s="13">
        <f t="shared" si="189"/>
        <v>1.0306805008710211</v>
      </c>
      <c r="V563" s="13">
        <f t="shared" si="190"/>
        <v>0.95176040774715787</v>
      </c>
      <c r="W563" s="13">
        <f t="shared" si="191"/>
        <v>0.9387614298053325</v>
      </c>
      <c r="X563" t="s">
        <v>209</v>
      </c>
      <c r="Y563" t="s">
        <v>7</v>
      </c>
      <c r="Z563" t="s">
        <v>11</v>
      </c>
      <c r="AA563" s="8" t="s">
        <v>430</v>
      </c>
      <c r="AB563" s="8" t="s">
        <v>32</v>
      </c>
      <c r="AC563" s="36">
        <v>44259</v>
      </c>
    </row>
    <row r="564" spans="1:29" x14ac:dyDescent="0.25">
      <c r="A564" s="9">
        <v>0.39411433428318193</v>
      </c>
      <c r="B564" s="9">
        <v>0.30349956689305418</v>
      </c>
      <c r="C564" s="9">
        <v>0.28496625277446513</v>
      </c>
      <c r="D564" s="14">
        <f t="shared" si="177"/>
        <v>2.5373347605303609</v>
      </c>
      <c r="E564" s="15">
        <f t="shared" si="178"/>
        <v>3.2948976179342475</v>
      </c>
      <c r="F564" s="15">
        <f t="shared" si="179"/>
        <v>3.5091874573353223</v>
      </c>
      <c r="G564" s="11">
        <v>5.4052527594783406E-2</v>
      </c>
      <c r="H564" s="7">
        <f t="shared" si="176"/>
        <v>1.0540525275947834</v>
      </c>
      <c r="I564" s="7">
        <f t="shared" si="180"/>
        <v>2.4072185153051553</v>
      </c>
      <c r="J564" s="7">
        <f t="shared" si="181"/>
        <v>3.1259330362337763</v>
      </c>
      <c r="K564" s="7">
        <f t="shared" si="182"/>
        <v>3.3292339475176358</v>
      </c>
      <c r="L564">
        <v>1.88</v>
      </c>
      <c r="M564">
        <v>2.98</v>
      </c>
      <c r="N564">
        <v>5.36</v>
      </c>
      <c r="O564" s="7">
        <f t="shared" si="183"/>
        <v>1.9816187518781927</v>
      </c>
      <c r="P564" s="7">
        <f t="shared" si="184"/>
        <v>3.1410765322324545</v>
      </c>
      <c r="Q564" s="7">
        <f t="shared" si="185"/>
        <v>5.6497215479080394</v>
      </c>
      <c r="R564" s="16">
        <f t="shared" si="186"/>
        <v>0.50463793757108566</v>
      </c>
      <c r="S564" s="16">
        <f t="shared" si="187"/>
        <v>0.31836218880323519</v>
      </c>
      <c r="T564" s="16">
        <f t="shared" si="188"/>
        <v>0.17699987362567926</v>
      </c>
      <c r="U564" s="13">
        <f t="shared" si="189"/>
        <v>0.78098435519954379</v>
      </c>
      <c r="V564" s="13">
        <f t="shared" si="190"/>
        <v>0.95331536711048648</v>
      </c>
      <c r="W564" s="13">
        <f t="shared" si="191"/>
        <v>1.6099799787265046</v>
      </c>
      <c r="X564" t="s">
        <v>343</v>
      </c>
      <c r="Y564" t="s">
        <v>346</v>
      </c>
      <c r="Z564" t="s">
        <v>414</v>
      </c>
      <c r="AA564" s="8" t="s">
        <v>432</v>
      </c>
      <c r="AB564" s="8" t="s">
        <v>421</v>
      </c>
      <c r="AC564" s="36">
        <v>44259</v>
      </c>
    </row>
    <row r="565" spans="1:29" x14ac:dyDescent="0.25">
      <c r="A565" s="9">
        <v>0.17277337007301835</v>
      </c>
      <c r="B565" s="9">
        <v>0.24251369627999222</v>
      </c>
      <c r="C565" s="9">
        <v>0.51637824251115316</v>
      </c>
      <c r="D565" s="14">
        <f t="shared" si="177"/>
        <v>5.7879290053633552</v>
      </c>
      <c r="E565" s="15">
        <f t="shared" si="178"/>
        <v>4.1234784481840485</v>
      </c>
      <c r="F565" s="15">
        <f t="shared" si="179"/>
        <v>1.9365649395624975</v>
      </c>
      <c r="G565" s="11">
        <v>5.0663693735982784E-2</v>
      </c>
      <c r="H565" s="7">
        <f t="shared" si="176"/>
        <v>1.0506636937359828</v>
      </c>
      <c r="I565" s="7">
        <f t="shared" si="180"/>
        <v>5.5088312652952309</v>
      </c>
      <c r="J565" s="7">
        <f t="shared" si="181"/>
        <v>3.9246416077457242</v>
      </c>
      <c r="K565" s="7">
        <f t="shared" si="182"/>
        <v>1.8431825055992936</v>
      </c>
      <c r="L565">
        <v>2.2400000000000002</v>
      </c>
      <c r="M565">
        <v>3.3</v>
      </c>
      <c r="N565">
        <v>3.32</v>
      </c>
      <c r="O565" s="7">
        <f t="shared" si="183"/>
        <v>2.3534866739686016</v>
      </c>
      <c r="P565" s="7">
        <f t="shared" si="184"/>
        <v>3.4671901893287429</v>
      </c>
      <c r="Q565" s="7">
        <f t="shared" si="185"/>
        <v>3.4882034632034626</v>
      </c>
      <c r="R565" s="16">
        <f t="shared" si="186"/>
        <v>0.42490149235208341</v>
      </c>
      <c r="S565" s="16">
        <f t="shared" si="187"/>
        <v>0.28841798268747487</v>
      </c>
      <c r="T565" s="16">
        <f t="shared" si="188"/>
        <v>0.28668052496044183</v>
      </c>
      <c r="U565" s="13">
        <f t="shared" si="189"/>
        <v>0.40661982408349434</v>
      </c>
      <c r="V565" s="13">
        <f t="shared" si="190"/>
        <v>0.84084110851983951</v>
      </c>
      <c r="W565" s="13">
        <f t="shared" si="191"/>
        <v>1.8012323738503218</v>
      </c>
      <c r="X565" t="s">
        <v>340</v>
      </c>
      <c r="Y565" t="s">
        <v>342</v>
      </c>
      <c r="Z565" t="s">
        <v>414</v>
      </c>
      <c r="AA565" s="8" t="s">
        <v>431</v>
      </c>
      <c r="AB565" s="8" t="s">
        <v>29</v>
      </c>
      <c r="AC565" s="36">
        <v>44259</v>
      </c>
    </row>
    <row r="566" spans="1:29" x14ac:dyDescent="0.25">
      <c r="A566" s="9">
        <v>0.2227019336869743</v>
      </c>
      <c r="B566" s="9">
        <v>0.27028847819100277</v>
      </c>
      <c r="C566" s="9">
        <v>0.45643255659439214</v>
      </c>
      <c r="D566" s="14">
        <f t="shared" si="177"/>
        <v>4.4903067676349027</v>
      </c>
      <c r="E566" s="15">
        <f t="shared" si="178"/>
        <v>3.6997507503569476</v>
      </c>
      <c r="F566" s="15">
        <f t="shared" si="179"/>
        <v>2.1909041884771772</v>
      </c>
      <c r="G566" s="11">
        <v>5.2126139260221471E-2</v>
      </c>
      <c r="H566" s="7">
        <f t="shared" si="176"/>
        <v>1.0521261392602215</v>
      </c>
      <c r="I566" s="7">
        <f t="shared" si="180"/>
        <v>4.2678407085220407</v>
      </c>
      <c r="J566" s="7">
        <f t="shared" si="181"/>
        <v>3.5164516993735591</v>
      </c>
      <c r="K566" s="7">
        <f t="shared" si="182"/>
        <v>2.0823588605237595</v>
      </c>
      <c r="L566">
        <v>1.91</v>
      </c>
      <c r="M566">
        <v>3.36</v>
      </c>
      <c r="N566">
        <v>4.33</v>
      </c>
      <c r="O566" s="7">
        <f t="shared" si="183"/>
        <v>2.0095609259870231</v>
      </c>
      <c r="P566" s="7">
        <f t="shared" si="184"/>
        <v>3.5351438279143439</v>
      </c>
      <c r="Q566" s="7">
        <f t="shared" si="185"/>
        <v>4.5557061829967589</v>
      </c>
      <c r="R566" s="16">
        <f t="shared" si="186"/>
        <v>0.49762114055279832</v>
      </c>
      <c r="S566" s="16">
        <f t="shared" si="187"/>
        <v>0.28287392215947765</v>
      </c>
      <c r="T566" s="16">
        <f t="shared" si="188"/>
        <v>0.21950493728772399</v>
      </c>
      <c r="U566" s="13">
        <f t="shared" si="189"/>
        <v>0.44753310407909663</v>
      </c>
      <c r="V566" s="13">
        <f t="shared" si="190"/>
        <v>0.95550864543328429</v>
      </c>
      <c r="W566" s="13">
        <f t="shared" si="191"/>
        <v>2.0793726201980904</v>
      </c>
      <c r="X566" t="s">
        <v>230</v>
      </c>
      <c r="Y566" t="s">
        <v>226</v>
      </c>
      <c r="Z566" t="s">
        <v>414</v>
      </c>
      <c r="AA566" s="8" t="s">
        <v>432</v>
      </c>
      <c r="AB566" s="8" t="s">
        <v>421</v>
      </c>
      <c r="AC566" s="36">
        <v>44259</v>
      </c>
    </row>
    <row r="567" spans="1:29" x14ac:dyDescent="0.25">
      <c r="A567" s="9">
        <v>0.38854236407962794</v>
      </c>
      <c r="B567" s="9">
        <v>0.51494435789145965</v>
      </c>
      <c r="C567" s="9">
        <v>9.6062053579508866E-2</v>
      </c>
      <c r="D567" s="14">
        <f t="shared" si="177"/>
        <v>2.5737219218521559</v>
      </c>
      <c r="E567" s="15">
        <f t="shared" si="178"/>
        <v>1.9419573875800786</v>
      </c>
      <c r="F567" s="15">
        <f t="shared" si="179"/>
        <v>10.40993777186241</v>
      </c>
      <c r="G567" s="11">
        <v>5.112194131383907E-2</v>
      </c>
      <c r="H567" s="7">
        <f t="shared" si="176"/>
        <v>1.0511219413138391</v>
      </c>
      <c r="I567" s="7">
        <f t="shared" si="180"/>
        <v>2.4485474241315508</v>
      </c>
      <c r="J567" s="7">
        <f t="shared" si="181"/>
        <v>1.8475091340522765</v>
      </c>
      <c r="K567" s="7">
        <f t="shared" si="182"/>
        <v>9.9036442516370791</v>
      </c>
      <c r="L567">
        <v>2.0099999999999998</v>
      </c>
      <c r="M567">
        <v>3.35</v>
      </c>
      <c r="N567">
        <v>3.92</v>
      </c>
      <c r="O567" s="7">
        <f t="shared" si="183"/>
        <v>2.1127551020408162</v>
      </c>
      <c r="P567" s="7">
        <f t="shared" si="184"/>
        <v>3.521258503401361</v>
      </c>
      <c r="Q567" s="7">
        <f t="shared" si="185"/>
        <v>4.1203980099502493</v>
      </c>
      <c r="R567" s="16">
        <f t="shared" si="186"/>
        <v>0.4733156242453514</v>
      </c>
      <c r="S567" s="16">
        <f t="shared" si="187"/>
        <v>0.28398937454721079</v>
      </c>
      <c r="T567" s="16">
        <f t="shared" si="188"/>
        <v>0.24269500120743778</v>
      </c>
      <c r="U567" s="13">
        <f t="shared" si="189"/>
        <v>0.82089486206823425</v>
      </c>
      <c r="V567" s="13">
        <f t="shared" si="190"/>
        <v>1.8132521990038559</v>
      </c>
      <c r="W567" s="13">
        <f t="shared" si="191"/>
        <v>0.39581389440074255</v>
      </c>
      <c r="X567" t="s">
        <v>225</v>
      </c>
      <c r="Y567" t="s">
        <v>345</v>
      </c>
      <c r="Z567" t="s">
        <v>414</v>
      </c>
      <c r="AA567" s="8" t="s">
        <v>430</v>
      </c>
      <c r="AB567" s="8" t="s">
        <v>424</v>
      </c>
      <c r="AC567" s="36">
        <v>44259</v>
      </c>
    </row>
    <row r="568" spans="1:29" x14ac:dyDescent="0.25">
      <c r="A568" s="9">
        <v>0.52467201266894858</v>
      </c>
      <c r="B568" s="9">
        <v>0.24465894504420088</v>
      </c>
      <c r="C568" s="9">
        <v>0.21893351854886939</v>
      </c>
      <c r="D568" s="14">
        <f t="shared" si="177"/>
        <v>1.9059526253613386</v>
      </c>
      <c r="E568" s="15">
        <f t="shared" si="178"/>
        <v>4.0873224554260084</v>
      </c>
      <c r="F568" s="15">
        <f t="shared" si="179"/>
        <v>4.5675966230670353</v>
      </c>
      <c r="G568" s="11">
        <v>2.7331740501964408E-2</v>
      </c>
      <c r="H568" s="7">
        <f t="shared" si="176"/>
        <v>1.0273317405019644</v>
      </c>
      <c r="I568" s="7">
        <f t="shared" si="180"/>
        <v>1.8552455358091744</v>
      </c>
      <c r="J568" s="7">
        <f t="shared" si="181"/>
        <v>3.9785809143100188</v>
      </c>
      <c r="K568" s="7">
        <f t="shared" si="182"/>
        <v>4.4460775842818432</v>
      </c>
      <c r="L568">
        <v>1.53</v>
      </c>
      <c r="M568">
        <v>4.42</v>
      </c>
      <c r="N568">
        <v>6.78</v>
      </c>
      <c r="O568" s="7">
        <f t="shared" si="183"/>
        <v>1.5718175629680056</v>
      </c>
      <c r="P568" s="7">
        <f t="shared" si="184"/>
        <v>4.540806293018683</v>
      </c>
      <c r="Q568" s="7">
        <f t="shared" si="185"/>
        <v>6.9653092006033193</v>
      </c>
      <c r="R568" s="16">
        <f t="shared" si="186"/>
        <v>0.63620614984841917</v>
      </c>
      <c r="S568" s="16">
        <f t="shared" si="187"/>
        <v>0.22022520571676046</v>
      </c>
      <c r="T568" s="16">
        <f t="shared" si="188"/>
        <v>0.14356864443482026</v>
      </c>
      <c r="U568" s="13">
        <f t="shared" si="189"/>
        <v>0.8246886843108252</v>
      </c>
      <c r="V568" s="13">
        <f t="shared" si="190"/>
        <v>1.1109488773000193</v>
      </c>
      <c r="W568" s="13">
        <f t="shared" si="191"/>
        <v>1.5249396510688975</v>
      </c>
      <c r="X568" t="s">
        <v>232</v>
      </c>
      <c r="Y568" t="s">
        <v>233</v>
      </c>
      <c r="Z568" t="s">
        <v>410</v>
      </c>
      <c r="AA568" s="8" t="s">
        <v>430</v>
      </c>
      <c r="AB568" s="8" t="s">
        <v>32</v>
      </c>
      <c r="AC568" s="36">
        <v>44259</v>
      </c>
    </row>
    <row r="569" spans="1:29" x14ac:dyDescent="0.25">
      <c r="A569" s="9">
        <v>0.69089496200097733</v>
      </c>
      <c r="B569" s="9">
        <v>0.16864129525646804</v>
      </c>
      <c r="C569" s="9">
        <v>0.12597058270315037</v>
      </c>
      <c r="D569" s="14">
        <f t="shared" si="177"/>
        <v>1.447398019959198</v>
      </c>
      <c r="E569" s="15">
        <f t="shared" si="178"/>
        <v>5.9297457273392604</v>
      </c>
      <c r="F569" s="15">
        <f t="shared" si="179"/>
        <v>7.9383613105648614</v>
      </c>
      <c r="G569" s="11">
        <v>2.5208774180703442E-2</v>
      </c>
      <c r="H569" s="7">
        <f t="shared" si="176"/>
        <v>1.0252087741807034</v>
      </c>
      <c r="I569" s="7">
        <f t="shared" si="180"/>
        <v>1.4118080691573163</v>
      </c>
      <c r="J569" s="7">
        <f t="shared" si="181"/>
        <v>5.7839396976269759</v>
      </c>
      <c r="K569" s="7">
        <f t="shared" si="182"/>
        <v>7.7431655975718803</v>
      </c>
      <c r="L569">
        <v>1.47</v>
      </c>
      <c r="M569">
        <v>4.55</v>
      </c>
      <c r="N569">
        <v>7.99</v>
      </c>
      <c r="O569" s="7">
        <f t="shared" si="183"/>
        <v>1.507056898045634</v>
      </c>
      <c r="P569" s="7">
        <f t="shared" si="184"/>
        <v>4.6646999225222006</v>
      </c>
      <c r="Q569" s="7">
        <f t="shared" si="185"/>
        <v>8.1914181057038213</v>
      </c>
      <c r="R569" s="16">
        <f t="shared" si="186"/>
        <v>0.66354495394089608</v>
      </c>
      <c r="S569" s="16">
        <f t="shared" si="187"/>
        <v>0.21437606204244336</v>
      </c>
      <c r="T569" s="16">
        <f t="shared" si="188"/>
        <v>0.12207898401666047</v>
      </c>
      <c r="U569" s="13">
        <f t="shared" si="189"/>
        <v>1.0412180183085491</v>
      </c>
      <c r="V569" s="13">
        <f t="shared" si="190"/>
        <v>0.78666103691688993</v>
      </c>
      <c r="W569" s="13">
        <f t="shared" si="191"/>
        <v>1.0318777119406464</v>
      </c>
      <c r="X569" t="s">
        <v>350</v>
      </c>
      <c r="Y569" t="s">
        <v>349</v>
      </c>
      <c r="Z569" t="s">
        <v>410</v>
      </c>
      <c r="AA569" s="8" t="s">
        <v>430</v>
      </c>
      <c r="AB569" s="8" t="s">
        <v>428</v>
      </c>
      <c r="AC569" s="36">
        <v>44259</v>
      </c>
    </row>
    <row r="570" spans="1:29" x14ac:dyDescent="0.25">
      <c r="A570" s="9">
        <v>0.31294369568231922</v>
      </c>
      <c r="B570" s="9">
        <v>0.24168612392880631</v>
      </c>
      <c r="C570" s="9">
        <v>0.40665336100884397</v>
      </c>
      <c r="D570" s="14">
        <f t="shared" si="177"/>
        <v>3.1954629979673315</v>
      </c>
      <c r="E570" s="15">
        <f t="shared" si="178"/>
        <v>4.1375979048535321</v>
      </c>
      <c r="F570" s="15">
        <f t="shared" si="179"/>
        <v>2.4590968522162338</v>
      </c>
      <c r="G570" s="11">
        <v>2.1913021113248554E-2</v>
      </c>
      <c r="H570" s="7">
        <f t="shared" si="176"/>
        <v>1.0219130211132486</v>
      </c>
      <c r="I570" s="7">
        <f t="shared" si="180"/>
        <v>3.1269422464998708</v>
      </c>
      <c r="J570" s="7">
        <f t="shared" si="181"/>
        <v>4.0488748253213647</v>
      </c>
      <c r="K570" s="7">
        <f t="shared" si="182"/>
        <v>2.4063661010379827</v>
      </c>
      <c r="L570">
        <v>2.77</v>
      </c>
      <c r="M570">
        <v>3.41</v>
      </c>
      <c r="N570">
        <v>2.72</v>
      </c>
      <c r="O570" s="7">
        <f t="shared" si="183"/>
        <v>2.8306990684836983</v>
      </c>
      <c r="P570" s="7">
        <f t="shared" si="184"/>
        <v>3.4847234019961779</v>
      </c>
      <c r="Q570" s="7">
        <f t="shared" si="185"/>
        <v>2.7796034174280364</v>
      </c>
      <c r="R570" s="16">
        <f t="shared" si="186"/>
        <v>0.35326962556131525</v>
      </c>
      <c r="S570" s="16">
        <f t="shared" si="187"/>
        <v>0.28696682193690415</v>
      </c>
      <c r="T570" s="16">
        <f t="shared" si="188"/>
        <v>0.35976355250178055</v>
      </c>
      <c r="U570" s="13">
        <f t="shared" si="189"/>
        <v>0.88584942785578702</v>
      </c>
      <c r="V570" s="13">
        <f t="shared" si="190"/>
        <v>0.84220929199245964</v>
      </c>
      <c r="W570" s="13">
        <f t="shared" si="191"/>
        <v>1.1303350719687799</v>
      </c>
      <c r="X570" t="s">
        <v>236</v>
      </c>
      <c r="Y570" t="s">
        <v>357</v>
      </c>
      <c r="Z570" t="s">
        <v>410</v>
      </c>
      <c r="AA570" s="8" t="s">
        <v>431</v>
      </c>
      <c r="AB570" s="8" t="s">
        <v>29</v>
      </c>
      <c r="AC570" s="36">
        <v>44259</v>
      </c>
    </row>
    <row r="571" spans="1:29" x14ac:dyDescent="0.25">
      <c r="A571" s="9">
        <v>0.23319645115795631</v>
      </c>
      <c r="B571" s="9">
        <v>0.2742830482777891</v>
      </c>
      <c r="C571" s="9">
        <v>0.44490974292586533</v>
      </c>
      <c r="D571" s="14">
        <f t="shared" si="177"/>
        <v>4.288229923887851</v>
      </c>
      <c r="E571" s="15">
        <f t="shared" si="178"/>
        <v>3.6458687705235704</v>
      </c>
      <c r="F571" s="15">
        <f t="shared" si="179"/>
        <v>2.2476468899594959</v>
      </c>
      <c r="G571" s="11">
        <v>2.1216641339536269E-2</v>
      </c>
      <c r="H571" s="7">
        <f t="shared" si="176"/>
        <v>1.0212166413395363</v>
      </c>
      <c r="I571" s="7">
        <f t="shared" si="180"/>
        <v>4.1991383123790005</v>
      </c>
      <c r="J571" s="7">
        <f t="shared" si="181"/>
        <v>3.570122756461608</v>
      </c>
      <c r="K571" s="7">
        <f t="shared" si="182"/>
        <v>2.2009501206435917</v>
      </c>
      <c r="L571">
        <v>2.62</v>
      </c>
      <c r="M571">
        <v>3.34</v>
      </c>
      <c r="N571">
        <v>2.94</v>
      </c>
      <c r="O571" s="7">
        <f t="shared" si="183"/>
        <v>2.6755876003095853</v>
      </c>
      <c r="P571" s="7">
        <f t="shared" si="184"/>
        <v>3.4108635820740512</v>
      </c>
      <c r="Q571" s="7">
        <f t="shared" si="185"/>
        <v>3.0023769255382367</v>
      </c>
      <c r="R571" s="16">
        <f t="shared" si="186"/>
        <v>0.37374967647640939</v>
      </c>
      <c r="S571" s="16">
        <f t="shared" si="187"/>
        <v>0.29318088394257263</v>
      </c>
      <c r="T571" s="16">
        <f t="shared" si="188"/>
        <v>0.33306943958101792</v>
      </c>
      <c r="U571" s="13">
        <f t="shared" si="189"/>
        <v>0.62393753315442768</v>
      </c>
      <c r="V571" s="13">
        <f t="shared" si="190"/>
        <v>0.93554206055096956</v>
      </c>
      <c r="W571" s="13">
        <f t="shared" si="191"/>
        <v>1.3357867461077666</v>
      </c>
      <c r="X571" t="s">
        <v>352</v>
      </c>
      <c r="Y571" t="s">
        <v>359</v>
      </c>
      <c r="Z571" t="s">
        <v>410</v>
      </c>
      <c r="AA571" s="8" t="s">
        <v>432</v>
      </c>
      <c r="AB571" s="8" t="s">
        <v>421</v>
      </c>
      <c r="AC571" s="36">
        <v>44259</v>
      </c>
    </row>
    <row r="572" spans="1:29" x14ac:dyDescent="0.25">
      <c r="A572" s="9">
        <v>0.53984783762220589</v>
      </c>
      <c r="B572" s="9">
        <v>0.23369658074640545</v>
      </c>
      <c r="C572" s="9">
        <v>0.21478063518606261</v>
      </c>
      <c r="D572" s="14">
        <f t="shared" si="177"/>
        <v>1.8523738177864406</v>
      </c>
      <c r="E572" s="15">
        <f t="shared" si="178"/>
        <v>4.2790527649402987</v>
      </c>
      <c r="F572" s="15">
        <f t="shared" si="179"/>
        <v>4.6559132257603606</v>
      </c>
      <c r="G572" s="11">
        <v>2.2306442411468508E-2</v>
      </c>
      <c r="H572" s="7">
        <f t="shared" si="176"/>
        <v>1.0223064424114685</v>
      </c>
      <c r="I572" s="7">
        <f t="shared" si="180"/>
        <v>1.8119555359711583</v>
      </c>
      <c r="J572" s="7">
        <f t="shared" si="181"/>
        <v>4.1856850230217182</v>
      </c>
      <c r="K572" s="7">
        <f t="shared" si="182"/>
        <v>4.5543224933394288</v>
      </c>
      <c r="L572">
        <v>3.41</v>
      </c>
      <c r="M572">
        <v>3.01</v>
      </c>
      <c r="N572">
        <v>2.52</v>
      </c>
      <c r="O572" s="7">
        <f t="shared" si="183"/>
        <v>3.4860649686231078</v>
      </c>
      <c r="P572" s="7">
        <f t="shared" si="184"/>
        <v>3.0771423916585201</v>
      </c>
      <c r="Q572" s="7">
        <f t="shared" si="185"/>
        <v>2.5762122348769005</v>
      </c>
      <c r="R572" s="16">
        <f t="shared" si="186"/>
        <v>0.2868563864990073</v>
      </c>
      <c r="S572" s="16">
        <f t="shared" si="187"/>
        <v>0.32497683653209802</v>
      </c>
      <c r="T572" s="16">
        <f t="shared" si="188"/>
        <v>0.38816677696889484</v>
      </c>
      <c r="U572" s="13">
        <f t="shared" si="189"/>
        <v>1.881944635121708</v>
      </c>
      <c r="V572" s="13">
        <f t="shared" si="190"/>
        <v>0.7191176554004125</v>
      </c>
      <c r="W572" s="13">
        <f t="shared" si="191"/>
        <v>0.55332050018096668</v>
      </c>
      <c r="X572" t="s">
        <v>355</v>
      </c>
      <c r="Y572" t="s">
        <v>71</v>
      </c>
      <c r="Z572" t="s">
        <v>410</v>
      </c>
      <c r="AA572" s="8" t="s">
        <v>430</v>
      </c>
      <c r="AB572" s="8" t="s">
        <v>32</v>
      </c>
      <c r="AC572" s="36">
        <v>44259</v>
      </c>
    </row>
    <row r="573" spans="1:29" x14ac:dyDescent="0.25">
      <c r="A573" s="9">
        <v>0.59658758041200199</v>
      </c>
      <c r="B573" s="9">
        <v>0.21506086489751136</v>
      </c>
      <c r="C573" s="9">
        <v>0.17928150064509138</v>
      </c>
      <c r="D573" s="14">
        <f t="shared" si="177"/>
        <v>1.6761998285472224</v>
      </c>
      <c r="E573" s="15">
        <f t="shared" si="178"/>
        <v>4.6498464538239279</v>
      </c>
      <c r="F573" s="15">
        <f t="shared" si="179"/>
        <v>5.5778203350696876</v>
      </c>
      <c r="G573" s="11">
        <v>2.423048960185592E-2</v>
      </c>
      <c r="H573" s="7">
        <f t="shared" si="176"/>
        <v>1.0242304896018559</v>
      </c>
      <c r="I573" s="7">
        <f t="shared" si="180"/>
        <v>1.6365455291208948</v>
      </c>
      <c r="J573" s="7">
        <f t="shared" si="181"/>
        <v>4.5398438154593892</v>
      </c>
      <c r="K573" s="7">
        <f t="shared" si="182"/>
        <v>5.4458643749591227</v>
      </c>
      <c r="L573">
        <v>1.47</v>
      </c>
      <c r="M573">
        <v>4.66</v>
      </c>
      <c r="N573">
        <v>7.73</v>
      </c>
      <c r="O573" s="7">
        <f t="shared" si="183"/>
        <v>1.5056188197147282</v>
      </c>
      <c r="P573" s="7">
        <f t="shared" si="184"/>
        <v>4.7729140815446485</v>
      </c>
      <c r="Q573" s="7">
        <f t="shared" si="185"/>
        <v>7.9173016846223465</v>
      </c>
      <c r="R573" s="16">
        <f t="shared" si="186"/>
        <v>0.66417873296075791</v>
      </c>
      <c r="S573" s="16">
        <f t="shared" si="187"/>
        <v>0.2095156088953464</v>
      </c>
      <c r="T573" s="16">
        <f t="shared" si="188"/>
        <v>0.12630565814389574</v>
      </c>
      <c r="U573" s="13">
        <f t="shared" si="189"/>
        <v>0.89823348867638386</v>
      </c>
      <c r="V573" s="13">
        <f t="shared" si="190"/>
        <v>1.0264670304585031</v>
      </c>
      <c r="W573" s="13">
        <f t="shared" si="191"/>
        <v>1.4194257270790043</v>
      </c>
      <c r="X573" t="s">
        <v>351</v>
      </c>
      <c r="Y573" t="s">
        <v>348</v>
      </c>
      <c r="Z573" t="s">
        <v>410</v>
      </c>
      <c r="AA573" s="8" t="s">
        <v>430</v>
      </c>
      <c r="AB573" s="8" t="s">
        <v>32</v>
      </c>
      <c r="AC573" s="36">
        <v>44259</v>
      </c>
    </row>
    <row r="574" spans="1:29" x14ac:dyDescent="0.25">
      <c r="A574" s="9">
        <v>0.77464778104672904</v>
      </c>
      <c r="B574" s="9">
        <v>6.6302330329337078E-2</v>
      </c>
      <c r="C574" s="9">
        <v>8.1766799449357244E-3</v>
      </c>
      <c r="D574" s="14">
        <f t="shared" si="177"/>
        <v>1.2909092680143843</v>
      </c>
      <c r="E574" s="15">
        <f t="shared" si="178"/>
        <v>15.082426138459958</v>
      </c>
      <c r="F574" s="15">
        <f t="shared" si="179"/>
        <v>122.29902683415608</v>
      </c>
      <c r="G574" s="11">
        <v>3.0094964815194469E-2</v>
      </c>
      <c r="H574" s="7">
        <f t="shared" si="176"/>
        <v>1.0300949648151945</v>
      </c>
      <c r="I574" s="7">
        <f t="shared" si="180"/>
        <v>1.2531944258614851</v>
      </c>
      <c r="J574" s="7">
        <f t="shared" si="181"/>
        <v>14.641782217784009</v>
      </c>
      <c r="K574" s="7">
        <f t="shared" si="182"/>
        <v>118.72597285833476</v>
      </c>
      <c r="L574">
        <v>1.23</v>
      </c>
      <c r="M574">
        <v>6.8</v>
      </c>
      <c r="N574">
        <v>14.28</v>
      </c>
      <c r="O574" s="7">
        <f t="shared" si="183"/>
        <v>1.2670168067226892</v>
      </c>
      <c r="P574" s="7">
        <f t="shared" si="184"/>
        <v>7.0046457607433226</v>
      </c>
      <c r="Q574" s="7">
        <f t="shared" si="185"/>
        <v>14.709756097560977</v>
      </c>
      <c r="R574" s="16">
        <f t="shared" si="186"/>
        <v>0.78925551318189346</v>
      </c>
      <c r="S574" s="16">
        <f t="shared" si="187"/>
        <v>0.1427623942961366</v>
      </c>
      <c r="T574" s="16">
        <f t="shared" si="188"/>
        <v>6.7982092521969822E-2</v>
      </c>
      <c r="U574" s="13">
        <f t="shared" si="189"/>
        <v>0.98149175787664344</v>
      </c>
      <c r="V574" s="13">
        <f t="shared" si="190"/>
        <v>0.46442433706879438</v>
      </c>
      <c r="W574" s="13">
        <f t="shared" si="191"/>
        <v>0.12027696767782282</v>
      </c>
      <c r="X574" t="s">
        <v>356</v>
      </c>
      <c r="Y574" t="s">
        <v>354</v>
      </c>
      <c r="Z574" t="s">
        <v>410</v>
      </c>
      <c r="AA574" s="8" t="s">
        <v>430</v>
      </c>
      <c r="AB574" s="8" t="s">
        <v>445</v>
      </c>
      <c r="AC574" s="36">
        <v>44259</v>
      </c>
    </row>
    <row r="575" spans="1:29" x14ac:dyDescent="0.25">
      <c r="A575" s="9">
        <v>0.46000261983784979</v>
      </c>
      <c r="B575" s="9">
        <v>0.2389842078775897</v>
      </c>
      <c r="C575" s="9">
        <v>0.28181998139605619</v>
      </c>
      <c r="D575" s="14">
        <f t="shared" si="177"/>
        <v>2.1739006624625277</v>
      </c>
      <c r="E575" s="15">
        <f t="shared" si="178"/>
        <v>4.1843769045702421</v>
      </c>
      <c r="F575" s="15">
        <f t="shared" si="179"/>
        <v>3.5483644383421074</v>
      </c>
      <c r="G575" s="11">
        <v>4.7694814889261972E-2</v>
      </c>
      <c r="H575" s="7">
        <f t="shared" si="176"/>
        <v>1.047694814889262</v>
      </c>
      <c r="I575" s="7">
        <f t="shared" si="180"/>
        <v>2.0749369296938842</v>
      </c>
      <c r="J575" s="7">
        <f t="shared" si="181"/>
        <v>3.9938891031092081</v>
      </c>
      <c r="K575" s="7">
        <f t="shared" si="182"/>
        <v>3.3868301989421972</v>
      </c>
      <c r="L575">
        <v>4.6900000000000004</v>
      </c>
      <c r="M575">
        <v>4.45</v>
      </c>
      <c r="N575">
        <v>1.64</v>
      </c>
      <c r="O575" s="7">
        <f t="shared" si="183"/>
        <v>4.9136886818306387</v>
      </c>
      <c r="P575" s="7">
        <f t="shared" si="184"/>
        <v>4.6622419262572157</v>
      </c>
      <c r="Q575" s="7">
        <f t="shared" si="185"/>
        <v>1.7182194964183894</v>
      </c>
      <c r="R575" s="16">
        <f t="shared" si="186"/>
        <v>0.20351309672867615</v>
      </c>
      <c r="S575" s="16">
        <f t="shared" si="187"/>
        <v>0.21448908396797556</v>
      </c>
      <c r="T575" s="16">
        <f t="shared" si="188"/>
        <v>0.58199781930334837</v>
      </c>
      <c r="U575" s="13">
        <f t="shared" si="189"/>
        <v>2.2603096667096851</v>
      </c>
      <c r="V575" s="13">
        <f t="shared" si="190"/>
        <v>1.1142021936802686</v>
      </c>
      <c r="W575" s="13">
        <f t="shared" si="191"/>
        <v>0.48422858651497153</v>
      </c>
      <c r="X575" t="s">
        <v>353</v>
      </c>
      <c r="Y575" t="s">
        <v>358</v>
      </c>
      <c r="Z575" t="s">
        <v>410</v>
      </c>
      <c r="AA575" s="8" t="s">
        <v>430</v>
      </c>
      <c r="AB575" s="8" t="s">
        <v>32</v>
      </c>
      <c r="AC575" s="36">
        <v>44259</v>
      </c>
    </row>
    <row r="576" spans="1:29" x14ac:dyDescent="0.25">
      <c r="A576" s="9">
        <v>0.14088222148026874</v>
      </c>
      <c r="B576" s="9">
        <v>0.19327188929001604</v>
      </c>
      <c r="C576" s="9">
        <v>0.57878612193821122</v>
      </c>
      <c r="D576" s="14">
        <f t="shared" si="177"/>
        <v>7.0981277090385388</v>
      </c>
      <c r="E576" s="15">
        <f t="shared" si="178"/>
        <v>5.1740581813190643</v>
      </c>
      <c r="F576" s="15">
        <f t="shared" si="179"/>
        <v>1.7277539355146387</v>
      </c>
      <c r="G576" s="11">
        <v>2.6392755797415735E-2</v>
      </c>
      <c r="H576" s="7">
        <f t="shared" si="176"/>
        <v>1.0263927557974157</v>
      </c>
      <c r="I576" s="7">
        <f t="shared" si="180"/>
        <v>6.9156058136087744</v>
      </c>
      <c r="J576" s="7">
        <f t="shared" si="181"/>
        <v>5.0410119830778441</v>
      </c>
      <c r="K576" s="7">
        <f t="shared" si="182"/>
        <v>1.6833263151514819</v>
      </c>
      <c r="L576">
        <v>6.41</v>
      </c>
      <c r="M576">
        <v>4.4400000000000004</v>
      </c>
      <c r="N576">
        <v>1.55</v>
      </c>
      <c r="O576" s="7">
        <f t="shared" si="183"/>
        <v>6.5791775646614354</v>
      </c>
      <c r="P576" s="7">
        <f t="shared" si="184"/>
        <v>4.5571838357405259</v>
      </c>
      <c r="Q576" s="7">
        <f t="shared" si="185"/>
        <v>1.5909087714859944</v>
      </c>
      <c r="R576" s="16">
        <f t="shared" si="186"/>
        <v>0.15199468173214747</v>
      </c>
      <c r="S576" s="16">
        <f t="shared" si="187"/>
        <v>0.21943376349168139</v>
      </c>
      <c r="T576" s="16">
        <f t="shared" si="188"/>
        <v>0.62857155477617122</v>
      </c>
      <c r="U576" s="13">
        <f t="shared" si="189"/>
        <v>0.92688915082264733</v>
      </c>
      <c r="V576" s="13">
        <f t="shared" si="190"/>
        <v>0.88077552977549367</v>
      </c>
      <c r="W576" s="13">
        <f t="shared" si="191"/>
        <v>0.9207959182058626</v>
      </c>
      <c r="X576" t="s">
        <v>70</v>
      </c>
      <c r="Y576" t="s">
        <v>234</v>
      </c>
      <c r="Z576" t="s">
        <v>410</v>
      </c>
      <c r="AA576" s="8" t="s">
        <v>431</v>
      </c>
      <c r="AB576" s="8" t="s">
        <v>29</v>
      </c>
      <c r="AC576" s="36">
        <v>44259</v>
      </c>
    </row>
    <row r="577" spans="1:29" x14ac:dyDescent="0.25">
      <c r="A577" s="9">
        <v>0.16984017951885558</v>
      </c>
      <c r="B577" s="9">
        <v>0.20215474839091815</v>
      </c>
      <c r="C577" s="9">
        <v>0.55224292882378101</v>
      </c>
      <c r="D577" s="14">
        <f t="shared" si="177"/>
        <v>5.8878882655030429</v>
      </c>
      <c r="E577" s="15">
        <f t="shared" si="178"/>
        <v>4.9467054717223018</v>
      </c>
      <c r="F577" s="15">
        <f t="shared" si="179"/>
        <v>1.8107972919271129</v>
      </c>
      <c r="G577" s="11">
        <v>2.3246399623679359E-2</v>
      </c>
      <c r="H577" s="7">
        <f t="shared" si="176"/>
        <v>1.0232463996236794</v>
      </c>
      <c r="I577" s="7">
        <f t="shared" si="180"/>
        <v>5.7541255631766104</v>
      </c>
      <c r="J577" s="7">
        <f t="shared" si="181"/>
        <v>4.8343248249312758</v>
      </c>
      <c r="K577" s="7">
        <f t="shared" si="182"/>
        <v>1.769659089534126</v>
      </c>
      <c r="L577">
        <v>7.68</v>
      </c>
      <c r="M577">
        <v>4.7</v>
      </c>
      <c r="N577">
        <v>1.47</v>
      </c>
      <c r="O577" s="7">
        <f t="shared" si="183"/>
        <v>7.8585323491098569</v>
      </c>
      <c r="P577" s="7">
        <f t="shared" si="184"/>
        <v>4.8092580782312933</v>
      </c>
      <c r="Q577" s="7">
        <f t="shared" si="185"/>
        <v>1.5041722074468087</v>
      </c>
      <c r="R577" s="16">
        <f t="shared" si="186"/>
        <v>0.12725022377916034</v>
      </c>
      <c r="S577" s="16">
        <f t="shared" si="187"/>
        <v>0.20793228055828752</v>
      </c>
      <c r="T577" s="16">
        <f t="shared" si="188"/>
        <v>0.66481749566255199</v>
      </c>
      <c r="U577" s="13">
        <f t="shared" si="189"/>
        <v>1.334694544927552</v>
      </c>
      <c r="V577" s="13">
        <f t="shared" si="190"/>
        <v>0.97221435675183754</v>
      </c>
      <c r="W577" s="13">
        <f t="shared" si="191"/>
        <v>0.83066846529575755</v>
      </c>
      <c r="X577" t="s">
        <v>231</v>
      </c>
      <c r="Y577" t="s">
        <v>235</v>
      </c>
      <c r="Z577" t="s">
        <v>410</v>
      </c>
      <c r="AA577" s="8" t="s">
        <v>431</v>
      </c>
      <c r="AB577" s="8" t="s">
        <v>29</v>
      </c>
      <c r="AC577" s="36">
        <v>44259</v>
      </c>
    </row>
    <row r="578" spans="1:29" x14ac:dyDescent="0.25">
      <c r="A578" s="9">
        <v>0.21271551691879315</v>
      </c>
      <c r="B578" s="9">
        <v>0.19267742523634074</v>
      </c>
      <c r="C578" s="9">
        <v>0.53135308250863844</v>
      </c>
      <c r="D578" s="14">
        <f t="shared" si="177"/>
        <v>4.7011144954778388</v>
      </c>
      <c r="E578" s="15">
        <f t="shared" si="178"/>
        <v>5.1900216061813493</v>
      </c>
      <c r="F578" s="15">
        <f t="shared" si="179"/>
        <v>1.8819877646682186</v>
      </c>
      <c r="G578" s="11">
        <v>2.8094708406165569E-2</v>
      </c>
      <c r="H578" s="7">
        <f t="shared" ref="H578:H641" si="192">(G578/100%) + 1</f>
        <v>1.0280947084061656</v>
      </c>
      <c r="I578" s="7">
        <f t="shared" si="180"/>
        <v>4.5726473028597541</v>
      </c>
      <c r="J578" s="7">
        <f t="shared" si="181"/>
        <v>5.0481940659215478</v>
      </c>
      <c r="K578" s="7">
        <f t="shared" si="182"/>
        <v>1.8305587503565952</v>
      </c>
      <c r="L578">
        <v>3.72</v>
      </c>
      <c r="M578">
        <v>3.75</v>
      </c>
      <c r="N578">
        <v>2.0299999999999998</v>
      </c>
      <c r="O578" s="7">
        <f t="shared" si="183"/>
        <v>3.8245123152709359</v>
      </c>
      <c r="P578" s="7">
        <f t="shared" si="184"/>
        <v>3.855355156523121</v>
      </c>
      <c r="Q578" s="7">
        <f t="shared" si="185"/>
        <v>2.0870322580645158</v>
      </c>
      <c r="R578" s="16">
        <f t="shared" si="186"/>
        <v>0.26147124589116616</v>
      </c>
      <c r="S578" s="16">
        <f t="shared" si="187"/>
        <v>0.25937947592403682</v>
      </c>
      <c r="T578" s="16">
        <f t="shared" si="188"/>
        <v>0.47914927818479713</v>
      </c>
      <c r="U578" s="13">
        <f t="shared" si="189"/>
        <v>0.81353311410514773</v>
      </c>
      <c r="V578" s="13">
        <f t="shared" si="190"/>
        <v>0.74283990493052443</v>
      </c>
      <c r="W578" s="13">
        <f t="shared" si="191"/>
        <v>1.1089510236175448</v>
      </c>
      <c r="X578" t="s">
        <v>252</v>
      </c>
      <c r="Y578" t="s">
        <v>248</v>
      </c>
      <c r="Z578" t="s">
        <v>415</v>
      </c>
      <c r="AA578" s="8" t="s">
        <v>431</v>
      </c>
      <c r="AB578" s="8" t="s">
        <v>29</v>
      </c>
      <c r="AC578" s="36">
        <v>44259</v>
      </c>
    </row>
    <row r="579" spans="1:29" x14ac:dyDescent="0.25">
      <c r="A579" s="9">
        <v>0.32417646196272909</v>
      </c>
      <c r="B579" s="9">
        <v>0.26607676862441165</v>
      </c>
      <c r="C579" s="9">
        <v>0.37624630515539215</v>
      </c>
      <c r="D579" s="14">
        <f t="shared" si="177"/>
        <v>3.084739693762748</v>
      </c>
      <c r="E579" s="15">
        <f t="shared" si="178"/>
        <v>3.758313832394661</v>
      </c>
      <c r="F579" s="15">
        <f t="shared" si="179"/>
        <v>2.6578334093858902</v>
      </c>
      <c r="G579" s="11">
        <v>2.8112090646509102E-2</v>
      </c>
      <c r="H579" s="7">
        <f t="shared" si="192"/>
        <v>1.0281120906465091</v>
      </c>
      <c r="I579" s="7">
        <f t="shared" si="180"/>
        <v>3.0003923908948167</v>
      </c>
      <c r="J579" s="7">
        <f t="shared" si="181"/>
        <v>3.6555487155406521</v>
      </c>
      <c r="K579" s="7">
        <f t="shared" si="182"/>
        <v>2.5851591801770963</v>
      </c>
      <c r="L579">
        <v>2.77</v>
      </c>
      <c r="M579">
        <v>3.54</v>
      </c>
      <c r="N579">
        <v>2.6</v>
      </c>
      <c r="O579" s="7">
        <f t="shared" si="183"/>
        <v>2.8478704910908301</v>
      </c>
      <c r="P579" s="7">
        <f t="shared" si="184"/>
        <v>3.639516800888642</v>
      </c>
      <c r="Q579" s="7">
        <f t="shared" si="185"/>
        <v>2.6730914356809237</v>
      </c>
      <c r="R579" s="16">
        <f t="shared" si="186"/>
        <v>0.35113956309753624</v>
      </c>
      <c r="S579" s="16">
        <f t="shared" si="187"/>
        <v>0.27476174852547325</v>
      </c>
      <c r="T579" s="16">
        <f t="shared" si="188"/>
        <v>0.37409868837699051</v>
      </c>
      <c r="U579" s="13">
        <f t="shared" si="189"/>
        <v>0.92321257992988515</v>
      </c>
      <c r="V579" s="13">
        <f t="shared" si="190"/>
        <v>0.96839086973470612</v>
      </c>
      <c r="W579" s="13">
        <f t="shared" si="191"/>
        <v>1.0057407760174704</v>
      </c>
      <c r="X579" t="s">
        <v>366</v>
      </c>
      <c r="Y579" t="s">
        <v>253</v>
      </c>
      <c r="Z579" t="s">
        <v>415</v>
      </c>
      <c r="AA579" s="8" t="s">
        <v>432</v>
      </c>
      <c r="AB579" s="8" t="s">
        <v>421</v>
      </c>
      <c r="AC579" s="36">
        <v>44259</v>
      </c>
    </row>
    <row r="580" spans="1:29" x14ac:dyDescent="0.25">
      <c r="A580" s="9">
        <v>0.11694739096790593</v>
      </c>
      <c r="B580" s="9">
        <v>0.12759446985270295</v>
      </c>
      <c r="C580" s="9">
        <v>0.64312267220213049</v>
      </c>
      <c r="D580" s="14">
        <f t="shared" si="177"/>
        <v>8.5508534369478291</v>
      </c>
      <c r="E580" s="15">
        <f t="shared" si="178"/>
        <v>7.8373302632505597</v>
      </c>
      <c r="F580" s="15">
        <f t="shared" si="179"/>
        <v>1.5549133053821256</v>
      </c>
      <c r="G580" s="11">
        <v>2.9821592211576542E-2</v>
      </c>
      <c r="H580" s="7">
        <f t="shared" si="192"/>
        <v>1.0298215922115765</v>
      </c>
      <c r="I580" s="7">
        <f t="shared" si="180"/>
        <v>8.3032376691428489</v>
      </c>
      <c r="J580" s="7">
        <f t="shared" si="181"/>
        <v>7.6103767123581365</v>
      </c>
      <c r="K580" s="7">
        <f t="shared" si="182"/>
        <v>1.5098860978850686</v>
      </c>
      <c r="L580">
        <v>5.88</v>
      </c>
      <c r="M580">
        <v>4.66</v>
      </c>
      <c r="N580">
        <v>1.55</v>
      </c>
      <c r="O580" s="7">
        <f t="shared" si="183"/>
        <v>6.05535096220407</v>
      </c>
      <c r="P580" s="7">
        <f t="shared" si="184"/>
        <v>4.7989686197059465</v>
      </c>
      <c r="Q580" s="7">
        <f t="shared" si="185"/>
        <v>1.5962234679279437</v>
      </c>
      <c r="R580" s="16">
        <f t="shared" si="186"/>
        <v>0.16514319421644436</v>
      </c>
      <c r="S580" s="16">
        <f t="shared" si="187"/>
        <v>0.20837810772375384</v>
      </c>
      <c r="T580" s="16">
        <f t="shared" si="188"/>
        <v>0.62647869805980183</v>
      </c>
      <c r="U580" s="13">
        <f t="shared" si="189"/>
        <v>0.70815749642476489</v>
      </c>
      <c r="V580" s="13">
        <f t="shared" si="190"/>
        <v>0.61232185687113794</v>
      </c>
      <c r="W580" s="13">
        <f t="shared" si="191"/>
        <v>1.0265675021255709</v>
      </c>
      <c r="X580" t="s">
        <v>370</v>
      </c>
      <c r="Y580" t="s">
        <v>372</v>
      </c>
      <c r="Z580" t="s">
        <v>415</v>
      </c>
      <c r="AA580" s="8" t="s">
        <v>431</v>
      </c>
      <c r="AB580" s="8" t="s">
        <v>429</v>
      </c>
      <c r="AC580" s="36">
        <v>44259</v>
      </c>
    </row>
    <row r="581" spans="1:29" x14ac:dyDescent="0.25">
      <c r="A581" s="9">
        <v>0.47755236708911053</v>
      </c>
      <c r="B581" s="9">
        <v>0.21527225918424692</v>
      </c>
      <c r="C581" s="9">
        <v>0.28681636951734635</v>
      </c>
      <c r="D581" s="14">
        <f t="shared" si="177"/>
        <v>2.0940111889622393</v>
      </c>
      <c r="E581" s="15">
        <f t="shared" si="178"/>
        <v>4.6452803709563035</v>
      </c>
      <c r="F581" s="15">
        <f t="shared" si="179"/>
        <v>3.4865513488048006</v>
      </c>
      <c r="G581" s="11">
        <v>2.7220804954872557E-2</v>
      </c>
      <c r="H581" s="7">
        <f t="shared" si="192"/>
        <v>1.0272208049548726</v>
      </c>
      <c r="I581" s="7">
        <f t="shared" si="180"/>
        <v>2.0385210062545731</v>
      </c>
      <c r="J581" s="7">
        <f t="shared" si="181"/>
        <v>4.5221829119401242</v>
      </c>
      <c r="K581" s="7">
        <f t="shared" si="182"/>
        <v>3.3941595925502797</v>
      </c>
      <c r="L581">
        <v>2.16</v>
      </c>
      <c r="M581">
        <v>3.41</v>
      </c>
      <c r="N581">
        <v>3.69</v>
      </c>
      <c r="O581" s="7">
        <f t="shared" si="183"/>
        <v>2.2187969387025248</v>
      </c>
      <c r="P581" s="7">
        <f t="shared" si="184"/>
        <v>3.5028229448961157</v>
      </c>
      <c r="Q581" s="7">
        <f t="shared" si="185"/>
        <v>3.7904447702834796</v>
      </c>
      <c r="R581" s="16">
        <f t="shared" si="186"/>
        <v>0.45069469069340123</v>
      </c>
      <c r="S581" s="16">
        <f t="shared" si="187"/>
        <v>0.28548402694948583</v>
      </c>
      <c r="T581" s="16">
        <f t="shared" si="188"/>
        <v>0.26382128235711294</v>
      </c>
      <c r="U581" s="13">
        <f t="shared" si="189"/>
        <v>1.0595917301674627</v>
      </c>
      <c r="V581" s="13">
        <f t="shared" si="190"/>
        <v>0.75406060887020354</v>
      </c>
      <c r="W581" s="13">
        <f t="shared" si="191"/>
        <v>1.0871616078687196</v>
      </c>
      <c r="X581" t="s">
        <v>375</v>
      </c>
      <c r="Y581" t="s">
        <v>250</v>
      </c>
      <c r="Z581" t="s">
        <v>415</v>
      </c>
      <c r="AA581" s="8" t="s">
        <v>432</v>
      </c>
      <c r="AB581" s="8" t="s">
        <v>425</v>
      </c>
      <c r="AC581" s="36">
        <v>44259</v>
      </c>
    </row>
    <row r="582" spans="1:29" x14ac:dyDescent="0.25">
      <c r="A582" s="9">
        <v>0.47360926130161807</v>
      </c>
      <c r="B582" s="9">
        <v>0.31280414216319102</v>
      </c>
      <c r="C582" s="9">
        <v>0.20564846417158478</v>
      </c>
      <c r="D582" s="14">
        <f t="shared" si="177"/>
        <v>2.1114451969366157</v>
      </c>
      <c r="E582" s="15">
        <f t="shared" si="178"/>
        <v>3.1968886124221991</v>
      </c>
      <c r="F582" s="15">
        <f t="shared" si="179"/>
        <v>4.8626669984057864</v>
      </c>
      <c r="G582" s="11">
        <v>2.9524128115677506E-2</v>
      </c>
      <c r="H582" s="7">
        <f t="shared" si="192"/>
        <v>1.0295241281156775</v>
      </c>
      <c r="I582" s="7">
        <f t="shared" si="180"/>
        <v>2.0508943299863813</v>
      </c>
      <c r="J582" s="7">
        <f t="shared" si="181"/>
        <v>3.1052099947122329</v>
      </c>
      <c r="K582" s="7">
        <f t="shared" si="182"/>
        <v>4.7232181020427877</v>
      </c>
      <c r="L582">
        <v>2.13</v>
      </c>
      <c r="M582">
        <v>3.33</v>
      </c>
      <c r="N582">
        <v>3.85</v>
      </c>
      <c r="O582" s="7">
        <f t="shared" si="183"/>
        <v>2.1928863928863929</v>
      </c>
      <c r="P582" s="7">
        <f t="shared" si="184"/>
        <v>3.4283153466252063</v>
      </c>
      <c r="Q582" s="7">
        <f t="shared" si="185"/>
        <v>3.9636678932453586</v>
      </c>
      <c r="R582" s="16">
        <f t="shared" si="186"/>
        <v>0.45601997588381549</v>
      </c>
      <c r="S582" s="16">
        <f t="shared" si="187"/>
        <v>0.29168845304280083</v>
      </c>
      <c r="T582" s="16">
        <f t="shared" si="188"/>
        <v>0.25229157107338357</v>
      </c>
      <c r="U582" s="13">
        <f t="shared" si="189"/>
        <v>1.0385713046532943</v>
      </c>
      <c r="V582" s="13">
        <f t="shared" si="190"/>
        <v>1.0723912410660004</v>
      </c>
      <c r="W582" s="13">
        <f t="shared" si="191"/>
        <v>0.81512221473212898</v>
      </c>
      <c r="X582" t="s">
        <v>44</v>
      </c>
      <c r="Y582" t="s">
        <v>55</v>
      </c>
      <c r="Z582" t="s">
        <v>404</v>
      </c>
      <c r="AA582" s="8" t="s">
        <v>432</v>
      </c>
      <c r="AB582" s="8" t="s">
        <v>421</v>
      </c>
      <c r="AC582" s="36">
        <v>44259</v>
      </c>
    </row>
    <row r="583" spans="1:29" x14ac:dyDescent="0.25">
      <c r="A583" s="9">
        <v>0.62485733666445875</v>
      </c>
      <c r="B583" s="9">
        <v>0.21713206900429841</v>
      </c>
      <c r="C583" s="9">
        <v>0.15168285432219611</v>
      </c>
      <c r="D583" s="14">
        <f t="shared" si="177"/>
        <v>1.6003653015231996</v>
      </c>
      <c r="E583" s="15">
        <f t="shared" si="178"/>
        <v>4.6054919689463452</v>
      </c>
      <c r="F583" s="15">
        <f t="shared" si="179"/>
        <v>6.5927029423896304</v>
      </c>
      <c r="G583" s="11">
        <v>3.1910049417728015E-2</v>
      </c>
      <c r="H583" s="7">
        <f t="shared" si="192"/>
        <v>1.031910049417728</v>
      </c>
      <c r="I583" s="7">
        <f t="shared" si="180"/>
        <v>1.5508767478582379</v>
      </c>
      <c r="J583" s="7">
        <f t="shared" si="181"/>
        <v>4.4630750243638664</v>
      </c>
      <c r="K583" s="7">
        <f t="shared" si="182"/>
        <v>6.3888349048540327</v>
      </c>
      <c r="L583">
        <v>1.28</v>
      </c>
      <c r="M583">
        <v>5.71</v>
      </c>
      <c r="N583">
        <v>13.24</v>
      </c>
      <c r="O583" s="7">
        <f t="shared" si="183"/>
        <v>1.3208448632546919</v>
      </c>
      <c r="P583" s="7">
        <f t="shared" si="184"/>
        <v>5.8922063821752273</v>
      </c>
      <c r="Q583" s="7">
        <f t="shared" si="185"/>
        <v>13.662489054290718</v>
      </c>
      <c r="R583" s="16">
        <f t="shared" si="186"/>
        <v>0.75709118293869992</v>
      </c>
      <c r="S583" s="16">
        <f t="shared" si="187"/>
        <v>0.16971571176209035</v>
      </c>
      <c r="T583" s="16">
        <f t="shared" si="188"/>
        <v>7.3193105299209665E-2</v>
      </c>
      <c r="U583" s="13">
        <f t="shared" si="189"/>
        <v>0.82533960340025803</v>
      </c>
      <c r="V583" s="13">
        <f t="shared" si="190"/>
        <v>1.2793869627620389</v>
      </c>
      <c r="W583" s="13">
        <f t="shared" si="191"/>
        <v>2.0723653369005781</v>
      </c>
      <c r="X583" t="s">
        <v>43</v>
      </c>
      <c r="Y583" t="s">
        <v>41</v>
      </c>
      <c r="Z583" t="s">
        <v>404</v>
      </c>
      <c r="AA583" s="8" t="s">
        <v>430</v>
      </c>
      <c r="AB583" s="8" t="s">
        <v>32</v>
      </c>
      <c r="AC583" s="36">
        <v>44259</v>
      </c>
    </row>
    <row r="584" spans="1:29" x14ac:dyDescent="0.25">
      <c r="A584" s="9">
        <v>0.53286406323552293</v>
      </c>
      <c r="B584" s="9">
        <v>0.29633218618657142</v>
      </c>
      <c r="C584" s="9">
        <v>0.16577773200273585</v>
      </c>
      <c r="D584" s="14">
        <f t="shared" si="177"/>
        <v>1.8766512305747396</v>
      </c>
      <c r="E584" s="15">
        <f t="shared" si="178"/>
        <v>3.3745912412308723</v>
      </c>
      <c r="F584" s="15">
        <f t="shared" si="179"/>
        <v>6.0321732473906504</v>
      </c>
      <c r="G584" s="11">
        <v>4.1337451339256814E-2</v>
      </c>
      <c r="H584" s="7">
        <f t="shared" si="192"/>
        <v>1.0413374513392568</v>
      </c>
      <c r="I584" s="7">
        <f t="shared" si="180"/>
        <v>1.8021547464380461</v>
      </c>
      <c r="J584" s="7">
        <f t="shared" si="181"/>
        <v>3.2406317826088307</v>
      </c>
      <c r="K584" s="7">
        <f t="shared" si="182"/>
        <v>5.7927170866972224</v>
      </c>
      <c r="L584">
        <v>1.91</v>
      </c>
      <c r="M584">
        <v>3.77</v>
      </c>
      <c r="N584">
        <v>3.96</v>
      </c>
      <c r="O584" s="7">
        <f t="shared" si="183"/>
        <v>1.9889545320579805</v>
      </c>
      <c r="P584" s="7">
        <f t="shared" si="184"/>
        <v>3.9258421915489983</v>
      </c>
      <c r="Q584" s="7">
        <f t="shared" si="185"/>
        <v>4.1236963073034572</v>
      </c>
      <c r="R584" s="16">
        <f t="shared" si="186"/>
        <v>0.50277670197181201</v>
      </c>
      <c r="S584" s="16">
        <f t="shared" si="187"/>
        <v>0.25472241399632911</v>
      </c>
      <c r="T584" s="16">
        <f t="shared" si="188"/>
        <v>0.24250088403185879</v>
      </c>
      <c r="U584" s="13">
        <f t="shared" si="189"/>
        <v>1.0598423935431236</v>
      </c>
      <c r="V584" s="13">
        <f t="shared" si="190"/>
        <v>1.1633533992451954</v>
      </c>
      <c r="W584" s="13">
        <f t="shared" si="191"/>
        <v>0.68361702129282387</v>
      </c>
      <c r="X584" t="s">
        <v>276</v>
      </c>
      <c r="Y584" t="s">
        <v>270</v>
      </c>
      <c r="Z584" t="s">
        <v>417</v>
      </c>
      <c r="AA584" s="8" t="s">
        <v>432</v>
      </c>
      <c r="AB584" s="8" t="s">
        <v>421</v>
      </c>
      <c r="AC584" s="36">
        <v>44259</v>
      </c>
    </row>
    <row r="585" spans="1:29" x14ac:dyDescent="0.25">
      <c r="A585" s="9">
        <v>0.33144656819120483</v>
      </c>
      <c r="B585" s="9">
        <v>0.33704185635954637</v>
      </c>
      <c r="C585" s="9">
        <v>0.31240954423999096</v>
      </c>
      <c r="D585" s="14">
        <f t="shared" si="177"/>
        <v>3.0170775502587803</v>
      </c>
      <c r="E585" s="15">
        <f t="shared" si="178"/>
        <v>2.9669905417718483</v>
      </c>
      <c r="F585" s="15">
        <f t="shared" si="179"/>
        <v>3.200926535175912</v>
      </c>
      <c r="G585" s="11">
        <v>4.1224857014330762E-2</v>
      </c>
      <c r="H585" s="7">
        <f t="shared" si="192"/>
        <v>1.0412248570143308</v>
      </c>
      <c r="I585" s="7">
        <f t="shared" si="180"/>
        <v>2.8976234383321633</v>
      </c>
      <c r="J585" s="7">
        <f t="shared" si="181"/>
        <v>2.8495195075149962</v>
      </c>
      <c r="K585" s="7">
        <f t="shared" si="182"/>
        <v>3.0741933537338291</v>
      </c>
      <c r="L585">
        <v>3.99</v>
      </c>
      <c r="M585">
        <v>3.6</v>
      </c>
      <c r="N585">
        <v>1.95</v>
      </c>
      <c r="O585" s="7">
        <f t="shared" si="183"/>
        <v>4.1544871794871803</v>
      </c>
      <c r="P585" s="7">
        <f t="shared" si="184"/>
        <v>3.748409485251591</v>
      </c>
      <c r="Q585" s="7">
        <f t="shared" si="185"/>
        <v>2.030388471177945</v>
      </c>
      <c r="R585" s="16">
        <f t="shared" si="186"/>
        <v>0.24070359512420919</v>
      </c>
      <c r="S585" s="16">
        <f t="shared" si="187"/>
        <v>0.26677981792933186</v>
      </c>
      <c r="T585" s="16">
        <f t="shared" si="188"/>
        <v>0.49251658694645883</v>
      </c>
      <c r="U585" s="13">
        <f t="shared" si="189"/>
        <v>1.3769905182353839</v>
      </c>
      <c r="V585" s="13">
        <f t="shared" si="190"/>
        <v>1.263370891304928</v>
      </c>
      <c r="W585" s="13">
        <f t="shared" si="191"/>
        <v>0.63431273691083379</v>
      </c>
      <c r="X585" t="s">
        <v>272</v>
      </c>
      <c r="Y585" t="s">
        <v>271</v>
      </c>
      <c r="Z585" t="s">
        <v>417</v>
      </c>
      <c r="AA585" s="8" t="s">
        <v>432</v>
      </c>
      <c r="AB585" s="8" t="s">
        <v>421</v>
      </c>
      <c r="AC585" s="36">
        <v>44259</v>
      </c>
    </row>
    <row r="586" spans="1:29" x14ac:dyDescent="0.25">
      <c r="A586" s="9">
        <v>0.10942316914827678</v>
      </c>
      <c r="B586" s="9">
        <v>0.16465574824866847</v>
      </c>
      <c r="C586" s="9">
        <v>0.62216563982184825</v>
      </c>
      <c r="D586" s="14">
        <f t="shared" si="177"/>
        <v>9.1388323678043299</v>
      </c>
      <c r="E586" s="15">
        <f t="shared" si="178"/>
        <v>6.0732771897508702</v>
      </c>
      <c r="F586" s="15">
        <f t="shared" si="179"/>
        <v>1.6072890175779255</v>
      </c>
      <c r="G586" s="11">
        <v>5.4359463577340561E-2</v>
      </c>
      <c r="H586" s="7">
        <f t="shared" si="192"/>
        <v>1.0543594635773406</v>
      </c>
      <c r="I586" s="7">
        <f t="shared" si="180"/>
        <v>8.6676628640455764</v>
      </c>
      <c r="J586" s="7">
        <f t="shared" si="181"/>
        <v>5.7601580860713506</v>
      </c>
      <c r="K586" s="7">
        <f t="shared" si="182"/>
        <v>1.5244222422251972</v>
      </c>
      <c r="L586">
        <v>4.07</v>
      </c>
      <c r="M586">
        <v>4</v>
      </c>
      <c r="N586">
        <v>1.79</v>
      </c>
      <c r="O586" s="7">
        <f t="shared" si="183"/>
        <v>4.2912430167597764</v>
      </c>
      <c r="P586" s="7">
        <f t="shared" si="184"/>
        <v>4.2174378543093622</v>
      </c>
      <c r="Q586" s="7">
        <f t="shared" si="185"/>
        <v>1.8873034398034396</v>
      </c>
      <c r="R586" s="16">
        <f t="shared" si="186"/>
        <v>0.23303271245520793</v>
      </c>
      <c r="S586" s="16">
        <f t="shared" si="187"/>
        <v>0.23711078492317408</v>
      </c>
      <c r="T586" s="16">
        <f t="shared" si="188"/>
        <v>0.5298565026216181</v>
      </c>
      <c r="U586" s="13">
        <f t="shared" si="189"/>
        <v>0.46956141047926658</v>
      </c>
      <c r="V586" s="13">
        <f t="shared" si="190"/>
        <v>0.69442538559356692</v>
      </c>
      <c r="W586" s="13">
        <f t="shared" si="191"/>
        <v>1.1742153521632821</v>
      </c>
      <c r="X586" t="s">
        <v>467</v>
      </c>
      <c r="Y586" t="s">
        <v>470</v>
      </c>
      <c r="Z586" t="s">
        <v>469</v>
      </c>
      <c r="AA586" s="8" t="s">
        <v>431</v>
      </c>
      <c r="AB586" s="8" t="s">
        <v>29</v>
      </c>
      <c r="AC586" s="36">
        <v>44259</v>
      </c>
    </row>
    <row r="587" spans="1:29" x14ac:dyDescent="0.25">
      <c r="A587" s="9">
        <v>0.50346960418369424</v>
      </c>
      <c r="B587" s="9">
        <v>0.24354931336014315</v>
      </c>
      <c r="C587" s="9">
        <v>0.2389756224868041</v>
      </c>
      <c r="D587" s="14">
        <f t="shared" si="177"/>
        <v>1.9862172248141188</v>
      </c>
      <c r="E587" s="15">
        <f t="shared" si="178"/>
        <v>4.105944649169559</v>
      </c>
      <c r="F587" s="15">
        <f t="shared" si="179"/>
        <v>4.1845272316644708</v>
      </c>
      <c r="G587" s="11">
        <v>5.0899888434713825E-2</v>
      </c>
      <c r="H587" s="7">
        <f t="shared" si="192"/>
        <v>1.0508998884347138</v>
      </c>
      <c r="I587" s="7">
        <f t="shared" si="180"/>
        <v>1.8900156396177128</v>
      </c>
      <c r="J587" s="7">
        <f t="shared" si="181"/>
        <v>3.9070749691345474</v>
      </c>
      <c r="K587" s="7">
        <f t="shared" si="182"/>
        <v>3.9818514377208736</v>
      </c>
      <c r="L587">
        <v>1.91</v>
      </c>
      <c r="M587">
        <v>3.89</v>
      </c>
      <c r="N587">
        <v>3.7</v>
      </c>
      <c r="O587" s="7">
        <f t="shared" si="183"/>
        <v>2.0072187869103035</v>
      </c>
      <c r="P587" s="7">
        <f t="shared" si="184"/>
        <v>4.0880005660110372</v>
      </c>
      <c r="Q587" s="7">
        <f t="shared" si="185"/>
        <v>3.8883295872084411</v>
      </c>
      <c r="R587" s="16">
        <f t="shared" si="186"/>
        <v>0.49820179370645107</v>
      </c>
      <c r="S587" s="16">
        <f t="shared" si="187"/>
        <v>0.24461836143427287</v>
      </c>
      <c r="T587" s="16">
        <f t="shared" si="188"/>
        <v>0.25717984485927609</v>
      </c>
      <c r="U587" s="13">
        <f t="shared" si="189"/>
        <v>1.0105736481558054</v>
      </c>
      <c r="V587" s="13">
        <f t="shared" si="190"/>
        <v>0.99562973086786466</v>
      </c>
      <c r="W587" s="13">
        <f t="shared" si="191"/>
        <v>0.9292159835369953</v>
      </c>
      <c r="X587" t="s">
        <v>468</v>
      </c>
      <c r="Y587" t="s">
        <v>475</v>
      </c>
      <c r="Z587" t="s">
        <v>469</v>
      </c>
      <c r="AA587" s="8" t="s">
        <v>430</v>
      </c>
      <c r="AB587" s="8" t="s">
        <v>32</v>
      </c>
      <c r="AC587" s="36">
        <v>44259</v>
      </c>
    </row>
    <row r="588" spans="1:29" x14ac:dyDescent="0.25">
      <c r="A588" s="9">
        <v>0.58719597873035345</v>
      </c>
      <c r="B588" s="9">
        <v>0.20332073011633192</v>
      </c>
      <c r="C588" s="9">
        <v>0.19718047943744146</v>
      </c>
      <c r="D588" s="14">
        <f t="shared" si="177"/>
        <v>1.7030089377693278</v>
      </c>
      <c r="E588" s="15">
        <f t="shared" si="178"/>
        <v>4.9183376403765635</v>
      </c>
      <c r="F588" s="15">
        <f t="shared" si="179"/>
        <v>5.0714959353634468</v>
      </c>
      <c r="G588" s="11">
        <v>5.532719507748185E-2</v>
      </c>
      <c r="H588" s="7">
        <f t="shared" si="192"/>
        <v>1.0553271950774818</v>
      </c>
      <c r="I588" s="7">
        <f t="shared" si="180"/>
        <v>1.6137260043263582</v>
      </c>
      <c r="J588" s="7">
        <f t="shared" si="181"/>
        <v>4.6604860211296462</v>
      </c>
      <c r="K588" s="7">
        <f t="shared" si="182"/>
        <v>4.805614750590312</v>
      </c>
      <c r="L588">
        <v>1.55</v>
      </c>
      <c r="M588">
        <v>4.17</v>
      </c>
      <c r="N588">
        <v>5.87</v>
      </c>
      <c r="O588" s="7">
        <f t="shared" si="183"/>
        <v>1.6357571523700969</v>
      </c>
      <c r="P588" s="7">
        <f t="shared" si="184"/>
        <v>4.4007144034730992</v>
      </c>
      <c r="Q588" s="7">
        <f t="shared" si="185"/>
        <v>6.1947706351048186</v>
      </c>
      <c r="R588" s="16">
        <f t="shared" si="186"/>
        <v>0.61133769065357313</v>
      </c>
      <c r="S588" s="16">
        <f t="shared" si="187"/>
        <v>0.22723583225732336</v>
      </c>
      <c r="T588" s="16">
        <f t="shared" si="188"/>
        <v>0.16142647708910363</v>
      </c>
      <c r="U588" s="13">
        <f t="shared" si="189"/>
        <v>0.96051002205113489</v>
      </c>
      <c r="V588" s="13">
        <f t="shared" si="190"/>
        <v>0.89475646554760868</v>
      </c>
      <c r="W588" s="13">
        <f t="shared" si="191"/>
        <v>1.2214878438349519</v>
      </c>
      <c r="X588" t="s">
        <v>472</v>
      </c>
      <c r="Y588" t="s">
        <v>476</v>
      </c>
      <c r="Z588" t="s">
        <v>469</v>
      </c>
      <c r="AA588" s="8" t="s">
        <v>430</v>
      </c>
      <c r="AB588" s="8" t="s">
        <v>32</v>
      </c>
      <c r="AC588" s="36">
        <v>44259</v>
      </c>
    </row>
    <row r="589" spans="1:29" x14ac:dyDescent="0.25">
      <c r="A589" s="9">
        <v>0.37562618980253709</v>
      </c>
      <c r="B589" s="9">
        <v>0.28071384591727355</v>
      </c>
      <c r="C589" s="9">
        <v>0.32002532197830486</v>
      </c>
      <c r="D589" s="14">
        <f t="shared" si="177"/>
        <v>2.6622211846455381</v>
      </c>
      <c r="E589" s="15">
        <f t="shared" si="178"/>
        <v>3.562346548074085</v>
      </c>
      <c r="F589" s="15">
        <f t="shared" si="179"/>
        <v>3.1247527346220183</v>
      </c>
      <c r="G589" s="11">
        <v>2.4188493955382251E-2</v>
      </c>
      <c r="H589" s="7">
        <f t="shared" si="192"/>
        <v>1.0241884939553823</v>
      </c>
      <c r="I589" s="7">
        <f t="shared" si="180"/>
        <v>2.5993468979173233</v>
      </c>
      <c r="J589" s="7">
        <f t="shared" si="181"/>
        <v>3.4782137947248555</v>
      </c>
      <c r="K589" s="7">
        <f t="shared" si="182"/>
        <v>3.0509547344691659</v>
      </c>
      <c r="L589">
        <v>3.91</v>
      </c>
      <c r="M589">
        <v>3.37</v>
      </c>
      <c r="N589">
        <v>2.12</v>
      </c>
      <c r="O589" s="7">
        <f t="shared" si="183"/>
        <v>4.0045770113655443</v>
      </c>
      <c r="P589" s="7">
        <f t="shared" si="184"/>
        <v>3.4515152246296381</v>
      </c>
      <c r="Q589" s="7">
        <f t="shared" si="185"/>
        <v>2.1712796071854106</v>
      </c>
      <c r="R589" s="16">
        <f t="shared" si="186"/>
        <v>0.2497142637441761</v>
      </c>
      <c r="S589" s="16">
        <f t="shared" si="187"/>
        <v>0.28972782529368796</v>
      </c>
      <c r="T589" s="16">
        <f t="shared" si="188"/>
        <v>0.460557910962136</v>
      </c>
      <c r="U589" s="13">
        <f t="shared" si="189"/>
        <v>1.5042240045500708</v>
      </c>
      <c r="V589" s="13">
        <f t="shared" si="190"/>
        <v>0.96888811294780808</v>
      </c>
      <c r="W589" s="13">
        <f t="shared" si="191"/>
        <v>0.69486445539443831</v>
      </c>
      <c r="X589" t="s">
        <v>382</v>
      </c>
      <c r="Y589" t="s">
        <v>285</v>
      </c>
      <c r="Z589" t="s">
        <v>405</v>
      </c>
      <c r="AA589" s="8" t="s">
        <v>432</v>
      </c>
      <c r="AB589" s="8" t="s">
        <v>421</v>
      </c>
      <c r="AC589" s="36">
        <v>44259</v>
      </c>
    </row>
    <row r="590" spans="1:29" x14ac:dyDescent="0.25">
      <c r="A590" s="9">
        <v>0.61430490517131875</v>
      </c>
      <c r="B590" s="9">
        <v>0.26055965618497301</v>
      </c>
      <c r="C590" s="9">
        <v>0.12230615639891587</v>
      </c>
      <c r="D590" s="14">
        <f t="shared" si="177"/>
        <v>1.6278561209292604</v>
      </c>
      <c r="E590" s="15">
        <f t="shared" si="178"/>
        <v>3.8378926908396496</v>
      </c>
      <c r="F590" s="15">
        <f t="shared" si="179"/>
        <v>8.1762033036046251</v>
      </c>
      <c r="G590" s="11">
        <v>2.850096959327808E-2</v>
      </c>
      <c r="H590" s="7">
        <f t="shared" si="192"/>
        <v>1.0285009695932781</v>
      </c>
      <c r="I590" s="7">
        <f t="shared" si="180"/>
        <v>1.5827463162946729</v>
      </c>
      <c r="J590" s="7">
        <f t="shared" si="181"/>
        <v>3.7315401776989563</v>
      </c>
      <c r="K590" s="7">
        <f t="shared" si="182"/>
        <v>7.9496311090867655</v>
      </c>
      <c r="L590">
        <v>1.36</v>
      </c>
      <c r="M590">
        <v>5.26</v>
      </c>
      <c r="N590">
        <v>9.6999999999999993</v>
      </c>
      <c r="O590" s="7">
        <f t="shared" si="183"/>
        <v>1.3987613186468584</v>
      </c>
      <c r="P590" s="7">
        <f t="shared" si="184"/>
        <v>5.4099151000606422</v>
      </c>
      <c r="Q590" s="7">
        <f t="shared" si="185"/>
        <v>9.976459405054797</v>
      </c>
      <c r="R590" s="16">
        <f t="shared" si="186"/>
        <v>0.71491825422180366</v>
      </c>
      <c r="S590" s="16">
        <f t="shared" si="187"/>
        <v>0.18484578436153101</v>
      </c>
      <c r="T590" s="16">
        <f t="shared" si="188"/>
        <v>0.10023596141666527</v>
      </c>
      <c r="U590" s="13">
        <f t="shared" si="189"/>
        <v>0.85926593920866701</v>
      </c>
      <c r="V590" s="13">
        <f t="shared" si="190"/>
        <v>1.4096056184616947</v>
      </c>
      <c r="W590" s="13">
        <f t="shared" si="191"/>
        <v>1.2201824043020673</v>
      </c>
      <c r="X590" t="s">
        <v>281</v>
      </c>
      <c r="Y590" t="s">
        <v>279</v>
      </c>
      <c r="Z590" t="s">
        <v>405</v>
      </c>
      <c r="AA590" s="8" t="s">
        <v>432</v>
      </c>
      <c r="AB590" s="8" t="s">
        <v>421</v>
      </c>
      <c r="AC590" s="36">
        <v>44259</v>
      </c>
    </row>
    <row r="591" spans="1:29" x14ac:dyDescent="0.25">
      <c r="A591" s="9">
        <v>0.48926689794120637</v>
      </c>
      <c r="B591" s="9">
        <v>0.30148370227253574</v>
      </c>
      <c r="C591" s="9">
        <v>0.20133587167217165</v>
      </c>
      <c r="D591" s="14">
        <f t="shared" si="177"/>
        <v>2.0438742212234575</v>
      </c>
      <c r="E591" s="15">
        <f t="shared" si="178"/>
        <v>3.3169288835919173</v>
      </c>
      <c r="F591" s="15">
        <f t="shared" si="179"/>
        <v>4.96682479726348</v>
      </c>
      <c r="G591" s="11">
        <v>2.1341295461807075E-2</v>
      </c>
      <c r="H591" s="7">
        <f t="shared" si="192"/>
        <v>1.0213412954618071</v>
      </c>
      <c r="I591" s="7">
        <f t="shared" si="180"/>
        <v>2.0011667307540959</v>
      </c>
      <c r="J591" s="7">
        <f t="shared" si="181"/>
        <v>3.2476204558948565</v>
      </c>
      <c r="K591" s="7">
        <f t="shared" si="182"/>
        <v>4.8630411982095501</v>
      </c>
      <c r="L591">
        <v>2.81</v>
      </c>
      <c r="M591">
        <v>2.81</v>
      </c>
      <c r="N591">
        <v>3.23</v>
      </c>
      <c r="O591" s="7">
        <f t="shared" si="183"/>
        <v>2.8699690402476778</v>
      </c>
      <c r="P591" s="7">
        <f t="shared" si="184"/>
        <v>2.8699690402476778</v>
      </c>
      <c r="Q591" s="7">
        <f t="shared" si="185"/>
        <v>3.2989323843416369</v>
      </c>
      <c r="R591" s="16">
        <f t="shared" si="186"/>
        <v>0.34843581445523197</v>
      </c>
      <c r="S591" s="16">
        <f t="shared" si="187"/>
        <v>0.34843581445523197</v>
      </c>
      <c r="T591" s="16">
        <f t="shared" si="188"/>
        <v>0.30312837108953616</v>
      </c>
      <c r="U591" s="13">
        <f t="shared" si="189"/>
        <v>1.4041808495092825</v>
      </c>
      <c r="V591" s="13">
        <f t="shared" si="190"/>
        <v>0.86524889166142616</v>
      </c>
      <c r="W591" s="13">
        <f t="shared" si="191"/>
        <v>0.664193427188979</v>
      </c>
      <c r="X591" t="s">
        <v>50</v>
      </c>
      <c r="Y591" t="s">
        <v>378</v>
      </c>
      <c r="Z591" t="s">
        <v>405</v>
      </c>
      <c r="AA591" s="8" t="s">
        <v>432</v>
      </c>
      <c r="AB591" s="8" t="s">
        <v>421</v>
      </c>
      <c r="AC591" s="36">
        <v>44259</v>
      </c>
    </row>
    <row r="592" spans="1:29" x14ac:dyDescent="0.25">
      <c r="A592" s="9">
        <v>0.38893239935357721</v>
      </c>
      <c r="B592" s="9">
        <v>0.36769965697101825</v>
      </c>
      <c r="C592" s="9">
        <v>0.23466614230619018</v>
      </c>
      <c r="D592" s="14">
        <f t="shared" si="177"/>
        <v>2.5711409017660758</v>
      </c>
      <c r="E592" s="15">
        <f t="shared" si="178"/>
        <v>2.7196109135310373</v>
      </c>
      <c r="F592" s="15">
        <f t="shared" si="179"/>
        <v>4.2613731583621863</v>
      </c>
      <c r="G592" s="11">
        <v>3.3858522527463242E-2</v>
      </c>
      <c r="H592" s="7">
        <f t="shared" si="192"/>
        <v>1.0338585225274632</v>
      </c>
      <c r="I592" s="7">
        <f t="shared" si="180"/>
        <v>2.4869368929516913</v>
      </c>
      <c r="J592" s="7">
        <f t="shared" si="181"/>
        <v>2.6305445612446396</v>
      </c>
      <c r="K592" s="7">
        <f t="shared" si="182"/>
        <v>4.1218146056816858</v>
      </c>
      <c r="L592">
        <v>3.82</v>
      </c>
      <c r="M592">
        <v>3.17</v>
      </c>
      <c r="N592">
        <v>2.19</v>
      </c>
      <c r="O592" s="7">
        <f t="shared" si="183"/>
        <v>3.9493395560549094</v>
      </c>
      <c r="P592" s="7">
        <f t="shared" si="184"/>
        <v>3.2773315164120582</v>
      </c>
      <c r="Q592" s="7">
        <f t="shared" si="185"/>
        <v>2.2641501643351445</v>
      </c>
      <c r="R592" s="16">
        <f t="shared" si="186"/>
        <v>0.25320689340749525</v>
      </c>
      <c r="S592" s="16">
        <f t="shared" si="187"/>
        <v>0.30512628795477342</v>
      </c>
      <c r="T592" s="16">
        <f t="shared" si="188"/>
        <v>0.44166681863773138</v>
      </c>
      <c r="U592" s="13">
        <f t="shared" si="189"/>
        <v>1.5360261093984275</v>
      </c>
      <c r="V592" s="13">
        <f t="shared" si="190"/>
        <v>1.205073674365021</v>
      </c>
      <c r="W592" s="13">
        <f t="shared" si="191"/>
        <v>0.5313193846664549</v>
      </c>
      <c r="X592" t="s">
        <v>54</v>
      </c>
      <c r="Y592" t="s">
        <v>392</v>
      </c>
      <c r="Z592" t="s">
        <v>406</v>
      </c>
      <c r="AA592" s="8" t="s">
        <v>432</v>
      </c>
      <c r="AB592" s="8" t="s">
        <v>421</v>
      </c>
      <c r="AC592" s="36">
        <v>44259</v>
      </c>
    </row>
    <row r="593" spans="1:29" x14ac:dyDescent="0.25">
      <c r="A593" s="9">
        <v>0.386284061787108</v>
      </c>
      <c r="B593" s="9">
        <v>0.39463715659726678</v>
      </c>
      <c r="C593" s="9">
        <v>0.21295198892559589</v>
      </c>
      <c r="D593" s="14">
        <f t="shared" si="177"/>
        <v>2.5887684709889172</v>
      </c>
      <c r="E593" s="15">
        <f t="shared" si="178"/>
        <v>2.5339732543748159</v>
      </c>
      <c r="F593" s="15">
        <f t="shared" si="179"/>
        <v>4.6958941545711221</v>
      </c>
      <c r="G593" s="11">
        <v>3.2354716219443524E-2</v>
      </c>
      <c r="H593" s="7">
        <f t="shared" si="192"/>
        <v>1.0323547162194435</v>
      </c>
      <c r="I593" s="7">
        <f t="shared" si="180"/>
        <v>2.5076346630828321</v>
      </c>
      <c r="J593" s="7">
        <f t="shared" si="181"/>
        <v>2.4545567667423525</v>
      </c>
      <c r="K593" s="7">
        <f t="shared" si="182"/>
        <v>4.5487215593568662</v>
      </c>
      <c r="L593">
        <v>2.34</v>
      </c>
      <c r="M593">
        <v>3.14</v>
      </c>
      <c r="N593">
        <v>3.49</v>
      </c>
      <c r="O593" s="7">
        <f t="shared" si="183"/>
        <v>2.4157100359534978</v>
      </c>
      <c r="P593" s="7">
        <f t="shared" si="184"/>
        <v>3.2415938089290526</v>
      </c>
      <c r="Q593" s="7">
        <f t="shared" si="185"/>
        <v>3.602917959605858</v>
      </c>
      <c r="R593" s="16">
        <f t="shared" si="186"/>
        <v>0.41395696715118913</v>
      </c>
      <c r="S593" s="16">
        <f t="shared" si="187"/>
        <v>0.30849022392795622</v>
      </c>
      <c r="T593" s="16">
        <f t="shared" si="188"/>
        <v>0.2775528089208546</v>
      </c>
      <c r="U593" s="13">
        <f t="shared" si="189"/>
        <v>0.93315028478799789</v>
      </c>
      <c r="V593" s="13">
        <f t="shared" si="190"/>
        <v>1.2792533635990651</v>
      </c>
      <c r="W593" s="13">
        <f t="shared" si="191"/>
        <v>0.76724854543381715</v>
      </c>
      <c r="X593" t="s">
        <v>292</v>
      </c>
      <c r="Y593" t="s">
        <v>77</v>
      </c>
      <c r="Z593" t="s">
        <v>406</v>
      </c>
      <c r="AA593" s="8" t="s">
        <v>432</v>
      </c>
      <c r="AB593" s="8" t="s">
        <v>421</v>
      </c>
      <c r="AC593" s="36">
        <v>44259</v>
      </c>
    </row>
    <row r="594" spans="1:29" x14ac:dyDescent="0.25">
      <c r="A594" s="9">
        <v>0.40506881009107742</v>
      </c>
      <c r="B594" s="9">
        <v>0.3440301072449683</v>
      </c>
      <c r="C594" s="9">
        <v>0.24071412570430775</v>
      </c>
      <c r="D594" s="14">
        <f t="shared" si="177"/>
        <v>2.4687163639559304</v>
      </c>
      <c r="E594" s="15">
        <f t="shared" si="178"/>
        <v>2.906722344762533</v>
      </c>
      <c r="F594" s="15">
        <f t="shared" si="179"/>
        <v>4.154305432114092</v>
      </c>
      <c r="G594" s="11">
        <v>3.4597811957653324E-2</v>
      </c>
      <c r="H594" s="7">
        <f t="shared" si="192"/>
        <v>1.0345978119576533</v>
      </c>
      <c r="I594" s="7">
        <f t="shared" si="180"/>
        <v>2.3861604339609568</v>
      </c>
      <c r="J594" s="7">
        <f t="shared" si="181"/>
        <v>2.8095191302042952</v>
      </c>
      <c r="K594" s="7">
        <f t="shared" si="182"/>
        <v>4.0153820007152019</v>
      </c>
      <c r="L594">
        <v>3.42</v>
      </c>
      <c r="M594">
        <v>3.14</v>
      </c>
      <c r="N594">
        <v>2.36</v>
      </c>
      <c r="O594" s="7">
        <f t="shared" si="183"/>
        <v>3.5383245168951745</v>
      </c>
      <c r="P594" s="7">
        <f t="shared" si="184"/>
        <v>3.2486371295470318</v>
      </c>
      <c r="Q594" s="7">
        <f t="shared" si="185"/>
        <v>2.4416508362200617</v>
      </c>
      <c r="R594" s="16">
        <f t="shared" si="186"/>
        <v>0.28261963966987536</v>
      </c>
      <c r="S594" s="16">
        <f t="shared" si="187"/>
        <v>0.30782139097801708</v>
      </c>
      <c r="T594" s="16">
        <f t="shared" si="188"/>
        <v>0.40955896935210756</v>
      </c>
      <c r="U594" s="13">
        <f t="shared" si="189"/>
        <v>1.4332649017748147</v>
      </c>
      <c r="V594" s="13">
        <f t="shared" si="190"/>
        <v>1.1176289800780512</v>
      </c>
      <c r="W594" s="13">
        <f t="shared" si="191"/>
        <v>0.58773984631590404</v>
      </c>
      <c r="X594" t="s">
        <v>294</v>
      </c>
      <c r="Y594" t="s">
        <v>287</v>
      </c>
      <c r="Z594" t="s">
        <v>406</v>
      </c>
      <c r="AA594" s="8" t="s">
        <v>432</v>
      </c>
      <c r="AB594" s="8" t="s">
        <v>421</v>
      </c>
      <c r="AC594" s="36">
        <v>44259</v>
      </c>
    </row>
    <row r="595" spans="1:29" x14ac:dyDescent="0.25">
      <c r="A595" s="9">
        <v>0.3043853238066363</v>
      </c>
      <c r="B595" s="9">
        <v>0.39228299244846243</v>
      </c>
      <c r="C595" s="9">
        <v>0.29017286185552577</v>
      </c>
      <c r="D595" s="14">
        <f t="shared" si="177"/>
        <v>3.2853095132643766</v>
      </c>
      <c r="E595" s="15">
        <f t="shared" si="178"/>
        <v>2.549180105307213</v>
      </c>
      <c r="F595" s="15">
        <f t="shared" si="179"/>
        <v>3.4462216542423949</v>
      </c>
      <c r="G595" s="11">
        <v>2.6366451432743299E-2</v>
      </c>
      <c r="H595" s="7">
        <f t="shared" si="192"/>
        <v>1.0263664514327433</v>
      </c>
      <c r="I595" s="7">
        <f t="shared" si="180"/>
        <v>3.2009128013472092</v>
      </c>
      <c r="J595" s="7">
        <f t="shared" si="181"/>
        <v>2.4836939104436988</v>
      </c>
      <c r="K595" s="7">
        <f t="shared" si="182"/>
        <v>3.357691250948124</v>
      </c>
      <c r="L595">
        <v>2.7</v>
      </c>
      <c r="M595">
        <v>3.39</v>
      </c>
      <c r="N595">
        <v>2.77</v>
      </c>
      <c r="O595" s="7">
        <f t="shared" si="183"/>
        <v>2.7711894188684072</v>
      </c>
      <c r="P595" s="7">
        <f t="shared" si="184"/>
        <v>3.4793822703570001</v>
      </c>
      <c r="Q595" s="7">
        <f t="shared" si="185"/>
        <v>2.8430350704686989</v>
      </c>
      <c r="R595" s="16">
        <f t="shared" si="186"/>
        <v>0.36085588130180646</v>
      </c>
      <c r="S595" s="16">
        <f t="shared" si="187"/>
        <v>0.28740733908993438</v>
      </c>
      <c r="T595" s="16">
        <f t="shared" si="188"/>
        <v>0.35173677960825905</v>
      </c>
      <c r="U595" s="13">
        <f t="shared" si="189"/>
        <v>0.84350938859178437</v>
      </c>
      <c r="V595" s="13">
        <f t="shared" si="190"/>
        <v>1.364902488887769</v>
      </c>
      <c r="W595" s="13">
        <f t="shared" si="191"/>
        <v>0.82497162275352875</v>
      </c>
      <c r="X595" t="s">
        <v>296</v>
      </c>
      <c r="Y595" t="s">
        <v>397</v>
      </c>
      <c r="Z595" t="s">
        <v>411</v>
      </c>
      <c r="AA595" s="8" t="s">
        <v>432</v>
      </c>
      <c r="AB595" s="8" t="s">
        <v>421</v>
      </c>
      <c r="AC595" s="36">
        <v>44259</v>
      </c>
    </row>
    <row r="596" spans="1:29" x14ac:dyDescent="0.25">
      <c r="A596" s="9">
        <v>0.47576106091085896</v>
      </c>
      <c r="B596" s="9">
        <v>0.26129399604258546</v>
      </c>
      <c r="C596" s="9">
        <v>0.24837224876397845</v>
      </c>
      <c r="D596" s="14">
        <f t="shared" si="177"/>
        <v>2.101895430629547</v>
      </c>
      <c r="E596" s="15">
        <f t="shared" si="178"/>
        <v>3.8271066888081915</v>
      </c>
      <c r="F596" s="15">
        <f t="shared" si="179"/>
        <v>4.0262147038426725</v>
      </c>
      <c r="G596" s="11">
        <v>2.7941650323612288E-2</v>
      </c>
      <c r="H596" s="7">
        <f t="shared" si="192"/>
        <v>1.0279416503236123</v>
      </c>
      <c r="I596" s="7">
        <f t="shared" si="180"/>
        <v>2.0447614219813324</v>
      </c>
      <c r="J596" s="7">
        <f t="shared" si="181"/>
        <v>3.7230777521305396</v>
      </c>
      <c r="K596" s="7">
        <f t="shared" si="182"/>
        <v>3.9167735859084574</v>
      </c>
      <c r="L596">
        <v>3.05</v>
      </c>
      <c r="M596">
        <v>3.17</v>
      </c>
      <c r="N596">
        <v>2.6</v>
      </c>
      <c r="O596" s="7">
        <f t="shared" si="183"/>
        <v>3.1352220334870173</v>
      </c>
      <c r="P596" s="7">
        <f t="shared" si="184"/>
        <v>3.2585750315258508</v>
      </c>
      <c r="Q596" s="7">
        <f t="shared" si="185"/>
        <v>2.672648290841392</v>
      </c>
      <c r="R596" s="16">
        <f t="shared" si="186"/>
        <v>0.31895667653489679</v>
      </c>
      <c r="S596" s="16">
        <f t="shared" si="187"/>
        <v>0.30688260676070511</v>
      </c>
      <c r="T596" s="16">
        <f t="shared" si="188"/>
        <v>0.37416071670439816</v>
      </c>
      <c r="U596" s="13">
        <f t="shared" si="189"/>
        <v>1.491616560842884</v>
      </c>
      <c r="V596" s="13">
        <f t="shared" si="190"/>
        <v>0.85144609139198346</v>
      </c>
      <c r="W596" s="13">
        <f t="shared" si="191"/>
        <v>0.66381166615148002</v>
      </c>
      <c r="X596" t="s">
        <v>302</v>
      </c>
      <c r="Y596" t="s">
        <v>79</v>
      </c>
      <c r="Z596" t="s">
        <v>411</v>
      </c>
      <c r="AA596" s="8" t="s">
        <v>432</v>
      </c>
      <c r="AB596" s="8" t="s">
        <v>421</v>
      </c>
      <c r="AC596" s="36">
        <v>44259</v>
      </c>
    </row>
    <row r="597" spans="1:29" x14ac:dyDescent="0.25">
      <c r="A597" s="9">
        <v>0.19198601933629106</v>
      </c>
      <c r="B597" s="9">
        <v>0.42582229204924921</v>
      </c>
      <c r="C597" s="9">
        <v>0.36262529979651115</v>
      </c>
      <c r="D597" s="14">
        <f t="shared" si="177"/>
        <v>5.2087126107258701</v>
      </c>
      <c r="E597" s="15">
        <f t="shared" si="178"/>
        <v>2.3483974856918559</v>
      </c>
      <c r="F597" s="15">
        <f t="shared" si="179"/>
        <v>2.7576674891717556</v>
      </c>
      <c r="G597" s="11">
        <v>2.6438157116996042E-2</v>
      </c>
      <c r="H597" s="7">
        <f t="shared" si="192"/>
        <v>1.026438157116996</v>
      </c>
      <c r="I597" s="7">
        <f t="shared" si="180"/>
        <v>5.0745508383630442</v>
      </c>
      <c r="J597" s="7">
        <f t="shared" si="181"/>
        <v>2.2879093780846063</v>
      </c>
      <c r="K597" s="7">
        <f t="shared" si="182"/>
        <v>2.686637738524202</v>
      </c>
      <c r="L597">
        <v>2.83</v>
      </c>
      <c r="M597">
        <v>3.14</v>
      </c>
      <c r="N597">
        <v>2.82</v>
      </c>
      <c r="O597" s="7">
        <f t="shared" si="183"/>
        <v>2.9048199846410987</v>
      </c>
      <c r="P597" s="7">
        <f t="shared" si="184"/>
        <v>3.2230158133473679</v>
      </c>
      <c r="Q597" s="7">
        <f t="shared" si="185"/>
        <v>2.8945556030699287</v>
      </c>
      <c r="R597" s="16">
        <f t="shared" si="186"/>
        <v>0.34425541179397862</v>
      </c>
      <c r="S597" s="16">
        <f t="shared" si="187"/>
        <v>0.31026841254043291</v>
      </c>
      <c r="T597" s="16">
        <f t="shared" si="188"/>
        <v>0.34547617566558847</v>
      </c>
      <c r="U597" s="13">
        <f t="shared" si="189"/>
        <v>0.55768482573975064</v>
      </c>
      <c r="V597" s="13">
        <f t="shared" si="190"/>
        <v>1.3724319809505514</v>
      </c>
      <c r="W597" s="13">
        <f t="shared" si="191"/>
        <v>1.0496390933409039</v>
      </c>
      <c r="X597" t="s">
        <v>298</v>
      </c>
      <c r="Y597" t="s">
        <v>401</v>
      </c>
      <c r="Z597" t="s">
        <v>411</v>
      </c>
      <c r="AA597" s="8" t="s">
        <v>431</v>
      </c>
      <c r="AB597" s="8" t="s">
        <v>33</v>
      </c>
      <c r="AC597" s="36">
        <v>44259</v>
      </c>
    </row>
    <row r="598" spans="1:29" x14ac:dyDescent="0.25">
      <c r="A598" s="9">
        <v>0.29794705088729972</v>
      </c>
      <c r="B598" s="9">
        <v>0.27952873310200826</v>
      </c>
      <c r="C598" s="9">
        <v>0.38734299685326512</v>
      </c>
      <c r="D598" s="14">
        <f t="shared" si="177"/>
        <v>3.3563010508812052</v>
      </c>
      <c r="E598" s="15">
        <f t="shared" si="178"/>
        <v>3.5774497630448265</v>
      </c>
      <c r="F598" s="15">
        <f t="shared" si="179"/>
        <v>2.5816911835863761</v>
      </c>
      <c r="G598" s="11">
        <v>2.9488603421418347E-2</v>
      </c>
      <c r="H598" s="7">
        <f t="shared" si="192"/>
        <v>1.0294886034214183</v>
      </c>
      <c r="I598" s="7">
        <f t="shared" si="180"/>
        <v>3.2601633857109467</v>
      </c>
      <c r="J598" s="7">
        <f t="shared" si="181"/>
        <v>3.4749775287997116</v>
      </c>
      <c r="K598" s="7">
        <f t="shared" si="182"/>
        <v>2.5077413921886493</v>
      </c>
      <c r="L598">
        <v>3.57</v>
      </c>
      <c r="M598">
        <v>4.01</v>
      </c>
      <c r="N598">
        <v>2</v>
      </c>
      <c r="O598" s="7">
        <f t="shared" si="183"/>
        <v>3.6752743142144633</v>
      </c>
      <c r="P598" s="7">
        <f t="shared" si="184"/>
        <v>4.1282492997198874</v>
      </c>
      <c r="Q598" s="7">
        <f t="shared" si="185"/>
        <v>2.0589772068428367</v>
      </c>
      <c r="R598" s="16">
        <f t="shared" si="186"/>
        <v>0.27208853394491062</v>
      </c>
      <c r="S598" s="16">
        <f t="shared" si="187"/>
        <v>0.24223343296342414</v>
      </c>
      <c r="T598" s="16">
        <f t="shared" si="188"/>
        <v>0.48567803309166541</v>
      </c>
      <c r="U598" s="13">
        <f t="shared" si="189"/>
        <v>1.0950371431220423</v>
      </c>
      <c r="V598" s="13">
        <f t="shared" si="190"/>
        <v>1.1539642966799528</v>
      </c>
      <c r="W598" s="13">
        <f t="shared" si="191"/>
        <v>0.7975304017510696</v>
      </c>
      <c r="X598" t="s">
        <v>300</v>
      </c>
      <c r="Y598" t="s">
        <v>81</v>
      </c>
      <c r="Z598" t="s">
        <v>411</v>
      </c>
      <c r="AA598" s="8" t="s">
        <v>432</v>
      </c>
      <c r="AB598" s="8" t="s">
        <v>421</v>
      </c>
      <c r="AC598" s="36">
        <v>44259</v>
      </c>
    </row>
    <row r="599" spans="1:29" x14ac:dyDescent="0.25">
      <c r="A599" s="9">
        <v>0.3716962562548366</v>
      </c>
      <c r="B599" s="9">
        <v>0.22020337973864723</v>
      </c>
      <c r="C599" s="9">
        <v>0.37646496703413329</v>
      </c>
      <c r="D599" s="14">
        <f t="shared" si="177"/>
        <v>2.6903687706620203</v>
      </c>
      <c r="E599" s="15">
        <f t="shared" si="178"/>
        <v>4.5412563657600078</v>
      </c>
      <c r="F599" s="15">
        <f t="shared" si="179"/>
        <v>2.6562896618992227</v>
      </c>
      <c r="G599" s="11">
        <v>3.9451364728936511E-2</v>
      </c>
      <c r="H599" s="7">
        <f t="shared" si="192"/>
        <v>1.0394513647289365</v>
      </c>
      <c r="I599" s="7">
        <f t="shared" si="180"/>
        <v>2.5882584428215192</v>
      </c>
      <c r="J599" s="7">
        <f t="shared" si="181"/>
        <v>4.3688974009325161</v>
      </c>
      <c r="K599" s="7">
        <f t="shared" si="182"/>
        <v>2.5554727734586389</v>
      </c>
      <c r="L599">
        <v>1.99</v>
      </c>
      <c r="M599">
        <v>3.93</v>
      </c>
      <c r="N599">
        <v>3.54</v>
      </c>
      <c r="O599" s="7">
        <f t="shared" si="183"/>
        <v>2.0685082158105836</v>
      </c>
      <c r="P599" s="7">
        <f t="shared" si="184"/>
        <v>4.0850438633847208</v>
      </c>
      <c r="Q599" s="7">
        <f t="shared" si="185"/>
        <v>3.6796578311404353</v>
      </c>
      <c r="R599" s="16">
        <f t="shared" si="186"/>
        <v>0.48344018764659885</v>
      </c>
      <c r="S599" s="16">
        <f t="shared" si="187"/>
        <v>0.24479541308313782</v>
      </c>
      <c r="T599" s="16">
        <f t="shared" si="188"/>
        <v>0.27176439927026319</v>
      </c>
      <c r="U599" s="13">
        <f t="shared" si="189"/>
        <v>0.76885675984916557</v>
      </c>
      <c r="V599" s="13">
        <f t="shared" si="190"/>
        <v>0.89954046509793617</v>
      </c>
      <c r="W599" s="13">
        <f t="shared" si="191"/>
        <v>1.3852622640971746</v>
      </c>
      <c r="X599" t="s">
        <v>310</v>
      </c>
      <c r="Y599" t="s">
        <v>87</v>
      </c>
      <c r="Z599" t="s">
        <v>407</v>
      </c>
      <c r="AA599" s="8" t="s">
        <v>432</v>
      </c>
      <c r="AB599" s="8" t="s">
        <v>425</v>
      </c>
      <c r="AC599" s="36">
        <v>44290</v>
      </c>
    </row>
    <row r="600" spans="1:29" x14ac:dyDescent="0.25">
      <c r="A600" s="9">
        <v>0.35977214861071899</v>
      </c>
      <c r="B600" s="9">
        <v>0.30175465450022682</v>
      </c>
      <c r="C600" s="9">
        <v>0.31649292253603772</v>
      </c>
      <c r="D600" s="14">
        <f t="shared" si="177"/>
        <v>2.7795370037996494</v>
      </c>
      <c r="E600" s="15">
        <f t="shared" si="178"/>
        <v>3.3139505392426294</v>
      </c>
      <c r="F600" s="15">
        <f t="shared" si="179"/>
        <v>3.1596283164472161</v>
      </c>
      <c r="G600" s="11">
        <v>3.8569997891629848E-2</v>
      </c>
      <c r="H600" s="7">
        <f t="shared" si="192"/>
        <v>1.0385699978916298</v>
      </c>
      <c r="I600" s="7">
        <f t="shared" si="180"/>
        <v>2.67631166839241</v>
      </c>
      <c r="J600" s="7">
        <f t="shared" si="181"/>
        <v>3.1908783673418086</v>
      </c>
      <c r="K600" s="7">
        <f t="shared" si="182"/>
        <v>3.042287301637332</v>
      </c>
      <c r="L600">
        <v>2.79</v>
      </c>
      <c r="M600">
        <v>3.2</v>
      </c>
      <c r="N600">
        <v>2.72</v>
      </c>
      <c r="O600" s="7">
        <f t="shared" si="183"/>
        <v>2.8976102941176474</v>
      </c>
      <c r="P600" s="7">
        <f t="shared" si="184"/>
        <v>3.3234239932532157</v>
      </c>
      <c r="Q600" s="7">
        <f t="shared" si="185"/>
        <v>2.8249103942652334</v>
      </c>
      <c r="R600" s="16">
        <f t="shared" si="186"/>
        <v>0.34511197107149649</v>
      </c>
      <c r="S600" s="16">
        <f t="shared" si="187"/>
        <v>0.30089449977796101</v>
      </c>
      <c r="T600" s="16">
        <f t="shared" si="188"/>
        <v>0.35399352915054239</v>
      </c>
      <c r="U600" s="13">
        <f t="shared" si="189"/>
        <v>1.0424794813512432</v>
      </c>
      <c r="V600" s="13">
        <f t="shared" si="190"/>
        <v>1.0028586588418882</v>
      </c>
      <c r="W600" s="13">
        <f t="shared" si="191"/>
        <v>0.89406414658343425</v>
      </c>
      <c r="X600" t="s">
        <v>304</v>
      </c>
      <c r="Y600" t="s">
        <v>308</v>
      </c>
      <c r="Z600" t="s">
        <v>407</v>
      </c>
      <c r="AA600" s="8" t="s">
        <v>432</v>
      </c>
      <c r="AB600" s="8" t="s">
        <v>421</v>
      </c>
      <c r="AC600" s="36">
        <v>44290</v>
      </c>
    </row>
    <row r="601" spans="1:29" x14ac:dyDescent="0.25">
      <c r="A601" s="9">
        <v>0.55914799934810966</v>
      </c>
      <c r="B601" s="9">
        <v>0.31031657437217447</v>
      </c>
      <c r="C601" s="9">
        <v>0.12812325994047208</v>
      </c>
      <c r="D601" s="14">
        <f t="shared" si="177"/>
        <v>1.7884352643054497</v>
      </c>
      <c r="E601" s="15">
        <f t="shared" si="178"/>
        <v>3.2225155940290251</v>
      </c>
      <c r="F601" s="15">
        <f t="shared" si="179"/>
        <v>7.8049840478974266</v>
      </c>
      <c r="G601" s="11">
        <v>4.0810537375060463E-2</v>
      </c>
      <c r="H601" s="7">
        <f t="shared" si="192"/>
        <v>1.0408105373750605</v>
      </c>
      <c r="I601" s="7">
        <f t="shared" si="180"/>
        <v>1.7183101055220962</v>
      </c>
      <c r="J601" s="7">
        <f t="shared" si="181"/>
        <v>3.0961596547208843</v>
      </c>
      <c r="K601" s="7">
        <f t="shared" si="182"/>
        <v>7.49894795221973</v>
      </c>
      <c r="L601">
        <v>1.85</v>
      </c>
      <c r="M601">
        <v>3.67</v>
      </c>
      <c r="N601">
        <v>4.3899999999999997</v>
      </c>
      <c r="O601" s="7">
        <f t="shared" si="183"/>
        <v>1.9254994941438619</v>
      </c>
      <c r="P601" s="7">
        <f t="shared" si="184"/>
        <v>3.819774672166472</v>
      </c>
      <c r="Q601" s="7">
        <f t="shared" si="185"/>
        <v>4.5691582590765147</v>
      </c>
      <c r="R601" s="16">
        <f t="shared" si="186"/>
        <v>0.51934576095260498</v>
      </c>
      <c r="S601" s="16">
        <f t="shared" si="187"/>
        <v>0.26179554707420144</v>
      </c>
      <c r="T601" s="16">
        <f t="shared" si="188"/>
        <v>0.21885869197319349</v>
      </c>
      <c r="U601" s="13">
        <f t="shared" si="189"/>
        <v>1.0766391898963377</v>
      </c>
      <c r="V601" s="13">
        <f t="shared" si="190"/>
        <v>1.1853393911402954</v>
      </c>
      <c r="W601" s="13">
        <f t="shared" si="191"/>
        <v>0.58541545133681527</v>
      </c>
      <c r="X601" t="s">
        <v>89</v>
      </c>
      <c r="Y601" t="s">
        <v>85</v>
      </c>
      <c r="Z601" t="s">
        <v>407</v>
      </c>
      <c r="AA601" s="8" t="s">
        <v>430</v>
      </c>
      <c r="AB601" s="8" t="s">
        <v>424</v>
      </c>
      <c r="AC601" s="36">
        <v>44290</v>
      </c>
    </row>
    <row r="602" spans="1:29" x14ac:dyDescent="0.25">
      <c r="A602" s="9">
        <v>0.45821142994278613</v>
      </c>
      <c r="B602" s="9">
        <v>0.25060315421099288</v>
      </c>
      <c r="C602" s="9">
        <v>0.27322812142954495</v>
      </c>
      <c r="D602" s="14">
        <f t="shared" si="177"/>
        <v>2.1823986366399972</v>
      </c>
      <c r="E602" s="15">
        <f t="shared" si="178"/>
        <v>3.9903727594667853</v>
      </c>
      <c r="F602" s="15">
        <f t="shared" si="179"/>
        <v>3.659945377393599</v>
      </c>
      <c r="G602" s="11">
        <v>2.285623787395652E-2</v>
      </c>
      <c r="H602" s="7">
        <f t="shared" si="192"/>
        <v>1.0228562378739565</v>
      </c>
      <c r="I602" s="7">
        <f t="shared" si="180"/>
        <v>2.1336318397746603</v>
      </c>
      <c r="J602" s="7">
        <f t="shared" si="181"/>
        <v>3.9012058701044037</v>
      </c>
      <c r="K602" s="7">
        <f t="shared" si="182"/>
        <v>3.5781620543283061</v>
      </c>
      <c r="L602">
        <v>1.97</v>
      </c>
      <c r="M602">
        <v>3.71</v>
      </c>
      <c r="N602">
        <v>4.07</v>
      </c>
      <c r="O602" s="7">
        <f t="shared" si="183"/>
        <v>2.0150267886116944</v>
      </c>
      <c r="P602" s="7">
        <f t="shared" si="184"/>
        <v>3.7947966425123787</v>
      </c>
      <c r="Q602" s="7">
        <f t="shared" si="185"/>
        <v>4.1630248881470031</v>
      </c>
      <c r="R602" s="16">
        <f t="shared" si="186"/>
        <v>0.49627131790589063</v>
      </c>
      <c r="S602" s="16">
        <f t="shared" si="187"/>
        <v>0.26351873214948907</v>
      </c>
      <c r="T602" s="16">
        <f t="shared" si="188"/>
        <v>0.24020994994462028</v>
      </c>
      <c r="U602" s="13">
        <f t="shared" si="189"/>
        <v>0.92330830618278459</v>
      </c>
      <c r="V602" s="13">
        <f t="shared" si="190"/>
        <v>0.95098800820288765</v>
      </c>
      <c r="W602" s="13">
        <f t="shared" si="191"/>
        <v>1.1374554696528474</v>
      </c>
      <c r="X602" t="s">
        <v>59</v>
      </c>
      <c r="Y602" t="s">
        <v>97</v>
      </c>
      <c r="Z602" t="s">
        <v>27</v>
      </c>
      <c r="AA602" s="8" t="s">
        <v>430</v>
      </c>
      <c r="AB602" s="8" t="s">
        <v>32</v>
      </c>
      <c r="AC602" s="36">
        <v>44290</v>
      </c>
    </row>
    <row r="603" spans="1:29" x14ac:dyDescent="0.25">
      <c r="A603" s="9">
        <v>0.6273878439886369</v>
      </c>
      <c r="B603" s="9">
        <v>0.22320453144423957</v>
      </c>
      <c r="C603" s="9">
        <v>0.14403139601334702</v>
      </c>
      <c r="D603" s="14">
        <f t="shared" si="177"/>
        <v>1.5939103850697365</v>
      </c>
      <c r="E603" s="15">
        <f t="shared" si="178"/>
        <v>4.4801957806569783</v>
      </c>
      <c r="F603" s="15">
        <f t="shared" si="179"/>
        <v>6.9429306920508678</v>
      </c>
      <c r="G603" s="11">
        <v>2.1862822577438434E-2</v>
      </c>
      <c r="H603" s="7">
        <f t="shared" si="192"/>
        <v>1.0218628225774384</v>
      </c>
      <c r="I603" s="7">
        <f t="shared" si="180"/>
        <v>1.5598085671121942</v>
      </c>
      <c r="J603" s="7">
        <f t="shared" si="181"/>
        <v>4.3843416960376418</v>
      </c>
      <c r="K603" s="7">
        <f t="shared" si="182"/>
        <v>6.7943862313522239</v>
      </c>
      <c r="L603">
        <v>2.56</v>
      </c>
      <c r="M603">
        <v>3.32</v>
      </c>
      <c r="N603">
        <v>3.03</v>
      </c>
      <c r="O603" s="7">
        <f t="shared" si="183"/>
        <v>2.6159688257982423</v>
      </c>
      <c r="P603" s="7">
        <f t="shared" si="184"/>
        <v>3.3925845709570956</v>
      </c>
      <c r="Q603" s="7">
        <f t="shared" si="185"/>
        <v>3.0962443524096384</v>
      </c>
      <c r="R603" s="16">
        <f t="shared" si="186"/>
        <v>0.38226755232637677</v>
      </c>
      <c r="S603" s="16">
        <f t="shared" si="187"/>
        <v>0.29476052227576038</v>
      </c>
      <c r="T603" s="16">
        <f t="shared" si="188"/>
        <v>0.3229719253978629</v>
      </c>
      <c r="U603" s="13">
        <f t="shared" si="189"/>
        <v>1.6412270415590453</v>
      </c>
      <c r="V603" s="13">
        <f t="shared" si="190"/>
        <v>0.75724024954543501</v>
      </c>
      <c r="W603" s="13">
        <f t="shared" si="191"/>
        <v>0.44595639647600177</v>
      </c>
      <c r="X603" t="s">
        <v>95</v>
      </c>
      <c r="Y603" t="s">
        <v>94</v>
      </c>
      <c r="Z603" t="s">
        <v>27</v>
      </c>
      <c r="AA603" s="8" t="s">
        <v>430</v>
      </c>
      <c r="AB603" s="8" t="s">
        <v>32</v>
      </c>
      <c r="AC603" s="36">
        <v>44290</v>
      </c>
    </row>
    <row r="604" spans="1:29" x14ac:dyDescent="0.25">
      <c r="A604" s="9">
        <v>0.46277519925819433</v>
      </c>
      <c r="B604" s="9">
        <v>0.2742020967319333</v>
      </c>
      <c r="C604" s="9">
        <v>0.24886403415542566</v>
      </c>
      <c r="D604" s="14">
        <f t="shared" si="177"/>
        <v>2.1608763857763993</v>
      </c>
      <c r="E604" s="15">
        <f t="shared" si="178"/>
        <v>3.6469451252140663</v>
      </c>
      <c r="F604" s="15">
        <f t="shared" si="179"/>
        <v>4.0182584172667539</v>
      </c>
      <c r="G604" s="11">
        <v>2.7409736169165866E-2</v>
      </c>
      <c r="H604" s="7">
        <f t="shared" si="192"/>
        <v>1.0274097361691659</v>
      </c>
      <c r="I604" s="7">
        <f t="shared" si="180"/>
        <v>2.1032274755673575</v>
      </c>
      <c r="J604" s="7">
        <f t="shared" si="181"/>
        <v>3.5496501510801206</v>
      </c>
      <c r="K604" s="7">
        <f t="shared" si="182"/>
        <v>3.9110573667029533</v>
      </c>
      <c r="L604">
        <v>2.9</v>
      </c>
      <c r="M604">
        <v>3.39</v>
      </c>
      <c r="N604">
        <v>2.58</v>
      </c>
      <c r="O604" s="7">
        <f t="shared" si="183"/>
        <v>2.9794882348905811</v>
      </c>
      <c r="P604" s="7">
        <f t="shared" si="184"/>
        <v>3.4829190056134722</v>
      </c>
      <c r="Q604" s="7">
        <f t="shared" si="185"/>
        <v>2.650717119316448</v>
      </c>
      <c r="R604" s="16">
        <f t="shared" si="186"/>
        <v>0.33562810830723888</v>
      </c>
      <c r="S604" s="16">
        <f t="shared" si="187"/>
        <v>0.28711549088229876</v>
      </c>
      <c r="T604" s="16">
        <f t="shared" si="188"/>
        <v>0.3772564008104623</v>
      </c>
      <c r="U604" s="13">
        <f t="shared" si="189"/>
        <v>1.3788332615889343</v>
      </c>
      <c r="V604" s="13">
        <f t="shared" si="190"/>
        <v>0.95502369408671428</v>
      </c>
      <c r="W604" s="13">
        <f t="shared" si="191"/>
        <v>0.65966815571794002</v>
      </c>
      <c r="X604" t="s">
        <v>106</v>
      </c>
      <c r="Y604" t="s">
        <v>63</v>
      </c>
      <c r="Z604" t="s">
        <v>28</v>
      </c>
      <c r="AA604" s="8" t="s">
        <v>432</v>
      </c>
      <c r="AB604" s="8" t="s">
        <v>421</v>
      </c>
      <c r="AC604" s="36">
        <v>44290</v>
      </c>
    </row>
    <row r="605" spans="1:29" x14ac:dyDescent="0.25">
      <c r="A605" s="9">
        <v>0.54375949971721282</v>
      </c>
      <c r="B605" s="9">
        <v>0.24216842423599969</v>
      </c>
      <c r="C605" s="9">
        <v>0.20385375171946565</v>
      </c>
      <c r="D605" s="14">
        <f t="shared" si="177"/>
        <v>1.8390483302269833</v>
      </c>
      <c r="E605" s="15">
        <f t="shared" si="178"/>
        <v>4.1293575046161797</v>
      </c>
      <c r="F605" s="15">
        <f t="shared" si="179"/>
        <v>4.9054775375248179</v>
      </c>
      <c r="G605" s="11">
        <v>3.4514004324405434E-2</v>
      </c>
      <c r="H605" s="7">
        <f t="shared" si="192"/>
        <v>1.0345140043244054</v>
      </c>
      <c r="I605" s="7">
        <f t="shared" si="180"/>
        <v>1.7776930254588319</v>
      </c>
      <c r="J605" s="7">
        <f t="shared" si="181"/>
        <v>3.991591691707332</v>
      </c>
      <c r="K605" s="7">
        <f t="shared" si="182"/>
        <v>4.7418183968697116</v>
      </c>
      <c r="L605">
        <v>3.1</v>
      </c>
      <c r="M605">
        <v>3.56</v>
      </c>
      <c r="N605">
        <v>2.3199999999999998</v>
      </c>
      <c r="O605" s="7">
        <f t="shared" si="183"/>
        <v>3.206993413405657</v>
      </c>
      <c r="P605" s="7">
        <f t="shared" si="184"/>
        <v>3.6828698553948835</v>
      </c>
      <c r="Q605" s="7">
        <f t="shared" si="185"/>
        <v>2.4000724900326205</v>
      </c>
      <c r="R605" s="16">
        <f t="shared" si="186"/>
        <v>0.31181853876589444</v>
      </c>
      <c r="S605" s="16">
        <f t="shared" si="187"/>
        <v>0.2715273792624362</v>
      </c>
      <c r="T605" s="16">
        <f t="shared" si="188"/>
        <v>0.41665408197166937</v>
      </c>
      <c r="U605" s="13">
        <f t="shared" si="189"/>
        <v>1.7438331340698565</v>
      </c>
      <c r="V605" s="13">
        <f t="shared" si="190"/>
        <v>0.89187478954724297</v>
      </c>
      <c r="W605" s="13">
        <f t="shared" si="191"/>
        <v>0.48926378149182947</v>
      </c>
      <c r="X605" t="s">
        <v>35</v>
      </c>
      <c r="Y605" t="s">
        <v>101</v>
      </c>
      <c r="Z605" t="s">
        <v>28</v>
      </c>
      <c r="AA605" s="8" t="s">
        <v>430</v>
      </c>
      <c r="AB605" s="8" t="s">
        <v>32</v>
      </c>
      <c r="AC605" s="36">
        <v>44290</v>
      </c>
    </row>
    <row r="606" spans="1:29" x14ac:dyDescent="0.25">
      <c r="A606" s="9">
        <v>0.30318521529543452</v>
      </c>
      <c r="B606" s="9">
        <v>0.36263120256105996</v>
      </c>
      <c r="C606" s="9">
        <v>0.3162567804365024</v>
      </c>
      <c r="D606" s="14">
        <f t="shared" si="177"/>
        <v>3.2983138674013648</v>
      </c>
      <c r="E606" s="15">
        <f t="shared" si="178"/>
        <v>2.7576226009719051</v>
      </c>
      <c r="F606" s="15">
        <f t="shared" si="179"/>
        <v>3.1619875425905013</v>
      </c>
      <c r="G606" s="11">
        <v>2.7429415367175025E-2</v>
      </c>
      <c r="H606" s="7">
        <f t="shared" si="192"/>
        <v>1.027429415367175</v>
      </c>
      <c r="I606" s="7">
        <f t="shared" si="180"/>
        <v>3.2102583574781516</v>
      </c>
      <c r="J606" s="7">
        <f t="shared" si="181"/>
        <v>2.6840019953939187</v>
      </c>
      <c r="K606" s="7">
        <f t="shared" si="182"/>
        <v>3.0775715541105995</v>
      </c>
      <c r="L606">
        <v>2.71</v>
      </c>
      <c r="M606">
        <v>3.54</v>
      </c>
      <c r="N606">
        <v>2.66</v>
      </c>
      <c r="O606" s="7">
        <f t="shared" si="183"/>
        <v>2.7843337156450443</v>
      </c>
      <c r="P606" s="7">
        <f t="shared" si="184"/>
        <v>3.6371001303997996</v>
      </c>
      <c r="Q606" s="7">
        <f t="shared" si="185"/>
        <v>2.7329622448766857</v>
      </c>
      <c r="R606" s="16">
        <f t="shared" si="186"/>
        <v>0.35915235102065729</v>
      </c>
      <c r="S606" s="16">
        <f t="shared" si="187"/>
        <v>0.27494431391694385</v>
      </c>
      <c r="T606" s="16">
        <f t="shared" si="188"/>
        <v>0.36590333506239897</v>
      </c>
      <c r="U606" s="13">
        <f t="shared" si="189"/>
        <v>0.84416881703217983</v>
      </c>
      <c r="V606" s="13">
        <f t="shared" si="190"/>
        <v>1.3189259941218674</v>
      </c>
      <c r="W606" s="13">
        <f t="shared" si="191"/>
        <v>0.86431784061921668</v>
      </c>
      <c r="X606" t="s">
        <v>317</v>
      </c>
      <c r="Y606" t="s">
        <v>102</v>
      </c>
      <c r="Z606" t="s">
        <v>28</v>
      </c>
      <c r="AA606" s="8" t="s">
        <v>432</v>
      </c>
      <c r="AB606" s="8" t="s">
        <v>421</v>
      </c>
      <c r="AC606" s="36">
        <v>44290</v>
      </c>
    </row>
    <row r="607" spans="1:29" x14ac:dyDescent="0.25">
      <c r="A607" s="9">
        <v>0.53910359587818024</v>
      </c>
      <c r="B607" s="9">
        <v>0.27192855880128941</v>
      </c>
      <c r="C607" s="9">
        <v>0.18191689987034965</v>
      </c>
      <c r="D607" s="14">
        <f t="shared" si="177"/>
        <v>1.8549310515561228</v>
      </c>
      <c r="E607" s="15">
        <f t="shared" si="178"/>
        <v>3.6774364723153097</v>
      </c>
      <c r="F607" s="15">
        <f t="shared" si="179"/>
        <v>5.4970153994086859</v>
      </c>
      <c r="G607" s="11">
        <v>3.4989712544760243E-2</v>
      </c>
      <c r="H607" s="7">
        <f t="shared" si="192"/>
        <v>1.0349897125447602</v>
      </c>
      <c r="I607" s="7">
        <f t="shared" si="180"/>
        <v>1.792221728460806</v>
      </c>
      <c r="J607" s="7">
        <f t="shared" si="181"/>
        <v>3.5531140336395097</v>
      </c>
      <c r="K607" s="7">
        <f t="shared" si="182"/>
        <v>5.3111787806016055</v>
      </c>
      <c r="L607">
        <v>2.2400000000000002</v>
      </c>
      <c r="M607">
        <v>3.32</v>
      </c>
      <c r="N607">
        <v>3.48</v>
      </c>
      <c r="O607" s="7">
        <f t="shared" si="183"/>
        <v>2.3183769561002632</v>
      </c>
      <c r="P607" s="7">
        <f t="shared" si="184"/>
        <v>3.4361658456486039</v>
      </c>
      <c r="Q607" s="7">
        <f t="shared" si="185"/>
        <v>3.6017641996557654</v>
      </c>
      <c r="R607" s="16">
        <f t="shared" si="186"/>
        <v>0.43133624036795887</v>
      </c>
      <c r="S607" s="16">
        <f t="shared" si="187"/>
        <v>0.29102204169404461</v>
      </c>
      <c r="T607" s="16">
        <f t="shared" si="188"/>
        <v>0.27764171793799658</v>
      </c>
      <c r="U607" s="13">
        <f t="shared" si="189"/>
        <v>1.2498453536347618</v>
      </c>
      <c r="V607" s="13">
        <f t="shared" si="190"/>
        <v>0.93439162620943872</v>
      </c>
      <c r="W607" s="13">
        <f t="shared" si="191"/>
        <v>0.65522177726538799</v>
      </c>
      <c r="X607" t="s">
        <v>105</v>
      </c>
      <c r="Y607" t="s">
        <v>61</v>
      </c>
      <c r="Z607" t="s">
        <v>28</v>
      </c>
      <c r="AA607" s="8" t="s">
        <v>432</v>
      </c>
      <c r="AB607" s="8" t="s">
        <v>421</v>
      </c>
      <c r="AC607" s="36">
        <v>44290</v>
      </c>
    </row>
    <row r="608" spans="1:29" x14ac:dyDescent="0.25">
      <c r="A608" s="9">
        <v>0.7230224278787899</v>
      </c>
      <c r="B608" s="9">
        <v>0.1797155531880186</v>
      </c>
      <c r="C608" s="9">
        <v>9.2870400184174487E-2</v>
      </c>
      <c r="D608" s="14">
        <f t="shared" ref="D608:D658" si="193">(100%/A608)</f>
        <v>1.3830829604190973</v>
      </c>
      <c r="E608" s="15">
        <f t="shared" ref="E608:E658" si="194">(100%/B608)</f>
        <v>5.5643486735608185</v>
      </c>
      <c r="F608" s="15">
        <f t="shared" ref="F608:F658" si="195">(100%/C608)</f>
        <v>10.767693452562556</v>
      </c>
      <c r="G608" s="11">
        <v>2.7053973215488636E-2</v>
      </c>
      <c r="H608" s="7">
        <f t="shared" si="192"/>
        <v>1.0270539732154886</v>
      </c>
      <c r="I608" s="7">
        <f t="shared" ref="I608:I658" si="196">D608/H608</f>
        <v>1.3466507082280761</v>
      </c>
      <c r="J608" s="7">
        <f t="shared" ref="J608:J658" si="197">E608/H608</f>
        <v>5.4177762986885885</v>
      </c>
      <c r="K608" s="7">
        <f t="shared" ref="K608:K658" si="198">F608/H608</f>
        <v>10.484058027497023</v>
      </c>
      <c r="L608">
        <v>2.2200000000000002</v>
      </c>
      <c r="M608">
        <v>3.4</v>
      </c>
      <c r="N608">
        <v>3.54</v>
      </c>
      <c r="O608" s="7">
        <f t="shared" ref="O608:O658" si="199">(L608*H608)</f>
        <v>2.2800598205383849</v>
      </c>
      <c r="P608" s="7">
        <f t="shared" ref="P608:P658" si="200">(M608*H608)</f>
        <v>3.4919835089326612</v>
      </c>
      <c r="Q608" s="7">
        <f t="shared" ref="Q608:Q658" si="201">(N608*H608)</f>
        <v>3.6357710651828299</v>
      </c>
      <c r="R608" s="16">
        <f t="shared" ref="R608:R658" si="202">(1/O608)</f>
        <v>0.4385849840395295</v>
      </c>
      <c r="S608" s="16">
        <f t="shared" ref="S608:S658" si="203">(1/P608)</f>
        <v>0.28637019546110459</v>
      </c>
      <c r="T608" s="16">
        <f t="shared" ref="T608:T658" si="204">(1/Q608)</f>
        <v>0.27504482049936596</v>
      </c>
      <c r="U608" s="13">
        <f t="shared" ref="U608:U658" si="205">(L608/I608)</f>
        <v>1.648534387154541</v>
      </c>
      <c r="V608" s="13">
        <f t="shared" ref="V608:V658" si="206">(M608/J608)</f>
        <v>0.62756374803127146</v>
      </c>
      <c r="W608" s="13">
        <f t="shared" ref="W608:W658" si="207">(N608/K608)</f>
        <v>0.33765551380157177</v>
      </c>
      <c r="X608" t="s">
        <v>26</v>
      </c>
      <c r="Y608" t="s">
        <v>62</v>
      </c>
      <c r="Z608" t="s">
        <v>28</v>
      </c>
      <c r="AA608" s="8" t="s">
        <v>430</v>
      </c>
      <c r="AB608" s="8" t="s">
        <v>32</v>
      </c>
      <c r="AC608" s="36">
        <v>44290</v>
      </c>
    </row>
    <row r="609" spans="1:29" x14ac:dyDescent="0.25">
      <c r="A609" s="9">
        <v>0.55303362479490747</v>
      </c>
      <c r="B609" s="9">
        <v>0.26866970385916017</v>
      </c>
      <c r="C609" s="9">
        <v>0.17203101703710444</v>
      </c>
      <c r="D609" s="14">
        <f t="shared" si="193"/>
        <v>1.8082083171178787</v>
      </c>
      <c r="E609" s="15">
        <f t="shared" si="194"/>
        <v>3.7220422907236754</v>
      </c>
      <c r="F609" s="15">
        <f t="shared" si="195"/>
        <v>5.8129052378055492</v>
      </c>
      <c r="G609" s="11">
        <v>2.3441865673890394E-2</v>
      </c>
      <c r="H609" s="7">
        <f t="shared" si="192"/>
        <v>1.0234418656738904</v>
      </c>
      <c r="I609" s="7">
        <f t="shared" si="196"/>
        <v>1.7667914297479466</v>
      </c>
      <c r="J609" s="7">
        <f t="shared" si="197"/>
        <v>3.6367891675731658</v>
      </c>
      <c r="K609" s="7">
        <f t="shared" si="198"/>
        <v>5.6797610423900462</v>
      </c>
      <c r="L609">
        <v>2.11</v>
      </c>
      <c r="M609">
        <v>3.36</v>
      </c>
      <c r="N609">
        <v>3.97</v>
      </c>
      <c r="O609" s="7">
        <f t="shared" si="199"/>
        <v>2.1594623365719086</v>
      </c>
      <c r="P609" s="7">
        <f t="shared" si="200"/>
        <v>3.4387646686642714</v>
      </c>
      <c r="Q609" s="7">
        <f t="shared" si="201"/>
        <v>4.0630642067253451</v>
      </c>
      <c r="R609" s="16">
        <f t="shared" si="202"/>
        <v>0.4630782315877176</v>
      </c>
      <c r="S609" s="16">
        <f t="shared" si="203"/>
        <v>0.29080210376490601</v>
      </c>
      <c r="T609" s="16">
        <f t="shared" si="204"/>
        <v>0.24611966464737631</v>
      </c>
      <c r="U609" s="13">
        <f t="shared" si="205"/>
        <v>1.1942552836024432</v>
      </c>
      <c r="V609" s="13">
        <f t="shared" si="206"/>
        <v>0.92389188517137277</v>
      </c>
      <c r="W609" s="13">
        <f t="shared" si="207"/>
        <v>0.698973067770017</v>
      </c>
      <c r="X609" t="s">
        <v>117</v>
      </c>
      <c r="Y609" t="s">
        <v>319</v>
      </c>
      <c r="Z609" t="s">
        <v>412</v>
      </c>
      <c r="AA609" s="8" t="s">
        <v>432</v>
      </c>
      <c r="AB609" s="8" t="s">
        <v>421</v>
      </c>
      <c r="AC609" s="36">
        <v>44290</v>
      </c>
    </row>
    <row r="610" spans="1:29" x14ac:dyDescent="0.25">
      <c r="A610" s="9">
        <v>0.17756048407955224</v>
      </c>
      <c r="B610" s="9">
        <v>0.21260796791404793</v>
      </c>
      <c r="C610" s="9">
        <v>0.53754245107117771</v>
      </c>
      <c r="D610" s="14">
        <f t="shared" si="193"/>
        <v>5.6318837222361422</v>
      </c>
      <c r="E610" s="15">
        <f t="shared" si="194"/>
        <v>4.7034925821984004</v>
      </c>
      <c r="F610" s="15">
        <f t="shared" si="195"/>
        <v>1.8603181906978112</v>
      </c>
      <c r="G610" s="11">
        <v>2.2547204767506379E-2</v>
      </c>
      <c r="H610" s="7">
        <f t="shared" si="192"/>
        <v>1.0225472047675064</v>
      </c>
      <c r="I610" s="7">
        <f t="shared" si="196"/>
        <v>5.507700471898163</v>
      </c>
      <c r="J610" s="7">
        <f t="shared" si="197"/>
        <v>4.5997803918185074</v>
      </c>
      <c r="K610" s="7">
        <f t="shared" si="198"/>
        <v>1.819298103817893</v>
      </c>
      <c r="L610">
        <v>5.66</v>
      </c>
      <c r="M610">
        <v>4.17</v>
      </c>
      <c r="N610">
        <v>1.65</v>
      </c>
      <c r="O610" s="7">
        <f t="shared" si="199"/>
        <v>5.7876171789840862</v>
      </c>
      <c r="P610" s="7">
        <f t="shared" si="200"/>
        <v>4.2640218438805011</v>
      </c>
      <c r="Q610" s="7">
        <f t="shared" si="201"/>
        <v>1.6872028878663854</v>
      </c>
      <c r="R610" s="16">
        <f t="shared" si="202"/>
        <v>0.17278267879070958</v>
      </c>
      <c r="S610" s="16">
        <f t="shared" si="203"/>
        <v>0.2345203745696442</v>
      </c>
      <c r="T610" s="16">
        <f t="shared" si="204"/>
        <v>0.59269694663964623</v>
      </c>
      <c r="U610" s="13">
        <f t="shared" si="205"/>
        <v>1.0276521079675469</v>
      </c>
      <c r="V610" s="13">
        <f t="shared" si="206"/>
        <v>0.90656501936854528</v>
      </c>
      <c r="W610" s="13">
        <f t="shared" si="207"/>
        <v>0.90694317579806627</v>
      </c>
      <c r="X610" t="s">
        <v>108</v>
      </c>
      <c r="Y610" t="s">
        <v>325</v>
      </c>
      <c r="Z610" t="s">
        <v>412</v>
      </c>
      <c r="AA610" s="8" t="s">
        <v>431</v>
      </c>
      <c r="AB610" s="8" t="s">
        <v>29</v>
      </c>
      <c r="AC610" s="36">
        <v>44290</v>
      </c>
    </row>
    <row r="611" spans="1:29" x14ac:dyDescent="0.25">
      <c r="A611" s="9">
        <v>0.41076516640701283</v>
      </c>
      <c r="B611" s="9">
        <v>0.28347051315933525</v>
      </c>
      <c r="C611" s="9">
        <v>0.28704354753767236</v>
      </c>
      <c r="D611" s="14">
        <f t="shared" si="193"/>
        <v>2.4344810168473123</v>
      </c>
      <c r="E611" s="15">
        <f t="shared" si="194"/>
        <v>3.5277037772105504</v>
      </c>
      <c r="F611" s="15">
        <f t="shared" si="195"/>
        <v>3.4837919492642744</v>
      </c>
      <c r="G611" s="11">
        <v>2.2771177436491818E-2</v>
      </c>
      <c r="H611" s="7">
        <f t="shared" si="192"/>
        <v>1.0227711774364918</v>
      </c>
      <c r="I611" s="7">
        <f t="shared" si="196"/>
        <v>2.3802792555703198</v>
      </c>
      <c r="J611" s="7">
        <f t="shared" si="197"/>
        <v>3.4491622906821702</v>
      </c>
      <c r="K611" s="7">
        <f t="shared" si="198"/>
        <v>3.4062281242576349</v>
      </c>
      <c r="L611">
        <v>2.3199999999999998</v>
      </c>
      <c r="M611">
        <v>3.36</v>
      </c>
      <c r="N611">
        <v>3.4</v>
      </c>
      <c r="O611" s="7">
        <f t="shared" si="199"/>
        <v>2.3728291316526611</v>
      </c>
      <c r="P611" s="7">
        <f t="shared" si="200"/>
        <v>3.4365111561866124</v>
      </c>
      <c r="Q611" s="7">
        <f t="shared" si="201"/>
        <v>3.4774220032840719</v>
      </c>
      <c r="R611" s="16">
        <f t="shared" si="202"/>
        <v>0.4214378467713375</v>
      </c>
      <c r="S611" s="16">
        <f t="shared" si="203"/>
        <v>0.29099279896116165</v>
      </c>
      <c r="T611" s="16">
        <f t="shared" si="204"/>
        <v>0.28756935426750091</v>
      </c>
      <c r="U611" s="13">
        <f t="shared" si="205"/>
        <v>0.97467555311871301</v>
      </c>
      <c r="V611" s="13">
        <f t="shared" si="206"/>
        <v>0.97414958092199955</v>
      </c>
      <c r="W611" s="13">
        <f t="shared" si="207"/>
        <v>0.99817154810821951</v>
      </c>
      <c r="X611" t="s">
        <v>118</v>
      </c>
      <c r="Y611" t="s">
        <v>114</v>
      </c>
      <c r="Z611" t="s">
        <v>412</v>
      </c>
      <c r="AA611" s="8" t="s">
        <v>432</v>
      </c>
      <c r="AB611" s="8" t="s">
        <v>421</v>
      </c>
      <c r="AC611" s="36">
        <v>44290</v>
      </c>
    </row>
    <row r="612" spans="1:29" x14ac:dyDescent="0.25">
      <c r="A612" s="9">
        <v>0.53855138259633839</v>
      </c>
      <c r="B612" s="9">
        <v>0.22793175975577218</v>
      </c>
      <c r="C612" s="9">
        <v>0.22095794433245194</v>
      </c>
      <c r="D612" s="14">
        <f t="shared" si="193"/>
        <v>1.8568330382498195</v>
      </c>
      <c r="E612" s="15">
        <f t="shared" si="194"/>
        <v>4.3872780215951268</v>
      </c>
      <c r="F612" s="15">
        <f t="shared" si="195"/>
        <v>4.5257481147426235</v>
      </c>
      <c r="G612" s="11">
        <v>2.521802425012365E-2</v>
      </c>
      <c r="H612" s="7">
        <f t="shared" si="192"/>
        <v>1.0252180242501236</v>
      </c>
      <c r="I612" s="7">
        <f t="shared" si="196"/>
        <v>1.8111591820754078</v>
      </c>
      <c r="J612" s="7">
        <f t="shared" si="197"/>
        <v>4.2793609923158717</v>
      </c>
      <c r="K612" s="7">
        <f t="shared" si="198"/>
        <v>4.4144250371065183</v>
      </c>
      <c r="L612">
        <v>1.67</v>
      </c>
      <c r="M612">
        <v>4.04</v>
      </c>
      <c r="N612">
        <v>5.59</v>
      </c>
      <c r="O612" s="7">
        <f t="shared" si="199"/>
        <v>1.7121141004977065</v>
      </c>
      <c r="P612" s="7">
        <f t="shared" si="200"/>
        <v>4.1418808179704998</v>
      </c>
      <c r="Q612" s="7">
        <f t="shared" si="201"/>
        <v>5.730968755558191</v>
      </c>
      <c r="R612" s="16">
        <f t="shared" si="202"/>
        <v>0.58407322252021809</v>
      </c>
      <c r="S612" s="16">
        <f t="shared" si="203"/>
        <v>0.24143620831900103</v>
      </c>
      <c r="T612" s="16">
        <f t="shared" si="204"/>
        <v>0.17449056916078073</v>
      </c>
      <c r="U612" s="13">
        <f t="shared" si="205"/>
        <v>0.922061415985726</v>
      </c>
      <c r="V612" s="13">
        <f t="shared" si="206"/>
        <v>0.9440661835386932</v>
      </c>
      <c r="W612" s="13">
        <f t="shared" si="207"/>
        <v>1.2663030752616482</v>
      </c>
      <c r="X612" t="s">
        <v>116</v>
      </c>
      <c r="Y612" t="s">
        <v>324</v>
      </c>
      <c r="Z612" t="s">
        <v>412</v>
      </c>
      <c r="AA612" s="8" t="s">
        <v>430</v>
      </c>
      <c r="AB612" s="8" t="s">
        <v>32</v>
      </c>
      <c r="AC612" s="36">
        <v>44290</v>
      </c>
    </row>
    <row r="613" spans="1:29" x14ac:dyDescent="0.25">
      <c r="A613" s="9">
        <v>0.29669925501889516</v>
      </c>
      <c r="B613" s="9">
        <v>0.27150788250843511</v>
      </c>
      <c r="C613" s="9">
        <v>0.39486207121389844</v>
      </c>
      <c r="D613" s="14">
        <f t="shared" si="193"/>
        <v>3.3704162820911545</v>
      </c>
      <c r="E613" s="15">
        <f t="shared" si="194"/>
        <v>3.683134319199489</v>
      </c>
      <c r="F613" s="15">
        <f t="shared" si="195"/>
        <v>2.5325298956310642</v>
      </c>
      <c r="G613" s="11">
        <v>2.1460500309254504E-2</v>
      </c>
      <c r="H613" s="7">
        <f t="shared" si="192"/>
        <v>1.0214605003092545</v>
      </c>
      <c r="I613" s="7">
        <f t="shared" si="196"/>
        <v>3.299605105699865</v>
      </c>
      <c r="J613" s="7">
        <f t="shared" si="197"/>
        <v>3.6057530546549708</v>
      </c>
      <c r="K613" s="7">
        <f t="shared" si="198"/>
        <v>2.4793223965726749</v>
      </c>
      <c r="L613">
        <v>2.75</v>
      </c>
      <c r="M613">
        <v>3.34</v>
      </c>
      <c r="N613">
        <v>2.79</v>
      </c>
      <c r="O613" s="7">
        <f t="shared" si="199"/>
        <v>2.8090163758504501</v>
      </c>
      <c r="P613" s="7">
        <f t="shared" si="200"/>
        <v>3.41167807103291</v>
      </c>
      <c r="Q613" s="7">
        <f t="shared" si="201"/>
        <v>2.8498747958628199</v>
      </c>
      <c r="R613" s="16">
        <f t="shared" si="202"/>
        <v>0.35599650062461552</v>
      </c>
      <c r="S613" s="16">
        <f t="shared" si="203"/>
        <v>0.29311089123284217</v>
      </c>
      <c r="T613" s="16">
        <f t="shared" si="204"/>
        <v>0.35089260814254225</v>
      </c>
      <c r="U613" s="13">
        <f t="shared" si="205"/>
        <v>0.83343306605070533</v>
      </c>
      <c r="V613" s="13">
        <f t="shared" si="206"/>
        <v>0.92629748886660779</v>
      </c>
      <c r="W613" s="13">
        <f t="shared" si="207"/>
        <v>1.125307464594679</v>
      </c>
      <c r="X613" t="s">
        <v>328</v>
      </c>
      <c r="Y613" t="s">
        <v>203</v>
      </c>
      <c r="Z613" t="s">
        <v>409</v>
      </c>
      <c r="AA613" s="8" t="s">
        <v>432</v>
      </c>
      <c r="AB613" s="8" t="s">
        <v>421</v>
      </c>
      <c r="AC613" s="36">
        <v>44290</v>
      </c>
    </row>
    <row r="614" spans="1:29" x14ac:dyDescent="0.25">
      <c r="A614" s="9">
        <v>0.36057561101442609</v>
      </c>
      <c r="B614" s="9">
        <v>0.29969166566517658</v>
      </c>
      <c r="C614" s="9">
        <v>0.31748118664401015</v>
      </c>
      <c r="D614" s="14">
        <f t="shared" si="193"/>
        <v>2.7733434249383868</v>
      </c>
      <c r="E614" s="15">
        <f t="shared" si="194"/>
        <v>3.3367627951229926</v>
      </c>
      <c r="F614" s="15">
        <f t="shared" si="195"/>
        <v>3.1497929391365616</v>
      </c>
      <c r="G614" s="11">
        <v>2.1894665879323982E-2</v>
      </c>
      <c r="H614" s="7">
        <f t="shared" si="192"/>
        <v>1.021894665879324</v>
      </c>
      <c r="I614" s="7">
        <f t="shared" si="196"/>
        <v>2.7139229878961832</v>
      </c>
      <c r="J614" s="7">
        <f t="shared" si="197"/>
        <v>3.2652707823381792</v>
      </c>
      <c r="K614" s="7">
        <f t="shared" si="198"/>
        <v>3.0823068602929005</v>
      </c>
      <c r="L614">
        <v>2.92</v>
      </c>
      <c r="M614">
        <v>3.18</v>
      </c>
      <c r="N614">
        <v>2.74</v>
      </c>
      <c r="O614" s="7">
        <f t="shared" si="199"/>
        <v>2.9839324243676257</v>
      </c>
      <c r="P614" s="7">
        <f t="shared" si="200"/>
        <v>3.2496250374962505</v>
      </c>
      <c r="Q614" s="7">
        <f t="shared" si="201"/>
        <v>2.7999913845093478</v>
      </c>
      <c r="R614" s="16">
        <f t="shared" si="202"/>
        <v>0.33512823274204223</v>
      </c>
      <c r="S614" s="16">
        <f t="shared" si="203"/>
        <v>0.3077278111970953</v>
      </c>
      <c r="T614" s="16">
        <f t="shared" si="204"/>
        <v>0.35714395606086247</v>
      </c>
      <c r="U614" s="13">
        <f t="shared" si="205"/>
        <v>1.0759332571421145</v>
      </c>
      <c r="V614" s="13">
        <f t="shared" si="206"/>
        <v>0.97388554027451324</v>
      </c>
      <c r="W614" s="13">
        <f t="shared" si="207"/>
        <v>0.88894458734703263</v>
      </c>
      <c r="X614" t="s">
        <v>69</v>
      </c>
      <c r="Y614" t="s">
        <v>334</v>
      </c>
      <c r="Z614" t="s">
        <v>409</v>
      </c>
      <c r="AA614" s="8" t="s">
        <v>432</v>
      </c>
      <c r="AB614" s="8" t="s">
        <v>421</v>
      </c>
      <c r="AC614" s="36">
        <v>44290</v>
      </c>
    </row>
    <row r="615" spans="1:29" x14ac:dyDescent="0.25">
      <c r="A615" s="9">
        <v>0.54757255413307515</v>
      </c>
      <c r="B615" s="9">
        <v>0.21943334480500815</v>
      </c>
      <c r="C615" s="9">
        <v>0.22007936510241277</v>
      </c>
      <c r="D615" s="14">
        <f t="shared" si="193"/>
        <v>1.8262420065651657</v>
      </c>
      <c r="E615" s="15">
        <f t="shared" si="194"/>
        <v>4.5571925310103412</v>
      </c>
      <c r="F615" s="15">
        <f t="shared" si="195"/>
        <v>4.5438153619475194</v>
      </c>
      <c r="G615" s="11">
        <v>2.1984498116689011E-2</v>
      </c>
      <c r="H615" s="7">
        <f t="shared" si="192"/>
        <v>1.021984498116689</v>
      </c>
      <c r="I615" s="7">
        <f t="shared" si="196"/>
        <v>1.7869566612121424</v>
      </c>
      <c r="J615" s="7">
        <f t="shared" si="197"/>
        <v>4.4591601334543984</v>
      </c>
      <c r="K615" s="7">
        <f t="shared" si="198"/>
        <v>4.4460707283925078</v>
      </c>
      <c r="L615">
        <v>2.4700000000000002</v>
      </c>
      <c r="M615">
        <v>3.51</v>
      </c>
      <c r="N615">
        <v>3.01</v>
      </c>
      <c r="O615" s="7">
        <f t="shared" si="199"/>
        <v>2.5243017103482219</v>
      </c>
      <c r="P615" s="7">
        <f t="shared" si="200"/>
        <v>3.5871655883895781</v>
      </c>
      <c r="Q615" s="7">
        <f t="shared" si="201"/>
        <v>3.0761733393312336</v>
      </c>
      <c r="R615" s="16">
        <f t="shared" si="202"/>
        <v>0.39614915915184012</v>
      </c>
      <c r="S615" s="16">
        <f t="shared" si="203"/>
        <v>0.27877163051425791</v>
      </c>
      <c r="T615" s="16">
        <f t="shared" si="204"/>
        <v>0.32507921033390208</v>
      </c>
      <c r="U615" s="13">
        <f t="shared" si="205"/>
        <v>1.3822383349378662</v>
      </c>
      <c r="V615" s="13">
        <f t="shared" si="206"/>
        <v>0.78714374342975024</v>
      </c>
      <c r="W615" s="13">
        <f t="shared" si="207"/>
        <v>0.67700227546498692</v>
      </c>
      <c r="X615" t="s">
        <v>332</v>
      </c>
      <c r="Y615" t="s">
        <v>330</v>
      </c>
      <c r="Z615" t="s">
        <v>409</v>
      </c>
      <c r="AA615" s="8" t="s">
        <v>430</v>
      </c>
      <c r="AB615" s="8" t="s">
        <v>32</v>
      </c>
      <c r="AC615" s="36">
        <v>44290</v>
      </c>
    </row>
    <row r="616" spans="1:29" x14ac:dyDescent="0.25">
      <c r="A616" s="9">
        <v>0.19566677339258992</v>
      </c>
      <c r="B616" s="9">
        <v>0.26157880472382328</v>
      </c>
      <c r="C616" s="9">
        <v>0.48444866648212431</v>
      </c>
      <c r="D616" s="14">
        <f t="shared" si="193"/>
        <v>5.1107297506949685</v>
      </c>
      <c r="E616" s="15">
        <f t="shared" si="194"/>
        <v>3.822939710485362</v>
      </c>
      <c r="F616" s="15">
        <f t="shared" si="195"/>
        <v>2.0642021935195047</v>
      </c>
      <c r="G616" s="11">
        <v>2.1946313606284518E-2</v>
      </c>
      <c r="H616" s="7">
        <f t="shared" si="192"/>
        <v>1.0219463136062845</v>
      </c>
      <c r="I616" s="7">
        <f t="shared" si="196"/>
        <v>5.0009767466747093</v>
      </c>
      <c r="J616" s="7">
        <f t="shared" si="197"/>
        <v>3.7408420183980322</v>
      </c>
      <c r="K616" s="7">
        <f t="shared" si="198"/>
        <v>2.0198734180421538</v>
      </c>
      <c r="L616">
        <v>2.54</v>
      </c>
      <c r="M616">
        <v>3.43</v>
      </c>
      <c r="N616">
        <v>2.97</v>
      </c>
      <c r="O616" s="7">
        <f t="shared" si="199"/>
        <v>2.5957436365599627</v>
      </c>
      <c r="P616" s="7">
        <f t="shared" si="200"/>
        <v>3.5052758556695562</v>
      </c>
      <c r="Q616" s="7">
        <f t="shared" si="201"/>
        <v>3.0351805514106651</v>
      </c>
      <c r="R616" s="16">
        <f t="shared" si="202"/>
        <v>0.38524605662724876</v>
      </c>
      <c r="S616" s="16">
        <f t="shared" si="203"/>
        <v>0.28528425184641742</v>
      </c>
      <c r="T616" s="16">
        <f t="shared" si="204"/>
        <v>0.32946969152633393</v>
      </c>
      <c r="U616" s="13">
        <f t="shared" si="205"/>
        <v>0.50790078192003552</v>
      </c>
      <c r="V616" s="13">
        <f t="shared" si="206"/>
        <v>0.91690586855331935</v>
      </c>
      <c r="W616" s="13">
        <f t="shared" si="207"/>
        <v>1.4703891706633756</v>
      </c>
      <c r="X616" t="s">
        <v>338</v>
      </c>
      <c r="Y616" t="s">
        <v>326</v>
      </c>
      <c r="Z616" t="s">
        <v>409</v>
      </c>
      <c r="AA616" s="8" t="s">
        <v>431</v>
      </c>
      <c r="AB616" s="8" t="s">
        <v>29</v>
      </c>
      <c r="AC616" s="36">
        <v>44290</v>
      </c>
    </row>
    <row r="617" spans="1:29" x14ac:dyDescent="0.25">
      <c r="A617" s="9">
        <v>0.22632977467734181</v>
      </c>
      <c r="B617" s="9">
        <v>0.35901382093721385</v>
      </c>
      <c r="C617" s="9">
        <v>0.38632625541319904</v>
      </c>
      <c r="D617" s="14">
        <f t="shared" si="193"/>
        <v>4.4183316199806715</v>
      </c>
      <c r="E617" s="15">
        <f t="shared" si="194"/>
        <v>2.7854080864894755</v>
      </c>
      <c r="F617" s="15">
        <f t="shared" si="195"/>
        <v>2.5884857319118533</v>
      </c>
      <c r="G617" s="11">
        <v>2.2780814172634667E-2</v>
      </c>
      <c r="H617" s="7">
        <f t="shared" si="192"/>
        <v>1.0227808141726347</v>
      </c>
      <c r="I617" s="7">
        <f t="shared" si="196"/>
        <v>4.3199203179762655</v>
      </c>
      <c r="J617" s="7">
        <f t="shared" si="197"/>
        <v>2.7233675562663886</v>
      </c>
      <c r="K617" s="7">
        <f t="shared" si="198"/>
        <v>2.5308313335988566</v>
      </c>
      <c r="L617">
        <v>3.79</v>
      </c>
      <c r="M617">
        <v>3.2</v>
      </c>
      <c r="N617">
        <v>2.2400000000000002</v>
      </c>
      <c r="O617" s="7">
        <f t="shared" si="199"/>
        <v>3.8763392857142853</v>
      </c>
      <c r="P617" s="7">
        <f t="shared" si="200"/>
        <v>3.2728986053524309</v>
      </c>
      <c r="Q617" s="7">
        <f t="shared" si="201"/>
        <v>2.2910290237467019</v>
      </c>
      <c r="R617" s="16">
        <f t="shared" si="202"/>
        <v>0.25797535414027412</v>
      </c>
      <c r="S617" s="16">
        <f t="shared" si="203"/>
        <v>0.30553956005988714</v>
      </c>
      <c r="T617" s="16">
        <f t="shared" si="204"/>
        <v>0.43648508579983875</v>
      </c>
      <c r="U617" s="13">
        <f t="shared" si="205"/>
        <v>0.87733099710864226</v>
      </c>
      <c r="V617" s="13">
        <f t="shared" si="206"/>
        <v>1.1750158338476546</v>
      </c>
      <c r="W617" s="13">
        <f t="shared" si="207"/>
        <v>0.88508466378702033</v>
      </c>
      <c r="X617" t="s">
        <v>335</v>
      </c>
      <c r="Y617" t="s">
        <v>206</v>
      </c>
      <c r="Z617" t="s">
        <v>409</v>
      </c>
      <c r="AA617" s="8" t="s">
        <v>432</v>
      </c>
      <c r="AB617" s="8" t="s">
        <v>421</v>
      </c>
      <c r="AC617" s="36">
        <v>44290</v>
      </c>
    </row>
    <row r="618" spans="1:29" x14ac:dyDescent="0.25">
      <c r="A618" s="9">
        <v>0.29257279213339032</v>
      </c>
      <c r="B618" s="9">
        <v>0.25566555269730029</v>
      </c>
      <c r="C618" s="9">
        <v>0.41139891379814136</v>
      </c>
      <c r="D618" s="14">
        <f t="shared" si="193"/>
        <v>3.4179528202474758</v>
      </c>
      <c r="E618" s="15">
        <f t="shared" si="194"/>
        <v>3.9113599366433518</v>
      </c>
      <c r="F618" s="15">
        <f t="shared" si="195"/>
        <v>2.4307307736127473</v>
      </c>
      <c r="G618" s="11">
        <v>2.3343749811841175E-2</v>
      </c>
      <c r="H618" s="7">
        <f t="shared" si="192"/>
        <v>1.0233437498118412</v>
      </c>
      <c r="I618" s="7">
        <f t="shared" si="196"/>
        <v>3.339985044982122</v>
      </c>
      <c r="J618" s="7">
        <f t="shared" si="197"/>
        <v>3.8221369284392663</v>
      </c>
      <c r="K618" s="7">
        <f t="shared" si="198"/>
        <v>2.3752827669682621</v>
      </c>
      <c r="L618">
        <v>3.32</v>
      </c>
      <c r="M618">
        <v>3.48</v>
      </c>
      <c r="N618">
        <v>2.2999999999999998</v>
      </c>
      <c r="O618" s="7">
        <f t="shared" si="199"/>
        <v>3.3975012493753125</v>
      </c>
      <c r="P618" s="7">
        <f t="shared" si="200"/>
        <v>3.5612362493452072</v>
      </c>
      <c r="Q618" s="7">
        <f t="shared" si="201"/>
        <v>2.3536906245672347</v>
      </c>
      <c r="R618" s="16">
        <f t="shared" si="202"/>
        <v>0.294333960931984</v>
      </c>
      <c r="S618" s="16">
        <f t="shared" si="203"/>
        <v>0.28080136502706515</v>
      </c>
      <c r="T618" s="16">
        <f t="shared" si="204"/>
        <v>0.4248646740409508</v>
      </c>
      <c r="U618" s="13">
        <f t="shared" si="205"/>
        <v>0.99401642680641733</v>
      </c>
      <c r="V618" s="13">
        <f t="shared" si="206"/>
        <v>0.91048543397450321</v>
      </c>
      <c r="W618" s="13">
        <f t="shared" si="207"/>
        <v>0.96830576636382926</v>
      </c>
      <c r="X618" t="s">
        <v>329</v>
      </c>
      <c r="Y618" t="s">
        <v>327</v>
      </c>
      <c r="Z618" t="s">
        <v>409</v>
      </c>
      <c r="AA618" s="8" t="s">
        <v>431</v>
      </c>
      <c r="AB618" s="8" t="s">
        <v>29</v>
      </c>
      <c r="AC618" s="36">
        <v>44290</v>
      </c>
    </row>
    <row r="619" spans="1:29" x14ac:dyDescent="0.25">
      <c r="A619" s="9">
        <v>0.67341818499130279</v>
      </c>
      <c r="B619" s="9">
        <v>0.18745649416618634</v>
      </c>
      <c r="C619" s="9">
        <v>0.13162873114089554</v>
      </c>
      <c r="D619" s="14">
        <f t="shared" si="193"/>
        <v>1.4849613840067521</v>
      </c>
      <c r="E619" s="15">
        <f t="shared" si="194"/>
        <v>5.3345711198112298</v>
      </c>
      <c r="F619" s="15">
        <f t="shared" si="195"/>
        <v>7.5971255768590433</v>
      </c>
      <c r="G619" s="11">
        <v>2.2908510946788585E-2</v>
      </c>
      <c r="H619" s="7">
        <f t="shared" si="192"/>
        <v>1.0229085109467886</v>
      </c>
      <c r="I619" s="7">
        <f t="shared" si="196"/>
        <v>1.451704984478323</v>
      </c>
      <c r="J619" s="7">
        <f t="shared" si="197"/>
        <v>5.2151009232229688</v>
      </c>
      <c r="K619" s="7">
        <f t="shared" si="198"/>
        <v>7.4269844229052895</v>
      </c>
      <c r="L619">
        <v>1.52</v>
      </c>
      <c r="M619">
        <v>4.4000000000000004</v>
      </c>
      <c r="N619">
        <v>7.26</v>
      </c>
      <c r="O619" s="7">
        <f t="shared" si="199"/>
        <v>1.5548209366391186</v>
      </c>
      <c r="P619" s="7">
        <f t="shared" si="200"/>
        <v>4.5007974481658701</v>
      </c>
      <c r="Q619" s="7">
        <f t="shared" si="201"/>
        <v>7.4263157894736853</v>
      </c>
      <c r="R619" s="16">
        <f t="shared" si="202"/>
        <v>0.64316087880935502</v>
      </c>
      <c r="S619" s="16">
        <f t="shared" si="203"/>
        <v>0.22218284904323171</v>
      </c>
      <c r="T619" s="16">
        <f t="shared" si="204"/>
        <v>0.13465627214741316</v>
      </c>
      <c r="U619" s="13">
        <f t="shared" si="205"/>
        <v>1.0470446931379926</v>
      </c>
      <c r="V619" s="13">
        <f t="shared" si="206"/>
        <v>0.84370371058529192</v>
      </c>
      <c r="W619" s="13">
        <f t="shared" si="207"/>
        <v>0.97751652442001913</v>
      </c>
      <c r="X619" t="s">
        <v>205</v>
      </c>
      <c r="Y619" t="s">
        <v>337</v>
      </c>
      <c r="Z619" t="s">
        <v>409</v>
      </c>
      <c r="AA619" s="8" t="s">
        <v>430</v>
      </c>
      <c r="AB619" s="8" t="s">
        <v>32</v>
      </c>
      <c r="AC619" s="36">
        <v>44290</v>
      </c>
    </row>
    <row r="620" spans="1:29" x14ac:dyDescent="0.25">
      <c r="A620" s="9">
        <v>0.46026676073739453</v>
      </c>
      <c r="B620" s="9">
        <v>0.32157561898634618</v>
      </c>
      <c r="C620" s="9">
        <v>0.21010193018039622</v>
      </c>
      <c r="D620" s="14">
        <f t="shared" si="193"/>
        <v>2.17265309012951</v>
      </c>
      <c r="E620" s="15">
        <f t="shared" si="194"/>
        <v>3.1096884868080101</v>
      </c>
      <c r="F620" s="15">
        <f t="shared" si="195"/>
        <v>4.7595945412847334</v>
      </c>
      <c r="G620" s="11">
        <v>5.1528850060950759E-2</v>
      </c>
      <c r="H620" s="7">
        <f t="shared" si="192"/>
        <v>1.0515288500609508</v>
      </c>
      <c r="I620" s="7">
        <f t="shared" si="196"/>
        <v>2.0661849553662504</v>
      </c>
      <c r="J620" s="7">
        <f t="shared" si="197"/>
        <v>2.9573021098068399</v>
      </c>
      <c r="K620" s="7">
        <f t="shared" si="198"/>
        <v>4.5263565911756469</v>
      </c>
      <c r="L620">
        <v>3.68</v>
      </c>
      <c r="M620">
        <v>3.2</v>
      </c>
      <c r="N620">
        <v>2.14</v>
      </c>
      <c r="O620" s="7">
        <f t="shared" si="199"/>
        <v>3.8696261682242992</v>
      </c>
      <c r="P620" s="7">
        <f t="shared" si="200"/>
        <v>3.3648923201950427</v>
      </c>
      <c r="Q620" s="7">
        <f t="shared" si="201"/>
        <v>2.2502717391304348</v>
      </c>
      <c r="R620" s="16">
        <f t="shared" si="202"/>
        <v>0.25842289578553312</v>
      </c>
      <c r="S620" s="16">
        <f t="shared" si="203"/>
        <v>0.2971863301533631</v>
      </c>
      <c r="T620" s="16">
        <f t="shared" si="204"/>
        <v>0.44439077406110372</v>
      </c>
      <c r="U620" s="13">
        <f t="shared" si="205"/>
        <v>1.781060301713254</v>
      </c>
      <c r="V620" s="13">
        <f t="shared" si="206"/>
        <v>1.0820673306891233</v>
      </c>
      <c r="W620" s="13">
        <f t="shared" si="207"/>
        <v>0.47278643582170138</v>
      </c>
      <c r="X620" t="s">
        <v>229</v>
      </c>
      <c r="Y620" t="s">
        <v>344</v>
      </c>
      <c r="Z620" t="s">
        <v>414</v>
      </c>
      <c r="AA620" s="8" t="s">
        <v>432</v>
      </c>
      <c r="AB620" s="8" t="s">
        <v>421</v>
      </c>
      <c r="AC620" s="36">
        <v>44290</v>
      </c>
    </row>
    <row r="621" spans="1:29" x14ac:dyDescent="0.25">
      <c r="A621" s="9">
        <v>0.53419452086333286</v>
      </c>
      <c r="B621" s="9">
        <v>0.31385141245162895</v>
      </c>
      <c r="C621" s="9">
        <v>0.14846896346731187</v>
      </c>
      <c r="D621" s="14">
        <f t="shared" si="193"/>
        <v>1.8719772684749003</v>
      </c>
      <c r="E621" s="15">
        <f t="shared" si="194"/>
        <v>3.1862211235201015</v>
      </c>
      <c r="F621" s="15">
        <f t="shared" si="195"/>
        <v>6.7354144371067033</v>
      </c>
      <c r="G621" s="11">
        <v>5.8051148615277048E-2</v>
      </c>
      <c r="H621" s="7">
        <f t="shared" si="192"/>
        <v>1.058051148615277</v>
      </c>
      <c r="I621" s="7">
        <f t="shared" si="196"/>
        <v>1.7692691614435161</v>
      </c>
      <c r="J621" s="7">
        <f t="shared" si="197"/>
        <v>3.0114055711673902</v>
      </c>
      <c r="K621" s="7">
        <f t="shared" si="198"/>
        <v>6.3658684610112353</v>
      </c>
      <c r="L621">
        <v>1.5</v>
      </c>
      <c r="M621">
        <v>4.13</v>
      </c>
      <c r="N621">
        <v>6.7</v>
      </c>
      <c r="O621" s="7">
        <f t="shared" si="199"/>
        <v>1.5870767229229155</v>
      </c>
      <c r="P621" s="7">
        <f t="shared" si="200"/>
        <v>4.3697512437810939</v>
      </c>
      <c r="Q621" s="7">
        <f t="shared" si="201"/>
        <v>7.0889426957223565</v>
      </c>
      <c r="R621" s="16">
        <f t="shared" si="202"/>
        <v>0.63008926131705989</v>
      </c>
      <c r="S621" s="16">
        <f t="shared" si="203"/>
        <v>0.22884597868658352</v>
      </c>
      <c r="T621" s="16">
        <f t="shared" si="204"/>
        <v>0.14106475999635668</v>
      </c>
      <c r="U621" s="13">
        <f t="shared" si="205"/>
        <v>0.8478076895751554</v>
      </c>
      <c r="V621" s="13">
        <f t="shared" si="206"/>
        <v>1.3714525999229588</v>
      </c>
      <c r="W621" s="13">
        <f t="shared" si="207"/>
        <v>1.0524879741130697</v>
      </c>
      <c r="X621" t="s">
        <v>228</v>
      </c>
      <c r="Y621" t="s">
        <v>227</v>
      </c>
      <c r="Z621" t="s">
        <v>414</v>
      </c>
      <c r="AA621" s="8" t="s">
        <v>430</v>
      </c>
      <c r="AB621" s="8" t="s">
        <v>424</v>
      </c>
      <c r="AC621" s="36">
        <v>44290</v>
      </c>
    </row>
    <row r="622" spans="1:29" x14ac:dyDescent="0.25">
      <c r="A622" s="9">
        <v>0.17120940702033385</v>
      </c>
      <c r="B622" s="9">
        <v>0.19874410416209867</v>
      </c>
      <c r="C622" s="9">
        <v>0.55449487243431672</v>
      </c>
      <c r="D622" s="14">
        <f t="shared" si="193"/>
        <v>5.8408005576541369</v>
      </c>
      <c r="E622" s="15">
        <f t="shared" si="194"/>
        <v>5.0315958011231618</v>
      </c>
      <c r="F622" s="15">
        <f t="shared" si="195"/>
        <v>1.8034431871476972</v>
      </c>
      <c r="G622" s="11">
        <v>4.9332270116508203E-2</v>
      </c>
      <c r="H622" s="7">
        <f t="shared" si="192"/>
        <v>1.0493322701165082</v>
      </c>
      <c r="I622" s="7">
        <f t="shared" si="196"/>
        <v>5.5662069336775737</v>
      </c>
      <c r="J622" s="7">
        <f t="shared" si="197"/>
        <v>4.7950453296976177</v>
      </c>
      <c r="K622" s="7">
        <f t="shared" si="198"/>
        <v>1.7186578917919484</v>
      </c>
      <c r="L622">
        <v>3.1</v>
      </c>
      <c r="M622">
        <v>3.34</v>
      </c>
      <c r="N622">
        <v>2.34</v>
      </c>
      <c r="O622" s="7">
        <f t="shared" si="199"/>
        <v>3.2529300373611756</v>
      </c>
      <c r="P622" s="7">
        <f t="shared" si="200"/>
        <v>3.504769782189137</v>
      </c>
      <c r="Q622" s="7">
        <f t="shared" si="201"/>
        <v>2.4554375120726291</v>
      </c>
      <c r="R622" s="16">
        <f t="shared" si="202"/>
        <v>0.30741515757013166</v>
      </c>
      <c r="S622" s="16">
        <f t="shared" si="203"/>
        <v>0.28532544564892465</v>
      </c>
      <c r="T622" s="16">
        <f t="shared" si="204"/>
        <v>0.40725939678094369</v>
      </c>
      <c r="U622" s="13">
        <f t="shared" si="205"/>
        <v>0.55693222277523935</v>
      </c>
      <c r="V622" s="13">
        <f t="shared" si="206"/>
        <v>0.69655233065557376</v>
      </c>
      <c r="W622" s="13">
        <f t="shared" si="207"/>
        <v>1.3615275100271484</v>
      </c>
      <c r="X622" t="s">
        <v>341</v>
      </c>
      <c r="Y622" t="s">
        <v>347</v>
      </c>
      <c r="Z622" t="s">
        <v>414</v>
      </c>
      <c r="AA622" s="8" t="s">
        <v>431</v>
      </c>
      <c r="AB622" s="8" t="s">
        <v>29</v>
      </c>
      <c r="AC622" s="36">
        <v>44290</v>
      </c>
    </row>
    <row r="623" spans="1:29" x14ac:dyDescent="0.25">
      <c r="A623" s="9">
        <v>0.7105859104130543</v>
      </c>
      <c r="B623" s="9">
        <v>0.1848472253157358</v>
      </c>
      <c r="C623" s="9">
        <v>0.10012135493073682</v>
      </c>
      <c r="D623" s="14">
        <f t="shared" si="193"/>
        <v>1.4072893725386604</v>
      </c>
      <c r="E623" s="15">
        <f t="shared" si="194"/>
        <v>5.4098729277213087</v>
      </c>
      <c r="F623" s="15">
        <f t="shared" si="195"/>
        <v>9.9878792160952301</v>
      </c>
      <c r="G623" s="11">
        <v>3.237663300219018E-2</v>
      </c>
      <c r="H623" s="7">
        <f t="shared" si="192"/>
        <v>1.0323766330021902</v>
      </c>
      <c r="I623" s="7">
        <f t="shared" si="196"/>
        <v>1.3631550032726039</v>
      </c>
      <c r="J623" s="7">
        <f t="shared" si="197"/>
        <v>5.2402124910452441</v>
      </c>
      <c r="K623" s="7">
        <f t="shared" si="198"/>
        <v>9.6746467295081064</v>
      </c>
      <c r="L623">
        <v>1.56</v>
      </c>
      <c r="M623">
        <v>4.58</v>
      </c>
      <c r="N623">
        <v>5.78</v>
      </c>
      <c r="O623" s="7">
        <f t="shared" si="199"/>
        <v>1.6105075474834167</v>
      </c>
      <c r="P623" s="7">
        <f t="shared" si="200"/>
        <v>4.7282849791500308</v>
      </c>
      <c r="Q623" s="7">
        <f t="shared" si="201"/>
        <v>5.9671369387526596</v>
      </c>
      <c r="R623" s="16">
        <f t="shared" si="202"/>
        <v>0.62092226861190603</v>
      </c>
      <c r="S623" s="16">
        <f t="shared" si="203"/>
        <v>0.21149317446169724</v>
      </c>
      <c r="T623" s="16">
        <f t="shared" si="204"/>
        <v>0.16758455692639676</v>
      </c>
      <c r="U623" s="13">
        <f t="shared" si="205"/>
        <v>1.1444039718555992</v>
      </c>
      <c r="V623" s="13">
        <f t="shared" si="206"/>
        <v>0.87401035889795486</v>
      </c>
      <c r="W623" s="13">
        <f t="shared" si="207"/>
        <v>0.59743783536516548</v>
      </c>
      <c r="X623" t="s">
        <v>368</v>
      </c>
      <c r="Y623" t="s">
        <v>251</v>
      </c>
      <c r="Z623" t="s">
        <v>415</v>
      </c>
      <c r="AA623" s="8" t="s">
        <v>430</v>
      </c>
      <c r="AB623" s="8" t="s">
        <v>32</v>
      </c>
      <c r="AC623" s="36">
        <v>44290</v>
      </c>
    </row>
    <row r="624" spans="1:29" x14ac:dyDescent="0.25">
      <c r="A624" s="9">
        <v>0.12525223513079331</v>
      </c>
      <c r="B624" s="9">
        <v>0.2239807571964352</v>
      </c>
      <c r="C624" s="9">
        <v>0.56406244482603574</v>
      </c>
      <c r="D624" s="14">
        <f t="shared" si="193"/>
        <v>7.983889460780965</v>
      </c>
      <c r="E624" s="15">
        <f t="shared" si="194"/>
        <v>4.4646692533635015</v>
      </c>
      <c r="F624" s="15">
        <f t="shared" si="195"/>
        <v>1.772853359007819</v>
      </c>
      <c r="G624" s="11">
        <v>3.2308966915507664E-2</v>
      </c>
      <c r="H624" s="7">
        <f t="shared" si="192"/>
        <v>1.0323089669155077</v>
      </c>
      <c r="I624" s="7">
        <f t="shared" si="196"/>
        <v>7.7340115378794625</v>
      </c>
      <c r="J624" s="7">
        <f t="shared" si="197"/>
        <v>4.3249350692978386</v>
      </c>
      <c r="K624" s="7">
        <f t="shared" si="198"/>
        <v>1.7173670052533054</v>
      </c>
      <c r="L624">
        <v>9.34</v>
      </c>
      <c r="M624">
        <v>5.42</v>
      </c>
      <c r="N624">
        <v>1.35</v>
      </c>
      <c r="O624" s="7">
        <f t="shared" si="199"/>
        <v>9.6417657509908423</v>
      </c>
      <c r="P624" s="7">
        <f t="shared" si="200"/>
        <v>5.5951146006820514</v>
      </c>
      <c r="Q624" s="7">
        <f t="shared" si="201"/>
        <v>1.3936171053359354</v>
      </c>
      <c r="R624" s="16">
        <f t="shared" si="202"/>
        <v>0.10371544236046538</v>
      </c>
      <c r="S624" s="16">
        <f t="shared" si="203"/>
        <v>0.17872734901231491</v>
      </c>
      <c r="T624" s="16">
        <f t="shared" si="204"/>
        <v>0.71755720862721983</v>
      </c>
      <c r="U624" s="13">
        <f t="shared" si="205"/>
        <v>1.2076527109191348</v>
      </c>
      <c r="V624" s="13">
        <f t="shared" si="206"/>
        <v>1.253198004861596</v>
      </c>
      <c r="W624" s="13">
        <f t="shared" si="207"/>
        <v>0.78608707158717073</v>
      </c>
      <c r="X624" t="s">
        <v>374</v>
      </c>
      <c r="Y624" t="s">
        <v>249</v>
      </c>
      <c r="Z624" t="s">
        <v>415</v>
      </c>
      <c r="AA624" s="8" t="s">
        <v>431</v>
      </c>
      <c r="AB624" s="8" t="s">
        <v>29</v>
      </c>
      <c r="AC624" s="36">
        <v>44290</v>
      </c>
    </row>
    <row r="625" spans="1:29" x14ac:dyDescent="0.25">
      <c r="A625" s="9">
        <v>0.83751751239722161</v>
      </c>
      <c r="B625" s="9">
        <v>0.11932654786924841</v>
      </c>
      <c r="C625" s="9">
        <v>3.306959583788413E-2</v>
      </c>
      <c r="D625" s="14">
        <f t="shared" si="193"/>
        <v>1.19400488371605</v>
      </c>
      <c r="E625" s="15">
        <f t="shared" si="194"/>
        <v>8.3803647876895422</v>
      </c>
      <c r="F625" s="15">
        <f t="shared" si="195"/>
        <v>30.239256775385567</v>
      </c>
      <c r="G625" s="11">
        <v>3.1692966841675441E-2</v>
      </c>
      <c r="H625" s="7">
        <f t="shared" si="192"/>
        <v>1.0316929668416754</v>
      </c>
      <c r="I625" s="7">
        <f t="shared" si="196"/>
        <v>1.1573257956495142</v>
      </c>
      <c r="J625" s="7">
        <f t="shared" si="197"/>
        <v>8.1229251890166285</v>
      </c>
      <c r="K625" s="7">
        <f t="shared" si="198"/>
        <v>29.310325598086695</v>
      </c>
      <c r="L625">
        <v>1.37</v>
      </c>
      <c r="M625">
        <v>5.17</v>
      </c>
      <c r="N625">
        <v>9.23</v>
      </c>
      <c r="O625" s="7">
        <f t="shared" si="199"/>
        <v>1.4134193645730955</v>
      </c>
      <c r="P625" s="7">
        <f t="shared" si="200"/>
        <v>5.3338526385714617</v>
      </c>
      <c r="Q625" s="7">
        <f t="shared" si="201"/>
        <v>9.5225260839486641</v>
      </c>
      <c r="R625" s="16">
        <f t="shared" si="202"/>
        <v>0.70750410321570534</v>
      </c>
      <c r="S625" s="16">
        <f t="shared" si="203"/>
        <v>0.18748174495271111</v>
      </c>
      <c r="T625" s="16">
        <f t="shared" si="204"/>
        <v>0.10501415183158358</v>
      </c>
      <c r="U625" s="13">
        <f t="shared" si="205"/>
        <v>1.1837634701913207</v>
      </c>
      <c r="V625" s="13">
        <f t="shared" si="206"/>
        <v>0.6364702222040145</v>
      </c>
      <c r="W625" s="13">
        <f t="shared" si="207"/>
        <v>0.31490608895189182</v>
      </c>
      <c r="X625" t="s">
        <v>369</v>
      </c>
      <c r="Y625" t="s">
        <v>247</v>
      </c>
      <c r="Z625" t="s">
        <v>415</v>
      </c>
      <c r="AA625" s="8" t="s">
        <v>430</v>
      </c>
      <c r="AB625" s="8" t="s">
        <v>427</v>
      </c>
      <c r="AC625" s="36">
        <v>44290</v>
      </c>
    </row>
    <row r="626" spans="1:29" x14ac:dyDescent="0.25">
      <c r="A626" s="9">
        <v>0.42089942084713583</v>
      </c>
      <c r="B626" s="9">
        <v>0.28541217341433023</v>
      </c>
      <c r="C626" s="9">
        <v>0.27648667350790884</v>
      </c>
      <c r="D626" s="14">
        <f t="shared" si="193"/>
        <v>2.3758645188613472</v>
      </c>
      <c r="E626" s="15">
        <f t="shared" si="194"/>
        <v>3.5037047930969267</v>
      </c>
      <c r="F626" s="15">
        <f t="shared" si="195"/>
        <v>3.616810847743789</v>
      </c>
      <c r="G626" s="11">
        <v>2.8811599016967282E-2</v>
      </c>
      <c r="H626" s="7">
        <f t="shared" si="192"/>
        <v>1.0288115990169673</v>
      </c>
      <c r="I626" s="7">
        <f t="shared" si="196"/>
        <v>2.3093290560987971</v>
      </c>
      <c r="J626" s="7">
        <f t="shared" si="197"/>
        <v>3.4055844592389195</v>
      </c>
      <c r="K626" s="7">
        <f t="shared" si="198"/>
        <v>3.5155230084883016</v>
      </c>
      <c r="L626">
        <v>2.23</v>
      </c>
      <c r="M626">
        <v>3.68</v>
      </c>
      <c r="N626">
        <v>3.24</v>
      </c>
      <c r="O626" s="7">
        <f t="shared" si="199"/>
        <v>2.2942498658078372</v>
      </c>
      <c r="P626" s="7">
        <f t="shared" si="200"/>
        <v>3.7860266843824397</v>
      </c>
      <c r="Q626" s="7">
        <f t="shared" si="201"/>
        <v>3.333349580814974</v>
      </c>
      <c r="R626" s="16">
        <f t="shared" si="202"/>
        <v>0.43587231491365314</v>
      </c>
      <c r="S626" s="16">
        <f t="shared" si="203"/>
        <v>0.26412914735256698</v>
      </c>
      <c r="T626" s="16">
        <f t="shared" si="204"/>
        <v>0.29999853773377977</v>
      </c>
      <c r="U626" s="13">
        <f t="shared" si="205"/>
        <v>0.96564843979713766</v>
      </c>
      <c r="V626" s="13">
        <f t="shared" si="206"/>
        <v>1.0805781045942426</v>
      </c>
      <c r="W626" s="13">
        <f t="shared" si="207"/>
        <v>0.92162673723851463</v>
      </c>
      <c r="X626" t="s">
        <v>371</v>
      </c>
      <c r="Y626" t="s">
        <v>254</v>
      </c>
      <c r="Z626" t="s">
        <v>415</v>
      </c>
      <c r="AA626" s="8" t="s">
        <v>432</v>
      </c>
      <c r="AB626" s="8" t="s">
        <v>421</v>
      </c>
      <c r="AC626" s="36">
        <v>44290</v>
      </c>
    </row>
    <row r="627" spans="1:29" x14ac:dyDescent="0.25">
      <c r="A627" s="9">
        <v>0.10222263072029744</v>
      </c>
      <c r="B627" s="9">
        <v>0.22091533379769165</v>
      </c>
      <c r="C627" s="9">
        <v>0.58164504515015802</v>
      </c>
      <c r="D627" s="14">
        <f t="shared" si="193"/>
        <v>9.7825696027742595</v>
      </c>
      <c r="E627" s="15">
        <f t="shared" si="194"/>
        <v>4.526621048929873</v>
      </c>
      <c r="F627" s="15">
        <f t="shared" si="195"/>
        <v>1.7192616155473981</v>
      </c>
      <c r="G627" s="11">
        <v>3.9789906154224397E-2</v>
      </c>
      <c r="H627" s="7">
        <f t="shared" si="192"/>
        <v>1.0397899061542244</v>
      </c>
      <c r="I627" s="7">
        <f t="shared" si="196"/>
        <v>9.4082175109356019</v>
      </c>
      <c r="J627" s="7">
        <f t="shared" si="197"/>
        <v>4.3533996840497053</v>
      </c>
      <c r="K627" s="7">
        <f t="shared" si="198"/>
        <v>1.6534701917873711</v>
      </c>
      <c r="L627">
        <v>9.68</v>
      </c>
      <c r="M627">
        <v>6.2</v>
      </c>
      <c r="N627">
        <v>1.29</v>
      </c>
      <c r="O627" s="7">
        <f t="shared" si="199"/>
        <v>10.065166291572892</v>
      </c>
      <c r="P627" s="7">
        <f t="shared" si="200"/>
        <v>6.4466974181561918</v>
      </c>
      <c r="Q627" s="7">
        <f t="shared" si="201"/>
        <v>1.3413289789389495</v>
      </c>
      <c r="R627" s="16">
        <f t="shared" si="202"/>
        <v>9.9352556235186573E-2</v>
      </c>
      <c r="S627" s="16">
        <f t="shared" si="203"/>
        <v>0.15511818457364612</v>
      </c>
      <c r="T627" s="16">
        <f t="shared" si="204"/>
        <v>0.74552925919116741</v>
      </c>
      <c r="U627" s="13">
        <f t="shared" si="205"/>
        <v>1.0288877769618414</v>
      </c>
      <c r="V627" s="13">
        <f t="shared" si="206"/>
        <v>1.4241743120246919</v>
      </c>
      <c r="W627" s="13">
        <f t="shared" si="207"/>
        <v>0.78017735451616066</v>
      </c>
      <c r="X627" t="s">
        <v>367</v>
      </c>
      <c r="Y627" t="s">
        <v>373</v>
      </c>
      <c r="Z627" t="s">
        <v>415</v>
      </c>
      <c r="AA627" s="8" t="s">
        <v>431</v>
      </c>
      <c r="AB627" s="8" t="s">
        <v>29</v>
      </c>
      <c r="AC627" s="36">
        <v>44290</v>
      </c>
    </row>
    <row r="628" spans="1:29" x14ac:dyDescent="0.25">
      <c r="A628" s="9">
        <v>0.37542391501314526</v>
      </c>
      <c r="B628" s="9">
        <v>0.29891323888031351</v>
      </c>
      <c r="C628" s="9">
        <v>0.30517503168769194</v>
      </c>
      <c r="D628" s="14">
        <f t="shared" si="193"/>
        <v>2.6636555637777777</v>
      </c>
      <c r="E628" s="15">
        <f t="shared" si="194"/>
        <v>3.3454523585032829</v>
      </c>
      <c r="F628" s="15">
        <f t="shared" si="195"/>
        <v>3.2768080483837667</v>
      </c>
      <c r="G628" s="11">
        <v>2.8025530876564453E-2</v>
      </c>
      <c r="H628" s="7">
        <f t="shared" si="192"/>
        <v>1.0280255308765645</v>
      </c>
      <c r="I628" s="7">
        <f t="shared" si="196"/>
        <v>2.5910402842880407</v>
      </c>
      <c r="J628" s="7">
        <f t="shared" si="197"/>
        <v>3.2542502671608973</v>
      </c>
      <c r="K628" s="7">
        <f t="shared" si="198"/>
        <v>3.1874773047608431</v>
      </c>
      <c r="L628">
        <v>2.76</v>
      </c>
      <c r="M628">
        <v>2.96</v>
      </c>
      <c r="N628">
        <v>3.05</v>
      </c>
      <c r="O628" s="7">
        <f t="shared" si="199"/>
        <v>2.8373504652193176</v>
      </c>
      <c r="P628" s="7">
        <f t="shared" si="200"/>
        <v>3.0429555713946308</v>
      </c>
      <c r="Q628" s="7">
        <f t="shared" si="201"/>
        <v>3.1354778691735214</v>
      </c>
      <c r="R628" s="16">
        <f t="shared" si="202"/>
        <v>0.35244148097253236</v>
      </c>
      <c r="S628" s="16">
        <f t="shared" si="203"/>
        <v>0.32862786739330718</v>
      </c>
      <c r="T628" s="16">
        <f t="shared" si="204"/>
        <v>0.3189306516341604</v>
      </c>
      <c r="U628" s="13">
        <f t="shared" si="205"/>
        <v>1.0652092199170053</v>
      </c>
      <c r="V628" s="13">
        <f t="shared" si="206"/>
        <v>0.90957970561446411</v>
      </c>
      <c r="W628" s="13">
        <f t="shared" si="207"/>
        <v>0.9568695580810862</v>
      </c>
      <c r="X628" t="s">
        <v>42</v>
      </c>
      <c r="Y628" t="s">
        <v>260</v>
      </c>
      <c r="Z628" t="s">
        <v>404</v>
      </c>
      <c r="AA628" s="8" t="s">
        <v>432</v>
      </c>
      <c r="AB628" s="8" t="s">
        <v>421</v>
      </c>
      <c r="AC628" s="36">
        <v>44290</v>
      </c>
    </row>
    <row r="629" spans="1:29" x14ac:dyDescent="0.25">
      <c r="A629" s="9">
        <v>0.65316118269429913</v>
      </c>
      <c r="B629" s="9">
        <v>0.18810823797439438</v>
      </c>
      <c r="C629" s="9">
        <v>0.14901505163262396</v>
      </c>
      <c r="D629" s="14">
        <f t="shared" si="193"/>
        <v>1.5310156612108912</v>
      </c>
      <c r="E629" s="15">
        <f t="shared" si="194"/>
        <v>5.3160882838960077</v>
      </c>
      <c r="F629" s="15">
        <f t="shared" si="195"/>
        <v>6.7107314935229629</v>
      </c>
      <c r="G629" s="11">
        <v>2.8948147075915642E-2</v>
      </c>
      <c r="H629" s="7">
        <f t="shared" si="192"/>
        <v>1.0289481470759156</v>
      </c>
      <c r="I629" s="7">
        <f t="shared" si="196"/>
        <v>1.4879424833620241</v>
      </c>
      <c r="J629" s="7">
        <f t="shared" si="197"/>
        <v>5.1665269032296415</v>
      </c>
      <c r="K629" s="7">
        <f t="shared" si="198"/>
        <v>6.5219336004381239</v>
      </c>
      <c r="L629">
        <v>1.67</v>
      </c>
      <c r="M629">
        <v>3.88</v>
      </c>
      <c r="N629">
        <v>5.8</v>
      </c>
      <c r="O629" s="7">
        <f t="shared" si="199"/>
        <v>1.718343405616779</v>
      </c>
      <c r="P629" s="7">
        <f t="shared" si="200"/>
        <v>3.9923188106545524</v>
      </c>
      <c r="Q629" s="7">
        <f t="shared" si="201"/>
        <v>5.9678992530403105</v>
      </c>
      <c r="R629" s="16">
        <f t="shared" si="202"/>
        <v>0.58195585162504926</v>
      </c>
      <c r="S629" s="16">
        <f t="shared" si="203"/>
        <v>0.25048099799325574</v>
      </c>
      <c r="T629" s="16">
        <f t="shared" si="204"/>
        <v>0.1675631503816952</v>
      </c>
      <c r="U629" s="13">
        <f t="shared" si="205"/>
        <v>1.1223552110876052</v>
      </c>
      <c r="V629" s="13">
        <f t="shared" si="206"/>
        <v>0.75098805690425763</v>
      </c>
      <c r="W629" s="13">
        <f t="shared" si="207"/>
        <v>0.88930681533009981</v>
      </c>
      <c r="X629" t="s">
        <v>376</v>
      </c>
      <c r="Y629" t="s">
        <v>257</v>
      </c>
      <c r="Z629" t="s">
        <v>404</v>
      </c>
      <c r="AA629" s="8" t="s">
        <v>430</v>
      </c>
      <c r="AB629" s="8" t="s">
        <v>32</v>
      </c>
      <c r="AC629" s="36">
        <v>44290</v>
      </c>
    </row>
    <row r="630" spans="1:29" x14ac:dyDescent="0.25">
      <c r="A630" s="9">
        <v>0.22825443784646346</v>
      </c>
      <c r="B630" s="9">
        <v>0.27331650839646127</v>
      </c>
      <c r="C630" s="9">
        <v>0.44964651161378943</v>
      </c>
      <c r="D630" s="14">
        <f t="shared" si="193"/>
        <v>4.3810758267607275</v>
      </c>
      <c r="E630" s="15">
        <f t="shared" si="194"/>
        <v>3.6587617991571979</v>
      </c>
      <c r="F630" s="15">
        <f t="shared" si="195"/>
        <v>2.2239692161982574</v>
      </c>
      <c r="G630" s="11">
        <v>2.7911140460499695E-2</v>
      </c>
      <c r="H630" s="7">
        <f t="shared" si="192"/>
        <v>1.0279111404604997</v>
      </c>
      <c r="I630" s="7">
        <f t="shared" si="196"/>
        <v>4.2621153272042802</v>
      </c>
      <c r="J630" s="7">
        <f t="shared" si="197"/>
        <v>3.5594144816040116</v>
      </c>
      <c r="K630" s="7">
        <f t="shared" si="198"/>
        <v>2.1635811974972166</v>
      </c>
      <c r="L630">
        <v>2.76</v>
      </c>
      <c r="M630">
        <v>3.19</v>
      </c>
      <c r="N630">
        <v>2.84</v>
      </c>
      <c r="O630" s="7">
        <f t="shared" si="199"/>
        <v>2.837034747670979</v>
      </c>
      <c r="P630" s="7">
        <f t="shared" si="200"/>
        <v>3.2790365380689939</v>
      </c>
      <c r="Q630" s="7">
        <f t="shared" si="201"/>
        <v>2.9192676389078192</v>
      </c>
      <c r="R630" s="16">
        <f t="shared" si="202"/>
        <v>0.35248070219123506</v>
      </c>
      <c r="S630" s="16">
        <f t="shared" si="203"/>
        <v>0.30496762948207168</v>
      </c>
      <c r="T630" s="16">
        <f t="shared" si="204"/>
        <v>0.3425516683266932</v>
      </c>
      <c r="U630" s="13">
        <f t="shared" si="205"/>
        <v>0.64756577148052263</v>
      </c>
      <c r="V630" s="13">
        <f t="shared" si="206"/>
        <v>0.89621481748943743</v>
      </c>
      <c r="W630" s="13">
        <f t="shared" si="207"/>
        <v>1.3126385103019242</v>
      </c>
      <c r="X630" t="s">
        <v>256</v>
      </c>
      <c r="Y630" t="s">
        <v>56</v>
      </c>
      <c r="Z630" t="s">
        <v>404</v>
      </c>
      <c r="AA630" s="8" t="s">
        <v>432</v>
      </c>
      <c r="AB630" s="8" t="s">
        <v>421</v>
      </c>
      <c r="AC630" s="36">
        <v>44290</v>
      </c>
    </row>
    <row r="631" spans="1:29" x14ac:dyDescent="0.25">
      <c r="A631" s="9">
        <v>0.31285496620340314</v>
      </c>
      <c r="B631" s="9">
        <v>0.32471349197917015</v>
      </c>
      <c r="C631" s="9">
        <v>0.33865782434662101</v>
      </c>
      <c r="D631" s="14">
        <f t="shared" si="193"/>
        <v>3.1963692701935518</v>
      </c>
      <c r="E631" s="15">
        <f t="shared" si="194"/>
        <v>3.0796379722470797</v>
      </c>
      <c r="F631" s="15">
        <f t="shared" si="195"/>
        <v>2.9528330016568169</v>
      </c>
      <c r="G631" s="11">
        <v>2.186974711994516E-2</v>
      </c>
      <c r="H631" s="7">
        <f t="shared" si="192"/>
        <v>1.0218697471199452</v>
      </c>
      <c r="I631" s="7">
        <f t="shared" si="196"/>
        <v>3.1279615422633391</v>
      </c>
      <c r="J631" s="7">
        <f t="shared" si="197"/>
        <v>3.0137284922337537</v>
      </c>
      <c r="K631" s="7">
        <f t="shared" si="198"/>
        <v>2.8896373632541046</v>
      </c>
      <c r="L631">
        <v>3.08</v>
      </c>
      <c r="M631">
        <v>3.23</v>
      </c>
      <c r="N631">
        <v>2.58</v>
      </c>
      <c r="O631" s="7">
        <f t="shared" si="199"/>
        <v>3.1473588211294312</v>
      </c>
      <c r="P631" s="7">
        <f t="shared" si="200"/>
        <v>3.3006392831974227</v>
      </c>
      <c r="Q631" s="7">
        <f t="shared" si="201"/>
        <v>2.6364239475694586</v>
      </c>
      <c r="R631" s="16">
        <f t="shared" si="202"/>
        <v>0.31772672162024079</v>
      </c>
      <c r="S631" s="16">
        <f t="shared" si="203"/>
        <v>0.30297161070908413</v>
      </c>
      <c r="T631" s="16">
        <f t="shared" si="204"/>
        <v>0.37930166767067502</v>
      </c>
      <c r="U631" s="13">
        <f t="shared" si="205"/>
        <v>0.98466683761443086</v>
      </c>
      <c r="V631" s="13">
        <f t="shared" si="206"/>
        <v>1.0717621074106605</v>
      </c>
      <c r="W631" s="13">
        <f t="shared" si="207"/>
        <v>0.89284559813920283</v>
      </c>
      <c r="X631" t="s">
        <v>379</v>
      </c>
      <c r="Y631" t="s">
        <v>383</v>
      </c>
      <c r="Z631" t="s">
        <v>405</v>
      </c>
      <c r="AA631" s="8" t="s">
        <v>432</v>
      </c>
      <c r="AB631" s="8" t="s">
        <v>421</v>
      </c>
      <c r="AC631" s="36">
        <v>44290</v>
      </c>
    </row>
    <row r="632" spans="1:29" x14ac:dyDescent="0.25">
      <c r="A632" s="9">
        <v>0.37071025117561979</v>
      </c>
      <c r="B632" s="9">
        <v>0.26926448547037035</v>
      </c>
      <c r="C632" s="9">
        <v>0.33382731229299695</v>
      </c>
      <c r="D632" s="14">
        <f t="shared" si="193"/>
        <v>2.6975245406047899</v>
      </c>
      <c r="E632" s="15">
        <f t="shared" si="194"/>
        <v>3.713820626040337</v>
      </c>
      <c r="F632" s="15">
        <f t="shared" si="195"/>
        <v>2.9955607680246064</v>
      </c>
      <c r="G632" s="11">
        <v>2.3789186310061883E-2</v>
      </c>
      <c r="H632" s="7">
        <f t="shared" si="192"/>
        <v>1.0237891863100619</v>
      </c>
      <c r="I632" s="7">
        <f t="shared" si="196"/>
        <v>2.6348437516977499</v>
      </c>
      <c r="J632" s="7">
        <f t="shared" si="197"/>
        <v>3.6275247635948169</v>
      </c>
      <c r="K632" s="7">
        <f t="shared" si="198"/>
        <v>2.9259546868444648</v>
      </c>
      <c r="L632">
        <v>4.68</v>
      </c>
      <c r="M632">
        <v>3.67</v>
      </c>
      <c r="N632">
        <v>1.86</v>
      </c>
      <c r="O632" s="7">
        <f t="shared" si="199"/>
        <v>4.7913333919310892</v>
      </c>
      <c r="P632" s="7">
        <f t="shared" si="200"/>
        <v>3.757306313757927</v>
      </c>
      <c r="Q632" s="7">
        <f t="shared" si="201"/>
        <v>1.9042478865367152</v>
      </c>
      <c r="R632" s="16">
        <f t="shared" si="202"/>
        <v>0.20871016858982591</v>
      </c>
      <c r="S632" s="16">
        <f t="shared" si="203"/>
        <v>0.26614811689383794</v>
      </c>
      <c r="T632" s="16">
        <f t="shared" si="204"/>
        <v>0.52514171451633607</v>
      </c>
      <c r="U632" s="13">
        <f t="shared" si="205"/>
        <v>1.7761964051889083</v>
      </c>
      <c r="V632" s="13">
        <f t="shared" si="206"/>
        <v>1.0117091513286021</v>
      </c>
      <c r="W632" s="13">
        <f t="shared" si="207"/>
        <v>0.63568995390217142</v>
      </c>
      <c r="X632" t="s">
        <v>284</v>
      </c>
      <c r="Y632" t="s">
        <v>49</v>
      </c>
      <c r="Z632" t="s">
        <v>405</v>
      </c>
      <c r="AA632" s="8" t="s">
        <v>432</v>
      </c>
      <c r="AB632" s="8" t="s">
        <v>421</v>
      </c>
      <c r="AC632" s="36">
        <v>44290</v>
      </c>
    </row>
    <row r="633" spans="1:29" x14ac:dyDescent="0.25">
      <c r="A633" s="9">
        <v>0.34484483812971117</v>
      </c>
      <c r="B633" s="9">
        <v>0.31080596253748438</v>
      </c>
      <c r="C633" s="9">
        <v>0.32210305745292156</v>
      </c>
      <c r="D633" s="14">
        <f t="shared" si="193"/>
        <v>2.8998549185876357</v>
      </c>
      <c r="E633" s="15">
        <f t="shared" si="194"/>
        <v>3.2174414925498613</v>
      </c>
      <c r="F633" s="15">
        <f t="shared" si="195"/>
        <v>3.1045964229822922</v>
      </c>
      <c r="G633" s="11">
        <v>2.1556095443511225E-2</v>
      </c>
      <c r="H633" s="7">
        <f t="shared" si="192"/>
        <v>1.0215560954435112</v>
      </c>
      <c r="I633" s="7">
        <f t="shared" si="196"/>
        <v>2.8386643978945241</v>
      </c>
      <c r="J633" s="7">
        <f t="shared" si="197"/>
        <v>3.1495495028621026</v>
      </c>
      <c r="K633" s="7">
        <f t="shared" si="198"/>
        <v>3.0390856036490326</v>
      </c>
      <c r="L633">
        <v>3.25</v>
      </c>
      <c r="M633">
        <v>3.17</v>
      </c>
      <c r="N633">
        <v>2.5099999999999998</v>
      </c>
      <c r="O633" s="7">
        <f t="shared" si="199"/>
        <v>3.3200573101914115</v>
      </c>
      <c r="P633" s="7">
        <f t="shared" si="200"/>
        <v>3.2383328225559307</v>
      </c>
      <c r="Q633" s="7">
        <f t="shared" si="201"/>
        <v>2.5641057995632131</v>
      </c>
      <c r="R633" s="16">
        <f t="shared" si="202"/>
        <v>0.30119961993738803</v>
      </c>
      <c r="S633" s="16">
        <f t="shared" si="203"/>
        <v>0.30880087217555557</v>
      </c>
      <c r="T633" s="16">
        <f t="shared" si="204"/>
        <v>0.38999950788705628</v>
      </c>
      <c r="U633" s="13">
        <f t="shared" si="205"/>
        <v>1.1449046257143216</v>
      </c>
      <c r="V633" s="13">
        <f t="shared" si="206"/>
        <v>1.0064931499312246</v>
      </c>
      <c r="W633" s="13">
        <f t="shared" si="207"/>
        <v>0.825906317672079</v>
      </c>
      <c r="X633" t="s">
        <v>380</v>
      </c>
      <c r="Y633" t="s">
        <v>283</v>
      </c>
      <c r="Z633" t="s">
        <v>405</v>
      </c>
      <c r="AA633" s="8" t="s">
        <v>432</v>
      </c>
      <c r="AB633" s="8" t="s">
        <v>421</v>
      </c>
      <c r="AC633" s="36">
        <v>44290</v>
      </c>
    </row>
    <row r="634" spans="1:29" x14ac:dyDescent="0.25">
      <c r="A634" s="9">
        <v>0.33123571526041123</v>
      </c>
      <c r="B634" s="9">
        <v>0.35789062235013525</v>
      </c>
      <c r="C634" s="9">
        <v>0.29528307328619641</v>
      </c>
      <c r="D634" s="14">
        <f t="shared" si="193"/>
        <v>3.0189981150245799</v>
      </c>
      <c r="E634" s="15">
        <f t="shared" si="194"/>
        <v>2.7941497696513258</v>
      </c>
      <c r="F634" s="15">
        <f t="shared" si="195"/>
        <v>3.3865808455291062</v>
      </c>
      <c r="G634" s="11">
        <v>2.140687195741009E-2</v>
      </c>
      <c r="H634" s="7">
        <f t="shared" si="192"/>
        <v>1.0214068719574101</v>
      </c>
      <c r="I634" s="7">
        <f t="shared" si="196"/>
        <v>2.9557252823637397</v>
      </c>
      <c r="J634" s="7">
        <f t="shared" si="197"/>
        <v>2.7355893585253206</v>
      </c>
      <c r="K634" s="7">
        <f t="shared" si="198"/>
        <v>3.3156041324052472</v>
      </c>
      <c r="L634">
        <v>2.95</v>
      </c>
      <c r="M634">
        <v>3.15</v>
      </c>
      <c r="N634">
        <v>2.74</v>
      </c>
      <c r="O634" s="7">
        <f t="shared" si="199"/>
        <v>3.0131502722743599</v>
      </c>
      <c r="P634" s="7">
        <f t="shared" si="200"/>
        <v>3.2174316466658417</v>
      </c>
      <c r="Q634" s="7">
        <f t="shared" si="201"/>
        <v>2.7986548291633038</v>
      </c>
      <c r="R634" s="16">
        <f t="shared" si="202"/>
        <v>0.33187856881933364</v>
      </c>
      <c r="S634" s="16">
        <f t="shared" si="203"/>
        <v>0.31080691365620133</v>
      </c>
      <c r="T634" s="16">
        <f t="shared" si="204"/>
        <v>0.35731451752446503</v>
      </c>
      <c r="U634" s="13">
        <f t="shared" si="205"/>
        <v>0.99806298562390039</v>
      </c>
      <c r="V634" s="13">
        <f t="shared" si="206"/>
        <v>1.1514886143942584</v>
      </c>
      <c r="W634" s="13">
        <f t="shared" si="207"/>
        <v>0.82639539902259529</v>
      </c>
      <c r="X634" t="s">
        <v>280</v>
      </c>
      <c r="Y634" t="s">
        <v>381</v>
      </c>
      <c r="Z634" t="s">
        <v>405</v>
      </c>
      <c r="AA634" s="8" t="s">
        <v>432</v>
      </c>
      <c r="AB634" s="8" t="s">
        <v>421</v>
      </c>
      <c r="AC634" s="36">
        <v>44290</v>
      </c>
    </row>
    <row r="635" spans="1:29" x14ac:dyDescent="0.25">
      <c r="A635" s="9">
        <v>0.55184976927554685</v>
      </c>
      <c r="B635" s="9">
        <v>0.33853562239727142</v>
      </c>
      <c r="C635" s="9">
        <v>0.10828332410225727</v>
      </c>
      <c r="D635" s="14">
        <f t="shared" si="193"/>
        <v>1.8120873753608204</v>
      </c>
      <c r="E635" s="15">
        <f t="shared" si="194"/>
        <v>2.9538988922899829</v>
      </c>
      <c r="F635" s="15">
        <f t="shared" si="195"/>
        <v>9.2350323403043184</v>
      </c>
      <c r="G635" s="11">
        <v>5.4273866969507534E-2</v>
      </c>
      <c r="H635" s="7">
        <f t="shared" si="192"/>
        <v>1.0542738669695075</v>
      </c>
      <c r="I635" s="7">
        <f t="shared" si="196"/>
        <v>1.7188013780229943</v>
      </c>
      <c r="J635" s="7">
        <f t="shared" si="197"/>
        <v>2.8018326023587359</v>
      </c>
      <c r="K635" s="7">
        <f t="shared" si="198"/>
        <v>8.7596142042771703</v>
      </c>
      <c r="L635">
        <v>1.66</v>
      </c>
      <c r="M635">
        <v>3.38</v>
      </c>
      <c r="N635">
        <v>6.41</v>
      </c>
      <c r="O635" s="7">
        <f t="shared" si="199"/>
        <v>1.7500946191693825</v>
      </c>
      <c r="P635" s="7">
        <f t="shared" si="200"/>
        <v>3.5634456703569355</v>
      </c>
      <c r="Q635" s="7">
        <f t="shared" si="201"/>
        <v>6.7578954872745438</v>
      </c>
      <c r="R635" s="16">
        <f t="shared" si="202"/>
        <v>0.57139767704366351</v>
      </c>
      <c r="S635" s="16">
        <f t="shared" si="203"/>
        <v>0.28062726150665129</v>
      </c>
      <c r="T635" s="16">
        <f t="shared" si="204"/>
        <v>0.14797506144968506</v>
      </c>
      <c r="U635" s="13">
        <f t="shared" si="205"/>
        <v>0.96578931179899963</v>
      </c>
      <c r="V635" s="13">
        <f t="shared" si="206"/>
        <v>1.2063532978931473</v>
      </c>
      <c r="W635" s="13">
        <f t="shared" si="207"/>
        <v>0.73176738729773128</v>
      </c>
      <c r="X635" t="s">
        <v>386</v>
      </c>
      <c r="Y635" t="s">
        <v>390</v>
      </c>
      <c r="Z635" t="s">
        <v>406</v>
      </c>
      <c r="AA635" s="8" t="s">
        <v>430</v>
      </c>
      <c r="AB635" s="8" t="s">
        <v>424</v>
      </c>
      <c r="AC635" s="36">
        <v>44290</v>
      </c>
    </row>
    <row r="636" spans="1:29" x14ac:dyDescent="0.25">
      <c r="A636" s="9">
        <v>0.18951056043229744</v>
      </c>
      <c r="B636" s="9">
        <v>0.31057512804424009</v>
      </c>
      <c r="C636" s="9">
        <v>0.45367711408812</v>
      </c>
      <c r="D636" s="14">
        <f t="shared" si="193"/>
        <v>5.2767507927731003</v>
      </c>
      <c r="E636" s="15">
        <f t="shared" si="194"/>
        <v>3.2198328510631873</v>
      </c>
      <c r="F636" s="15">
        <f t="shared" si="195"/>
        <v>2.2042108119338919</v>
      </c>
      <c r="G636" s="11">
        <v>3.5490565064961732E-2</v>
      </c>
      <c r="H636" s="7">
        <f t="shared" si="192"/>
        <v>1.0354905650649617</v>
      </c>
      <c r="I636" s="7">
        <f t="shared" si="196"/>
        <v>5.0958946134309411</v>
      </c>
      <c r="J636" s="7">
        <f t="shared" si="197"/>
        <v>3.1094757979385261</v>
      </c>
      <c r="K636" s="7">
        <f t="shared" si="198"/>
        <v>2.1286633469186755</v>
      </c>
      <c r="L636">
        <v>7.46</v>
      </c>
      <c r="M636">
        <v>3.84</v>
      </c>
      <c r="N636">
        <v>1.56</v>
      </c>
      <c r="O636" s="7">
        <f t="shared" si="199"/>
        <v>7.7247596153846141</v>
      </c>
      <c r="P636" s="7">
        <f t="shared" si="200"/>
        <v>3.9762837698494531</v>
      </c>
      <c r="Q636" s="7">
        <f t="shared" si="201"/>
        <v>1.6153652815013404</v>
      </c>
      <c r="R636" s="16">
        <f t="shared" si="202"/>
        <v>0.1294538665007002</v>
      </c>
      <c r="S636" s="16">
        <f t="shared" si="203"/>
        <v>0.25149110523313106</v>
      </c>
      <c r="T636" s="16">
        <f t="shared" si="204"/>
        <v>0.61905502826616876</v>
      </c>
      <c r="U636" s="13">
        <f t="shared" si="205"/>
        <v>1.4639235239163166</v>
      </c>
      <c r="V636" s="13">
        <f t="shared" si="206"/>
        <v>1.2349348409612275</v>
      </c>
      <c r="W636" s="13">
        <f t="shared" si="207"/>
        <v>0.73285425910967172</v>
      </c>
      <c r="X636" t="s">
        <v>288</v>
      </c>
      <c r="Y636" t="s">
        <v>388</v>
      </c>
      <c r="Z636" t="s">
        <v>406</v>
      </c>
      <c r="AA636" s="8" t="s">
        <v>432</v>
      </c>
      <c r="AB636" s="8" t="s">
        <v>421</v>
      </c>
      <c r="AC636" s="36">
        <v>44290</v>
      </c>
    </row>
    <row r="637" spans="1:29" x14ac:dyDescent="0.25">
      <c r="A637" s="9">
        <v>0.58458912435558819</v>
      </c>
      <c r="B637" s="9">
        <v>0.28571668421080887</v>
      </c>
      <c r="C637" s="9">
        <v>0.1270059914241182</v>
      </c>
      <c r="D637" s="14">
        <f t="shared" si="193"/>
        <v>1.7106031541423781</v>
      </c>
      <c r="E637" s="15">
        <f t="shared" si="194"/>
        <v>3.4999706186642401</v>
      </c>
      <c r="F637" s="15">
        <f t="shared" si="195"/>
        <v>7.8736442965170372</v>
      </c>
      <c r="G637" s="11">
        <v>3.8553699983258083E-2</v>
      </c>
      <c r="H637" s="7">
        <f t="shared" si="192"/>
        <v>1.0385536999832581</v>
      </c>
      <c r="I637" s="7">
        <f t="shared" si="196"/>
        <v>1.6471013046026928</v>
      </c>
      <c r="J637" s="7">
        <f t="shared" si="197"/>
        <v>3.370042992211824</v>
      </c>
      <c r="K637" s="7">
        <f t="shared" si="198"/>
        <v>7.5813550099951152</v>
      </c>
      <c r="L637">
        <v>1.65</v>
      </c>
      <c r="M637">
        <v>3.62</v>
      </c>
      <c r="N637">
        <v>6.4</v>
      </c>
      <c r="O637" s="7">
        <f t="shared" si="199"/>
        <v>1.7136136049723758</v>
      </c>
      <c r="P637" s="7">
        <f t="shared" si="200"/>
        <v>3.7595643939393946</v>
      </c>
      <c r="Q637" s="7">
        <f t="shared" si="201"/>
        <v>6.6467436798928521</v>
      </c>
      <c r="R637" s="16">
        <f t="shared" si="202"/>
        <v>0.58356212689856679</v>
      </c>
      <c r="S637" s="16">
        <f t="shared" si="203"/>
        <v>0.2659882622603964</v>
      </c>
      <c r="T637" s="16">
        <f t="shared" si="204"/>
        <v>0.15044961084103672</v>
      </c>
      <c r="U637" s="13">
        <f t="shared" si="205"/>
        <v>1.0017598768146239</v>
      </c>
      <c r="V637" s="13">
        <f t="shared" si="206"/>
        <v>1.0741702727133831</v>
      </c>
      <c r="W637" s="13">
        <f t="shared" si="207"/>
        <v>0.84417627080678337</v>
      </c>
      <c r="X637" t="s">
        <v>51</v>
      </c>
      <c r="Y637" t="s">
        <v>53</v>
      </c>
      <c r="Z637" t="s">
        <v>406</v>
      </c>
      <c r="AA637" s="8" t="s">
        <v>430</v>
      </c>
      <c r="AB637" s="8" t="s">
        <v>424</v>
      </c>
      <c r="AC637" s="36">
        <v>44290</v>
      </c>
    </row>
    <row r="638" spans="1:29" x14ac:dyDescent="0.25">
      <c r="A638" s="9">
        <v>0.43751138518634081</v>
      </c>
      <c r="B638" s="9">
        <v>0.39703233829868673</v>
      </c>
      <c r="C638" s="9">
        <v>0.16243967982577981</v>
      </c>
      <c r="D638" s="14">
        <f t="shared" si="193"/>
        <v>2.2856548054722947</v>
      </c>
      <c r="E638" s="15">
        <f t="shared" si="194"/>
        <v>2.518686523836005</v>
      </c>
      <c r="F638" s="15">
        <f t="shared" si="195"/>
        <v>6.1561313163909359</v>
      </c>
      <c r="G638" s="11">
        <v>3.3517551466538897E-2</v>
      </c>
      <c r="H638" s="7">
        <f t="shared" si="192"/>
        <v>1.0335175514665389</v>
      </c>
      <c r="I638" s="7">
        <f t="shared" si="196"/>
        <v>2.2115297434755705</v>
      </c>
      <c r="J638" s="7">
        <f t="shared" si="197"/>
        <v>2.4370041130525975</v>
      </c>
      <c r="K638" s="7">
        <f t="shared" si="198"/>
        <v>5.9564845392857819</v>
      </c>
      <c r="L638">
        <v>2.71</v>
      </c>
      <c r="M638">
        <v>2.81</v>
      </c>
      <c r="N638">
        <v>3.24</v>
      </c>
      <c r="O638" s="7">
        <f t="shared" si="199"/>
        <v>2.8008325644743204</v>
      </c>
      <c r="P638" s="7">
        <f t="shared" si="200"/>
        <v>2.9041843196209745</v>
      </c>
      <c r="Q638" s="7">
        <f t="shared" si="201"/>
        <v>3.3485968667515862</v>
      </c>
      <c r="R638" s="16">
        <f t="shared" si="202"/>
        <v>0.35703669426154611</v>
      </c>
      <c r="S638" s="16">
        <f t="shared" si="203"/>
        <v>0.34433076208141988</v>
      </c>
      <c r="T638" s="16">
        <f t="shared" si="204"/>
        <v>0.2986325436570339</v>
      </c>
      <c r="U638" s="13">
        <f t="shared" si="205"/>
        <v>1.2253961349581712</v>
      </c>
      <c r="V638" s="13">
        <f t="shared" si="206"/>
        <v>1.1530550912694961</v>
      </c>
      <c r="W638" s="13">
        <f t="shared" si="207"/>
        <v>0.54394500290073711</v>
      </c>
      <c r="X638" t="s">
        <v>52</v>
      </c>
      <c r="Y638" t="s">
        <v>290</v>
      </c>
      <c r="Z638" t="s">
        <v>406</v>
      </c>
      <c r="AA638" s="8" t="s">
        <v>430</v>
      </c>
      <c r="AB638" s="8" t="s">
        <v>424</v>
      </c>
      <c r="AC638" s="36">
        <v>44290</v>
      </c>
    </row>
    <row r="639" spans="1:29" x14ac:dyDescent="0.25">
      <c r="A639" s="9">
        <v>0.18957457590919632</v>
      </c>
      <c r="B639" s="9">
        <v>0.35150345849357739</v>
      </c>
      <c r="C639" s="9">
        <v>0.42352976773279755</v>
      </c>
      <c r="D639" s="14">
        <f t="shared" si="193"/>
        <v>5.27496894139954</v>
      </c>
      <c r="E639" s="15">
        <f t="shared" si="194"/>
        <v>2.8449222214929413</v>
      </c>
      <c r="F639" s="15">
        <f t="shared" si="195"/>
        <v>2.3611091266456015</v>
      </c>
      <c r="G639" s="11">
        <v>3.4063121111200356E-2</v>
      </c>
      <c r="H639" s="7">
        <f t="shared" si="192"/>
        <v>1.0340631211112004</v>
      </c>
      <c r="I639" s="7">
        <f t="shared" si="196"/>
        <v>5.1012059454659582</v>
      </c>
      <c r="J639" s="7">
        <f t="shared" si="197"/>
        <v>2.751207506980617</v>
      </c>
      <c r="K639" s="7">
        <f t="shared" si="198"/>
        <v>2.2833317216732016</v>
      </c>
      <c r="L639">
        <v>3.93</v>
      </c>
      <c r="M639">
        <v>2.9</v>
      </c>
      <c r="N639">
        <v>2.2999999999999998</v>
      </c>
      <c r="O639" s="7">
        <f t="shared" si="199"/>
        <v>4.0638680659670179</v>
      </c>
      <c r="P639" s="7">
        <f t="shared" si="200"/>
        <v>2.9987830512224809</v>
      </c>
      <c r="Q639" s="7">
        <f t="shared" si="201"/>
        <v>2.3783451785557608</v>
      </c>
      <c r="R639" s="16">
        <f t="shared" si="202"/>
        <v>0.2460709805947022</v>
      </c>
      <c r="S639" s="16">
        <f t="shared" si="203"/>
        <v>0.33346860473695855</v>
      </c>
      <c r="T639" s="16">
        <f t="shared" si="204"/>
        <v>0.420460414668339</v>
      </c>
      <c r="U639" s="13">
        <f t="shared" si="205"/>
        <v>0.77040606515662313</v>
      </c>
      <c r="V639" s="13">
        <f t="shared" si="206"/>
        <v>1.0540826137766246</v>
      </c>
      <c r="W639" s="13">
        <f t="shared" si="207"/>
        <v>1.0072999810621401</v>
      </c>
      <c r="X639" t="s">
        <v>391</v>
      </c>
      <c r="Y639" t="s">
        <v>291</v>
      </c>
      <c r="Z639" t="s">
        <v>406</v>
      </c>
      <c r="AA639" s="8" t="s">
        <v>432</v>
      </c>
      <c r="AB639" s="8" t="s">
        <v>421</v>
      </c>
      <c r="AC639" s="36">
        <v>44290</v>
      </c>
    </row>
    <row r="640" spans="1:29" x14ac:dyDescent="0.25">
      <c r="A640" s="9">
        <v>0.27899880918887732</v>
      </c>
      <c r="B640" s="9">
        <v>0.32368440777420943</v>
      </c>
      <c r="C640" s="9">
        <v>0.3686598086086334</v>
      </c>
      <c r="D640" s="14">
        <f t="shared" si="193"/>
        <v>3.5842446887399348</v>
      </c>
      <c r="E640" s="15">
        <f t="shared" si="194"/>
        <v>3.0894290116611485</v>
      </c>
      <c r="F640" s="15">
        <f t="shared" si="195"/>
        <v>2.7125278553529353</v>
      </c>
      <c r="G640" s="11">
        <v>2.7561170323454398E-2</v>
      </c>
      <c r="H640" s="7">
        <f t="shared" si="192"/>
        <v>1.0275611703234544</v>
      </c>
      <c r="I640" s="7">
        <f t="shared" si="196"/>
        <v>3.4881083406564408</v>
      </c>
      <c r="J640" s="7">
        <f t="shared" si="197"/>
        <v>3.0065645733661404</v>
      </c>
      <c r="K640" s="7">
        <f t="shared" si="198"/>
        <v>2.6397726322210961</v>
      </c>
      <c r="L640">
        <v>2.5099999999999998</v>
      </c>
      <c r="M640">
        <v>3.24</v>
      </c>
      <c r="N640">
        <v>3.12</v>
      </c>
      <c r="O640" s="7">
        <f t="shared" si="199"/>
        <v>2.5791785375118703</v>
      </c>
      <c r="P640" s="7">
        <f t="shared" si="200"/>
        <v>3.3292981918479922</v>
      </c>
      <c r="Q640" s="7">
        <f t="shared" si="201"/>
        <v>3.2059908514091777</v>
      </c>
      <c r="R640" s="16">
        <f t="shared" si="202"/>
        <v>0.3877203479541585</v>
      </c>
      <c r="S640" s="16">
        <f t="shared" si="203"/>
        <v>0.30036360289041286</v>
      </c>
      <c r="T640" s="16">
        <f t="shared" si="204"/>
        <v>0.31191604915542875</v>
      </c>
      <c r="U640" s="13">
        <f t="shared" si="205"/>
        <v>0.71958774065132192</v>
      </c>
      <c r="V640" s="13">
        <f t="shared" si="206"/>
        <v>1.0776419135320636</v>
      </c>
      <c r="W640" s="13">
        <f t="shared" si="207"/>
        <v>1.1819199736815371</v>
      </c>
      <c r="X640" t="s">
        <v>394</v>
      </c>
      <c r="Y640" t="s">
        <v>479</v>
      </c>
      <c r="Z640" t="s">
        <v>411</v>
      </c>
      <c r="AA640" s="8" t="s">
        <v>432</v>
      </c>
      <c r="AB640" s="8" t="s">
        <v>421</v>
      </c>
      <c r="AC640" s="36">
        <v>44290</v>
      </c>
    </row>
    <row r="641" spans="1:29" x14ac:dyDescent="0.25">
      <c r="A641" s="9">
        <v>0.84983612236410411</v>
      </c>
      <c r="B641" s="9">
        <v>0.10814222996235927</v>
      </c>
      <c r="C641" s="9">
        <v>2.8109715720042526E-2</v>
      </c>
      <c r="D641" s="14">
        <f t="shared" si="193"/>
        <v>1.1766974522313369</v>
      </c>
      <c r="E641" s="15">
        <f t="shared" si="194"/>
        <v>9.247081370044496</v>
      </c>
      <c r="F641" s="15">
        <f t="shared" si="195"/>
        <v>35.574888410806281</v>
      </c>
      <c r="G641" s="11">
        <v>3.4108819784096189E-2</v>
      </c>
      <c r="H641" s="7">
        <f t="shared" si="192"/>
        <v>1.0341088197840962</v>
      </c>
      <c r="I641" s="7">
        <f t="shared" si="196"/>
        <v>1.1378855200916</v>
      </c>
      <c r="J641" s="7">
        <f t="shared" si="197"/>
        <v>8.9420776548208192</v>
      </c>
      <c r="K641" s="7">
        <f t="shared" si="198"/>
        <v>34.401494049952781</v>
      </c>
      <c r="L641">
        <v>1.42</v>
      </c>
      <c r="M641">
        <v>5.22</v>
      </c>
      <c r="N641">
        <v>7.23</v>
      </c>
      <c r="O641" s="7">
        <f t="shared" si="199"/>
        <v>1.4684345240934165</v>
      </c>
      <c r="P641" s="7">
        <f t="shared" si="200"/>
        <v>5.3980480392729815</v>
      </c>
      <c r="Q641" s="7">
        <f t="shared" si="201"/>
        <v>7.4766067670390157</v>
      </c>
      <c r="R641" s="16">
        <f t="shared" si="202"/>
        <v>0.68099733668232909</v>
      </c>
      <c r="S641" s="16">
        <f t="shared" si="203"/>
        <v>0.18525214905917764</v>
      </c>
      <c r="T641" s="16">
        <f t="shared" si="204"/>
        <v>0.13375051425849338</v>
      </c>
      <c r="U641" s="13">
        <f t="shared" si="205"/>
        <v>1.2479287019011276</v>
      </c>
      <c r="V641" s="13">
        <f t="shared" si="206"/>
        <v>0.58375695241092129</v>
      </c>
      <c r="W641" s="13">
        <f t="shared" si="207"/>
        <v>0.21016529077201299</v>
      </c>
      <c r="X641" t="s">
        <v>297</v>
      </c>
      <c r="Y641" t="s">
        <v>398</v>
      </c>
      <c r="Z641" t="s">
        <v>411</v>
      </c>
      <c r="AA641" s="8" t="s">
        <v>430</v>
      </c>
      <c r="AB641" s="8" t="s">
        <v>427</v>
      </c>
      <c r="AC641" s="36">
        <v>44290</v>
      </c>
    </row>
    <row r="642" spans="1:29" x14ac:dyDescent="0.25">
      <c r="A642" s="9">
        <v>0.51319774179005773</v>
      </c>
      <c r="B642" s="9">
        <v>0.291091240231106</v>
      </c>
      <c r="C642" s="9">
        <v>0.18863754760223078</v>
      </c>
      <c r="D642" s="14">
        <f t="shared" si="193"/>
        <v>1.948566641216996</v>
      </c>
      <c r="E642" s="15">
        <f t="shared" si="194"/>
        <v>3.4353489964386088</v>
      </c>
      <c r="F642" s="15">
        <f t="shared" si="195"/>
        <v>5.3011715467624869</v>
      </c>
      <c r="G642" s="11">
        <v>2.7246639280158469E-2</v>
      </c>
      <c r="H642" s="7">
        <f t="shared" ref="H642:H658" si="208">(G642/100%) + 1</f>
        <v>1.0272466392801585</v>
      </c>
      <c r="I642" s="7">
        <f t="shared" si="196"/>
        <v>1.8968829555699021</v>
      </c>
      <c r="J642" s="7">
        <f t="shared" si="197"/>
        <v>3.3442299688085857</v>
      </c>
      <c r="K642" s="7">
        <f t="shared" si="198"/>
        <v>5.1605635336780216</v>
      </c>
      <c r="L642">
        <v>2.54</v>
      </c>
      <c r="M642">
        <v>3.26</v>
      </c>
      <c r="N642">
        <v>3.06</v>
      </c>
      <c r="O642" s="7">
        <f t="shared" si="199"/>
        <v>2.6092064637716024</v>
      </c>
      <c r="P642" s="7">
        <f t="shared" si="200"/>
        <v>3.3488240440533166</v>
      </c>
      <c r="Q642" s="7">
        <f t="shared" si="201"/>
        <v>3.1433747161972851</v>
      </c>
      <c r="R642" s="16">
        <f t="shared" si="202"/>
        <v>0.38325828710178117</v>
      </c>
      <c r="S642" s="16">
        <f t="shared" si="203"/>
        <v>0.2986122850424921</v>
      </c>
      <c r="T642" s="16">
        <f t="shared" si="204"/>
        <v>0.31812942785572684</v>
      </c>
      <c r="U642" s="13">
        <f t="shared" si="205"/>
        <v>1.3390388650716085</v>
      </c>
      <c r="V642" s="13">
        <f t="shared" si="206"/>
        <v>0.97481334429922784</v>
      </c>
      <c r="W642" s="13">
        <f t="shared" si="207"/>
        <v>0.5929584976583141</v>
      </c>
      <c r="X642" t="s">
        <v>395</v>
      </c>
      <c r="Y642" t="s">
        <v>399</v>
      </c>
      <c r="Z642" t="s">
        <v>411</v>
      </c>
      <c r="AA642" s="8" t="s">
        <v>432</v>
      </c>
      <c r="AB642" s="8" t="s">
        <v>421</v>
      </c>
      <c r="AC642" s="36">
        <v>44290</v>
      </c>
    </row>
    <row r="643" spans="1:29" x14ac:dyDescent="0.25">
      <c r="A643" s="9">
        <v>0.41066889302490894</v>
      </c>
      <c r="B643" s="9">
        <v>0.2537239105830969</v>
      </c>
      <c r="C643" s="9">
        <v>0.31240527956767283</v>
      </c>
      <c r="D643" s="14">
        <f t="shared" si="193"/>
        <v>2.4350517338534949</v>
      </c>
      <c r="E643" s="15">
        <f t="shared" si="194"/>
        <v>3.9412919251553582</v>
      </c>
      <c r="F643" s="15">
        <f t="shared" si="195"/>
        <v>3.2009702313093631</v>
      </c>
      <c r="G643" s="11">
        <v>3.0614908882563796E-2</v>
      </c>
      <c r="H643" s="7">
        <f t="shared" si="208"/>
        <v>1.0306149088825638</v>
      </c>
      <c r="I643" s="7">
        <f t="shared" si="196"/>
        <v>2.3627173572461522</v>
      </c>
      <c r="J643" s="7">
        <f t="shared" si="197"/>
        <v>3.8242139631268031</v>
      </c>
      <c r="K643" s="7">
        <f t="shared" si="198"/>
        <v>3.1058838793434398</v>
      </c>
      <c r="L643">
        <v>1.85</v>
      </c>
      <c r="M643">
        <v>3.63</v>
      </c>
      <c r="N643">
        <v>4.66</v>
      </c>
      <c r="O643" s="7">
        <f t="shared" si="199"/>
        <v>1.9066375814327432</v>
      </c>
      <c r="P643" s="7">
        <f t="shared" si="200"/>
        <v>3.7411321192437064</v>
      </c>
      <c r="Q643" s="7">
        <f t="shared" si="201"/>
        <v>4.8026654753927476</v>
      </c>
      <c r="R643" s="16">
        <f t="shared" si="202"/>
        <v>0.52448352520595432</v>
      </c>
      <c r="S643" s="16">
        <f t="shared" si="203"/>
        <v>0.26729876628953603</v>
      </c>
      <c r="T643" s="16">
        <f t="shared" si="204"/>
        <v>0.20821770850450977</v>
      </c>
      <c r="U643" s="13">
        <f t="shared" si="205"/>
        <v>0.78299674496667426</v>
      </c>
      <c r="V643" s="13">
        <f t="shared" si="206"/>
        <v>0.949214671302542</v>
      </c>
      <c r="W643" s="13">
        <f t="shared" si="207"/>
        <v>1.5003780505100817</v>
      </c>
      <c r="X643" t="s">
        <v>299</v>
      </c>
      <c r="Y643" t="s">
        <v>78</v>
      </c>
      <c r="Z643" t="s">
        <v>411</v>
      </c>
      <c r="AA643" s="8" t="s">
        <v>432</v>
      </c>
      <c r="AB643" s="8" t="s">
        <v>421</v>
      </c>
      <c r="AC643" s="36">
        <v>44290</v>
      </c>
    </row>
    <row r="644" spans="1:29" x14ac:dyDescent="0.25">
      <c r="A644" s="9">
        <v>0.21453211696474911</v>
      </c>
      <c r="B644" s="9">
        <v>0.2000019682378647</v>
      </c>
      <c r="C644" s="9">
        <v>0.52307809877337319</v>
      </c>
      <c r="D644" s="14">
        <f t="shared" si="193"/>
        <v>4.6613067271615805</v>
      </c>
      <c r="E644" s="15">
        <f t="shared" si="194"/>
        <v>4.9999507945376225</v>
      </c>
      <c r="F644" s="15">
        <f t="shared" si="195"/>
        <v>1.9117604089045528</v>
      </c>
      <c r="G644" s="11">
        <v>3.8106595484404204E-2</v>
      </c>
      <c r="H644" s="7">
        <f t="shared" si="208"/>
        <v>1.0381065954844042</v>
      </c>
      <c r="I644" s="7">
        <f t="shared" si="196"/>
        <v>4.4902004740529637</v>
      </c>
      <c r="J644" s="7">
        <f t="shared" si="197"/>
        <v>4.8164136672347517</v>
      </c>
      <c r="K644" s="7">
        <f t="shared" si="198"/>
        <v>1.8415839155828519</v>
      </c>
      <c r="L644">
        <v>4.87</v>
      </c>
      <c r="M644">
        <v>4.21</v>
      </c>
      <c r="N644">
        <v>1.68</v>
      </c>
      <c r="O644" s="7">
        <f t="shared" si="199"/>
        <v>5.0555791200090487</v>
      </c>
      <c r="P644" s="7">
        <f t="shared" si="200"/>
        <v>4.3704287669893418</v>
      </c>
      <c r="Q644" s="7">
        <f t="shared" si="201"/>
        <v>1.7440190804137989</v>
      </c>
      <c r="R644" s="16">
        <f t="shared" si="202"/>
        <v>0.19780127583053436</v>
      </c>
      <c r="S644" s="16">
        <f t="shared" si="203"/>
        <v>0.22881050197023808</v>
      </c>
      <c r="T644" s="16">
        <f t="shared" si="204"/>
        <v>0.57338822219922769</v>
      </c>
      <c r="U644" s="13">
        <f t="shared" si="205"/>
        <v>1.0845840910983247</v>
      </c>
      <c r="V644" s="13">
        <f t="shared" si="206"/>
        <v>0.87409435544125258</v>
      </c>
      <c r="W644" s="13">
        <f t="shared" si="207"/>
        <v>0.91225818480733656</v>
      </c>
      <c r="X644" t="s">
        <v>295</v>
      </c>
      <c r="Y644" t="s">
        <v>400</v>
      </c>
      <c r="Z644" t="s">
        <v>411</v>
      </c>
      <c r="AA644" s="8" t="s">
        <v>431</v>
      </c>
      <c r="AB644" s="8" t="s">
        <v>29</v>
      </c>
      <c r="AC644" s="36">
        <v>44290</v>
      </c>
    </row>
    <row r="645" spans="1:29" x14ac:dyDescent="0.25">
      <c r="A645" s="9">
        <v>0.40162473165313889</v>
      </c>
      <c r="B645" s="9">
        <v>0.2580252766220022</v>
      </c>
      <c r="C645" s="9">
        <v>0.31658078736567119</v>
      </c>
      <c r="D645" s="14">
        <f t="shared" si="193"/>
        <v>2.4898865064506155</v>
      </c>
      <c r="E645" s="15">
        <f t="shared" si="194"/>
        <v>3.8755892953269235</v>
      </c>
      <c r="F645" s="15">
        <f t="shared" si="195"/>
        <v>3.1587513832446681</v>
      </c>
      <c r="G645" s="11">
        <v>3.9799864803668594E-2</v>
      </c>
      <c r="H645" s="7">
        <f t="shared" si="208"/>
        <v>1.0397998648036686</v>
      </c>
      <c r="I645" s="7">
        <f t="shared" si="196"/>
        <v>2.3945824487299268</v>
      </c>
      <c r="J645" s="7">
        <f t="shared" si="197"/>
        <v>3.727245431079854</v>
      </c>
      <c r="K645" s="7">
        <f t="shared" si="198"/>
        <v>3.0378455414024241</v>
      </c>
      <c r="L645">
        <v>3.49</v>
      </c>
      <c r="M645">
        <v>3.91</v>
      </c>
      <c r="N645">
        <v>2.0099999999999998</v>
      </c>
      <c r="O645" s="7">
        <f t="shared" si="199"/>
        <v>3.6289015281648038</v>
      </c>
      <c r="P645" s="7">
        <f t="shared" si="200"/>
        <v>4.0656174713823443</v>
      </c>
      <c r="Q645" s="7">
        <f t="shared" si="201"/>
        <v>2.0899977282553737</v>
      </c>
      <c r="R645" s="16">
        <f t="shared" si="202"/>
        <v>0.27556548234741346</v>
      </c>
      <c r="S645" s="16">
        <f t="shared" si="203"/>
        <v>0.24596509805434094</v>
      </c>
      <c r="T645" s="16">
        <f t="shared" si="204"/>
        <v>0.4784694195982454</v>
      </c>
      <c r="U645" s="13">
        <f t="shared" si="205"/>
        <v>1.457456602444855</v>
      </c>
      <c r="V645" s="13">
        <f t="shared" si="206"/>
        <v>1.0490320726926745</v>
      </c>
      <c r="W645" s="13">
        <f t="shared" si="207"/>
        <v>0.66165312640355034</v>
      </c>
      <c r="X645" t="s">
        <v>86</v>
      </c>
      <c r="Y645" t="s">
        <v>83</v>
      </c>
      <c r="Z645" t="s">
        <v>407</v>
      </c>
      <c r="AA645" s="8" t="s">
        <v>432</v>
      </c>
      <c r="AB645" s="8" t="s">
        <v>421</v>
      </c>
      <c r="AC645" s="36">
        <v>44320</v>
      </c>
    </row>
    <row r="646" spans="1:29" x14ac:dyDescent="0.25">
      <c r="A646" s="9">
        <v>0.3133420271365629</v>
      </c>
      <c r="B646" s="9">
        <v>0.26161675043057619</v>
      </c>
      <c r="C646" s="9">
        <v>0.38909548329605542</v>
      </c>
      <c r="D646" s="14">
        <f t="shared" si="193"/>
        <v>3.1914008125190723</v>
      </c>
      <c r="E646" s="15">
        <f t="shared" si="194"/>
        <v>3.8223852194256365</v>
      </c>
      <c r="F646" s="15">
        <f t="shared" si="195"/>
        <v>2.5700632439341859</v>
      </c>
      <c r="G646" s="11">
        <v>3.9809206935093933E-2</v>
      </c>
      <c r="H646" s="7">
        <f t="shared" si="208"/>
        <v>1.0398092069350939</v>
      </c>
      <c r="I646" s="7">
        <f t="shared" si="196"/>
        <v>3.0692176903548836</v>
      </c>
      <c r="J646" s="7">
        <f t="shared" si="197"/>
        <v>3.6760447916136156</v>
      </c>
      <c r="K646" s="7">
        <f t="shared" si="198"/>
        <v>2.4716680971787279</v>
      </c>
      <c r="L646">
        <v>2.48</v>
      </c>
      <c r="M646">
        <v>3.4</v>
      </c>
      <c r="N646">
        <v>2.92</v>
      </c>
      <c r="O646" s="7">
        <f t="shared" si="199"/>
        <v>2.578726833199033</v>
      </c>
      <c r="P646" s="7">
        <f t="shared" si="200"/>
        <v>3.5353513035793194</v>
      </c>
      <c r="Q646" s="7">
        <f t="shared" si="201"/>
        <v>3.0362428842504743</v>
      </c>
      <c r="R646" s="16">
        <f t="shared" si="202"/>
        <v>0.38778826323354793</v>
      </c>
      <c r="S646" s="16">
        <f t="shared" si="203"/>
        <v>0.28285732141741143</v>
      </c>
      <c r="T646" s="16">
        <f t="shared" si="204"/>
        <v>0.3293544153490407</v>
      </c>
      <c r="U646" s="13">
        <f t="shared" si="205"/>
        <v>0.80802349334603429</v>
      </c>
      <c r="V646" s="13">
        <f t="shared" si="206"/>
        <v>0.92490711967292305</v>
      </c>
      <c r="W646" s="13">
        <f t="shared" si="207"/>
        <v>1.1813883924516475</v>
      </c>
      <c r="X646" t="s">
        <v>305</v>
      </c>
      <c r="Y646" t="s">
        <v>84</v>
      </c>
      <c r="Z646" t="s">
        <v>407</v>
      </c>
      <c r="AA646" s="8" t="s">
        <v>432</v>
      </c>
      <c r="AB646" s="8" t="s">
        <v>421</v>
      </c>
      <c r="AC646" s="36">
        <v>44320</v>
      </c>
    </row>
    <row r="647" spans="1:29" x14ac:dyDescent="0.25">
      <c r="A647" s="9">
        <v>0.4936192003327699</v>
      </c>
      <c r="B647" s="9">
        <v>0.24145766040813579</v>
      </c>
      <c r="C647" s="9">
        <v>0.249633858427839</v>
      </c>
      <c r="D647" s="14">
        <f t="shared" si="193"/>
        <v>2.0258531259032408</v>
      </c>
      <c r="E647" s="15">
        <f t="shared" si="194"/>
        <v>4.1415128362864957</v>
      </c>
      <c r="F647" s="15">
        <f t="shared" si="195"/>
        <v>4.0058668575563736</v>
      </c>
      <c r="G647" s="11">
        <v>3.9436843656444287E-2</v>
      </c>
      <c r="H647" s="7">
        <f t="shared" si="208"/>
        <v>1.0394368436564443</v>
      </c>
      <c r="I647" s="7">
        <f t="shared" si="196"/>
        <v>1.9489910697958941</v>
      </c>
      <c r="J647" s="7">
        <f t="shared" si="197"/>
        <v>3.9843814095696541</v>
      </c>
      <c r="K647" s="7">
        <f t="shared" si="198"/>
        <v>3.8538819188522018</v>
      </c>
      <c r="L647">
        <v>2.88</v>
      </c>
      <c r="M647">
        <v>3.48</v>
      </c>
      <c r="N647">
        <v>2.4700000000000002</v>
      </c>
      <c r="O647" s="7">
        <f t="shared" si="199"/>
        <v>2.9935781097305596</v>
      </c>
      <c r="P647" s="7">
        <f t="shared" si="200"/>
        <v>3.6172402159244261</v>
      </c>
      <c r="Q647" s="7">
        <f t="shared" si="201"/>
        <v>2.5674090038314175</v>
      </c>
      <c r="R647" s="16">
        <f t="shared" si="202"/>
        <v>0.3340484074056802</v>
      </c>
      <c r="S647" s="16">
        <f t="shared" si="203"/>
        <v>0.27645385440470088</v>
      </c>
      <c r="T647" s="16">
        <f t="shared" si="204"/>
        <v>0.38949773818961902</v>
      </c>
      <c r="U647" s="13">
        <f t="shared" si="205"/>
        <v>1.4776876326588837</v>
      </c>
      <c r="V647" s="13">
        <f t="shared" si="206"/>
        <v>0.87341035967133185</v>
      </c>
      <c r="W647" s="13">
        <f t="shared" si="207"/>
        <v>0.64091221578881119</v>
      </c>
      <c r="X647" t="s">
        <v>57</v>
      </c>
      <c r="Y647" t="s">
        <v>307</v>
      </c>
      <c r="Z647" t="s">
        <v>407</v>
      </c>
      <c r="AA647" s="8" t="s">
        <v>430</v>
      </c>
      <c r="AB647" s="8" t="s">
        <v>32</v>
      </c>
      <c r="AC647" s="36">
        <v>44320</v>
      </c>
    </row>
    <row r="648" spans="1:29" x14ac:dyDescent="0.25">
      <c r="A648" s="9">
        <v>0.68442247005197054</v>
      </c>
      <c r="B648" s="9">
        <v>0.20499807593416922</v>
      </c>
      <c r="C648" s="9">
        <v>0.1071262749325512</v>
      </c>
      <c r="D648" s="14">
        <f t="shared" si="193"/>
        <v>1.4610858698488765</v>
      </c>
      <c r="E648" s="15">
        <f t="shared" si="194"/>
        <v>4.878094564756446</v>
      </c>
      <c r="F648" s="15">
        <f t="shared" si="195"/>
        <v>9.3347780516929166</v>
      </c>
      <c r="G648" s="11">
        <v>3.6326663407684423E-2</v>
      </c>
      <c r="H648" s="7">
        <f t="shared" si="208"/>
        <v>1.0363266634076844</v>
      </c>
      <c r="I648" s="7">
        <f t="shared" si="196"/>
        <v>1.4098699970185891</v>
      </c>
      <c r="J648" s="7">
        <f t="shared" si="197"/>
        <v>4.7071012808993355</v>
      </c>
      <c r="K648" s="7">
        <f t="shared" si="198"/>
        <v>9.0075633304637588</v>
      </c>
      <c r="L648">
        <v>1.85</v>
      </c>
      <c r="M648">
        <v>3.71</v>
      </c>
      <c r="N648">
        <v>4.42</v>
      </c>
      <c r="O648" s="7">
        <f t="shared" si="199"/>
        <v>1.9172043273042163</v>
      </c>
      <c r="P648" s="7">
        <f t="shared" si="200"/>
        <v>3.8447719212425091</v>
      </c>
      <c r="Q648" s="7">
        <f t="shared" si="201"/>
        <v>4.5805638522619647</v>
      </c>
      <c r="R648" s="16">
        <f t="shared" si="202"/>
        <v>0.52159281395223089</v>
      </c>
      <c r="S648" s="16">
        <f t="shared" si="203"/>
        <v>0.2600934517012472</v>
      </c>
      <c r="T648" s="16">
        <f t="shared" si="204"/>
        <v>0.21831373434652199</v>
      </c>
      <c r="U648" s="13">
        <f t="shared" si="205"/>
        <v>1.3121777212878785</v>
      </c>
      <c r="V648" s="13">
        <f t="shared" si="206"/>
        <v>0.78817084626043354</v>
      </c>
      <c r="W648" s="13">
        <f t="shared" si="207"/>
        <v>0.49069874258352109</v>
      </c>
      <c r="X648" t="s">
        <v>316</v>
      </c>
      <c r="Y648" t="s">
        <v>104</v>
      </c>
      <c r="Z648" t="s">
        <v>28</v>
      </c>
      <c r="AA648" s="8" t="s">
        <v>430</v>
      </c>
      <c r="AB648" s="8" t="s">
        <v>32</v>
      </c>
      <c r="AC648" s="36">
        <v>44320</v>
      </c>
    </row>
    <row r="649" spans="1:29" x14ac:dyDescent="0.25">
      <c r="A649" s="9">
        <v>0.49864523246330356</v>
      </c>
      <c r="B649" s="9">
        <v>0.22705184539584633</v>
      </c>
      <c r="C649" s="9">
        <v>0.25772688291167029</v>
      </c>
      <c r="D649" s="14">
        <f t="shared" si="193"/>
        <v>2.005433793200043</v>
      </c>
      <c r="E649" s="15">
        <f t="shared" si="194"/>
        <v>4.4042804332049439</v>
      </c>
      <c r="F649" s="15">
        <f t="shared" si="195"/>
        <v>3.8800764153994987</v>
      </c>
      <c r="G649" s="11">
        <v>2.3202795352900152E-2</v>
      </c>
      <c r="H649" s="7">
        <f t="shared" si="208"/>
        <v>1.0232027953529002</v>
      </c>
      <c r="I649" s="7">
        <f t="shared" si="196"/>
        <v>1.9599573049528014</v>
      </c>
      <c r="J649" s="7">
        <f t="shared" si="197"/>
        <v>4.3044061775514582</v>
      </c>
      <c r="K649" s="7">
        <f t="shared" si="198"/>
        <v>3.7920893424272455</v>
      </c>
      <c r="L649">
        <v>1.84</v>
      </c>
      <c r="M649">
        <v>3.54</v>
      </c>
      <c r="N649">
        <v>5.07</v>
      </c>
      <c r="O649" s="7">
        <f t="shared" si="199"/>
        <v>1.8826931434493364</v>
      </c>
      <c r="P649" s="7">
        <f t="shared" si="200"/>
        <v>3.6221378955492667</v>
      </c>
      <c r="Q649" s="7">
        <f t="shared" si="201"/>
        <v>5.187638172439204</v>
      </c>
      <c r="R649" s="16">
        <f t="shared" si="202"/>
        <v>0.53115400323170625</v>
      </c>
      <c r="S649" s="16">
        <f t="shared" si="203"/>
        <v>0.27608004687749704</v>
      </c>
      <c r="T649" s="16">
        <f t="shared" si="204"/>
        <v>0.19276594989079673</v>
      </c>
      <c r="U649" s="13">
        <f t="shared" si="205"/>
        <v>0.938795960172362</v>
      </c>
      <c r="V649" s="13">
        <f t="shared" si="206"/>
        <v>0.82241309346268821</v>
      </c>
      <c r="W649" s="13">
        <f t="shared" si="207"/>
        <v>1.3369938158563501</v>
      </c>
      <c r="X649" t="s">
        <v>107</v>
      </c>
      <c r="Y649" t="s">
        <v>109</v>
      </c>
      <c r="Z649" t="s">
        <v>412</v>
      </c>
      <c r="AA649" s="8" t="s">
        <v>430</v>
      </c>
      <c r="AB649" s="8" t="s">
        <v>32</v>
      </c>
      <c r="AC649" s="36">
        <v>44320</v>
      </c>
    </row>
    <row r="650" spans="1:29" x14ac:dyDescent="0.25">
      <c r="A650" s="9">
        <v>0.31996864447654272</v>
      </c>
      <c r="B650" s="9">
        <v>0.30163987960849364</v>
      </c>
      <c r="C650" s="9">
        <v>0.35098200996862278</v>
      </c>
      <c r="D650" s="14">
        <f t="shared" si="193"/>
        <v>3.1253062362906352</v>
      </c>
      <c r="E650" s="15">
        <f t="shared" si="194"/>
        <v>3.3152115075033395</v>
      </c>
      <c r="F650" s="15">
        <f t="shared" si="195"/>
        <v>2.8491488782840988</v>
      </c>
      <c r="G650" s="11">
        <v>2.1914489909955925E-2</v>
      </c>
      <c r="H650" s="7">
        <f t="shared" si="208"/>
        <v>1.0219144899099559</v>
      </c>
      <c r="I650" s="7">
        <f t="shared" si="196"/>
        <v>3.0582854702119113</v>
      </c>
      <c r="J650" s="7">
        <f t="shared" si="197"/>
        <v>3.2441183095421744</v>
      </c>
      <c r="K650" s="7">
        <f t="shared" si="198"/>
        <v>2.7880501807300395</v>
      </c>
      <c r="L650">
        <v>2.99</v>
      </c>
      <c r="M650">
        <v>3.21</v>
      </c>
      <c r="N650">
        <v>2.66</v>
      </c>
      <c r="O650" s="7">
        <f t="shared" si="199"/>
        <v>3.0555243248307686</v>
      </c>
      <c r="P650" s="7">
        <f t="shared" si="200"/>
        <v>3.2803455126109586</v>
      </c>
      <c r="Q650" s="7">
        <f t="shared" si="201"/>
        <v>2.7182925431604827</v>
      </c>
      <c r="R650" s="16">
        <f t="shared" si="202"/>
        <v>0.32727607234983652</v>
      </c>
      <c r="S650" s="16">
        <f t="shared" si="203"/>
        <v>0.30484593655015929</v>
      </c>
      <c r="T650" s="16">
        <f t="shared" si="204"/>
        <v>0.36787799110000424</v>
      </c>
      <c r="U650" s="13">
        <f t="shared" si="205"/>
        <v>0.9776719763812044</v>
      </c>
      <c r="V650" s="13">
        <f t="shared" si="206"/>
        <v>0.98948302549823175</v>
      </c>
      <c r="W650" s="13">
        <f t="shared" si="207"/>
        <v>0.95407178048118557</v>
      </c>
      <c r="X650" t="s">
        <v>110</v>
      </c>
      <c r="Y650" t="s">
        <v>322</v>
      </c>
      <c r="Z650" t="s">
        <v>412</v>
      </c>
      <c r="AA650" s="8" t="s">
        <v>432</v>
      </c>
      <c r="AB650" s="8" t="s">
        <v>421</v>
      </c>
      <c r="AC650" s="36">
        <v>44320</v>
      </c>
    </row>
    <row r="651" spans="1:29" x14ac:dyDescent="0.25">
      <c r="A651" s="9">
        <v>0.69786760850741758</v>
      </c>
      <c r="B651" s="9">
        <v>0.1982671321099678</v>
      </c>
      <c r="C651" s="9">
        <v>0.10048819623493398</v>
      </c>
      <c r="D651" s="14">
        <f t="shared" si="193"/>
        <v>1.4329365452836762</v>
      </c>
      <c r="E651" s="15">
        <f t="shared" si="194"/>
        <v>5.0437003317592515</v>
      </c>
      <c r="F651" s="15">
        <f t="shared" si="195"/>
        <v>9.9514175541779437</v>
      </c>
      <c r="G651" s="11">
        <v>3.8752287737725766E-2</v>
      </c>
      <c r="H651" s="7">
        <f t="shared" si="208"/>
        <v>1.0387522877377258</v>
      </c>
      <c r="I651" s="7">
        <f t="shared" si="196"/>
        <v>1.379478593885396</v>
      </c>
      <c r="J651" s="7">
        <f t="shared" si="197"/>
        <v>4.8555371586654292</v>
      </c>
      <c r="K651" s="7">
        <f t="shared" si="198"/>
        <v>9.580164271744616</v>
      </c>
      <c r="L651">
        <v>2.36</v>
      </c>
      <c r="M651">
        <v>3</v>
      </c>
      <c r="N651">
        <v>3.55</v>
      </c>
      <c r="O651" s="7">
        <f t="shared" si="199"/>
        <v>2.4514553990610328</v>
      </c>
      <c r="P651" s="7">
        <f t="shared" si="200"/>
        <v>3.1162568632131773</v>
      </c>
      <c r="Q651" s="7">
        <f t="shared" si="201"/>
        <v>3.6875706214689261</v>
      </c>
      <c r="R651" s="16">
        <f t="shared" si="202"/>
        <v>0.40792094377202393</v>
      </c>
      <c r="S651" s="16">
        <f t="shared" si="203"/>
        <v>0.32089780910065879</v>
      </c>
      <c r="T651" s="16">
        <f t="shared" si="204"/>
        <v>0.27118124712731734</v>
      </c>
      <c r="U651" s="13">
        <f t="shared" si="205"/>
        <v>1.7107913167053199</v>
      </c>
      <c r="V651" s="13">
        <f t="shared" si="206"/>
        <v>0.61785131118728098</v>
      </c>
      <c r="W651" s="13">
        <f t="shared" si="207"/>
        <v>0.37055732024034693</v>
      </c>
      <c r="X651" t="s">
        <v>210</v>
      </c>
      <c r="Y651" t="s">
        <v>220</v>
      </c>
      <c r="Z651" t="s">
        <v>11</v>
      </c>
      <c r="AA651" s="8" t="s">
        <v>430</v>
      </c>
      <c r="AB651" s="8" t="s">
        <v>32</v>
      </c>
      <c r="AC651" s="36">
        <v>44320</v>
      </c>
    </row>
    <row r="652" spans="1:29" x14ac:dyDescent="0.25">
      <c r="A652" s="9">
        <v>0.24825009292473701</v>
      </c>
      <c r="B652" s="9">
        <v>0.23284145852347363</v>
      </c>
      <c r="C652" s="9">
        <v>0.46695539476149528</v>
      </c>
      <c r="D652" s="14">
        <f t="shared" si="193"/>
        <v>4.0281958738407164</v>
      </c>
      <c r="E652" s="15">
        <f t="shared" si="194"/>
        <v>4.2947678061344314</v>
      </c>
      <c r="F652" s="15">
        <f t="shared" si="195"/>
        <v>2.141532170349516</v>
      </c>
      <c r="G652" s="11">
        <v>3.5337597444934143E-2</v>
      </c>
      <c r="H652" s="7">
        <f t="shared" si="208"/>
        <v>1.0353375974449341</v>
      </c>
      <c r="I652" s="7">
        <f t="shared" si="196"/>
        <v>3.8907076143875492</v>
      </c>
      <c r="J652" s="7">
        <f t="shared" si="197"/>
        <v>4.148181053922225</v>
      </c>
      <c r="K652" s="7">
        <f t="shared" si="198"/>
        <v>2.0684385225017548</v>
      </c>
      <c r="L652">
        <v>5.7</v>
      </c>
      <c r="M652">
        <v>3.83</v>
      </c>
      <c r="N652">
        <v>1.67</v>
      </c>
      <c r="O652" s="7">
        <f t="shared" si="199"/>
        <v>5.9014243054361248</v>
      </c>
      <c r="P652" s="7">
        <f t="shared" si="200"/>
        <v>3.9653429982140977</v>
      </c>
      <c r="Q652" s="7">
        <f t="shared" si="201"/>
        <v>1.72901378773304</v>
      </c>
      <c r="R652" s="16">
        <f t="shared" si="202"/>
        <v>0.16945061873941944</v>
      </c>
      <c r="S652" s="16">
        <f t="shared" si="203"/>
        <v>0.25218499394639449</v>
      </c>
      <c r="T652" s="16">
        <f t="shared" si="204"/>
        <v>0.57836438731418616</v>
      </c>
      <c r="U652" s="13">
        <f t="shared" si="205"/>
        <v>1.4650291322128195</v>
      </c>
      <c r="V652" s="13">
        <f t="shared" si="206"/>
        <v>0.92329624725001447</v>
      </c>
      <c r="W652" s="13">
        <f t="shared" si="207"/>
        <v>0.80737231579894986</v>
      </c>
      <c r="X652" t="s">
        <v>258</v>
      </c>
      <c r="Y652" t="s">
        <v>46</v>
      </c>
      <c r="Z652" t="s">
        <v>404</v>
      </c>
      <c r="AA652" s="8" t="s">
        <v>431</v>
      </c>
      <c r="AB652" s="8" t="s">
        <v>29</v>
      </c>
      <c r="AC652" s="36">
        <v>44320</v>
      </c>
    </row>
    <row r="653" spans="1:29" x14ac:dyDescent="0.25">
      <c r="A653" s="9">
        <v>0.7065669428147493</v>
      </c>
      <c r="B653" s="9">
        <v>0.19222609856534015</v>
      </c>
      <c r="C653" s="9">
        <v>9.7629448607619268E-2</v>
      </c>
      <c r="D653" s="14">
        <f t="shared" si="193"/>
        <v>1.4152940640221605</v>
      </c>
      <c r="E653" s="15">
        <f t="shared" si="194"/>
        <v>5.2022072312937624</v>
      </c>
      <c r="F653" s="15">
        <f t="shared" si="195"/>
        <v>10.242811101177901</v>
      </c>
      <c r="G653" s="11">
        <v>3.9414628750278569E-2</v>
      </c>
      <c r="H653" s="7">
        <f t="shared" si="208"/>
        <v>1.0394146287502786</v>
      </c>
      <c r="I653" s="7">
        <f t="shared" si="196"/>
        <v>1.3616260776739439</v>
      </c>
      <c r="J653" s="7">
        <f t="shared" si="197"/>
        <v>5.0049394028142</v>
      </c>
      <c r="K653" s="7">
        <f t="shared" si="198"/>
        <v>9.854403447730153</v>
      </c>
      <c r="L653">
        <v>1.18</v>
      </c>
      <c r="M653">
        <v>7.59</v>
      </c>
      <c r="N653">
        <v>16.61</v>
      </c>
      <c r="O653" s="7">
        <f t="shared" si="199"/>
        <v>1.2265092619253286</v>
      </c>
      <c r="P653" s="7">
        <f t="shared" si="200"/>
        <v>7.8891570322146141</v>
      </c>
      <c r="Q653" s="7">
        <f t="shared" si="201"/>
        <v>17.264676983542127</v>
      </c>
      <c r="R653" s="16">
        <f t="shared" si="202"/>
        <v>0.8153220126770484</v>
      </c>
      <c r="S653" s="16">
        <f t="shared" si="203"/>
        <v>0.12675625493529868</v>
      </c>
      <c r="T653" s="16">
        <f t="shared" si="204"/>
        <v>5.7921732387653038E-2</v>
      </c>
      <c r="U653" s="13">
        <f t="shared" si="205"/>
        <v>0.8666108995325541</v>
      </c>
      <c r="V653" s="13">
        <f t="shared" si="206"/>
        <v>1.5165018772719328</v>
      </c>
      <c r="W653" s="13">
        <f t="shared" si="207"/>
        <v>1.685540894291873</v>
      </c>
      <c r="X653" t="s">
        <v>48</v>
      </c>
      <c r="Y653" t="s">
        <v>377</v>
      </c>
      <c r="Z653" t="s">
        <v>404</v>
      </c>
      <c r="AA653" s="8" t="s">
        <v>430</v>
      </c>
      <c r="AB653" s="8" t="s">
        <v>32</v>
      </c>
      <c r="AC653" s="36">
        <v>44320</v>
      </c>
    </row>
    <row r="654" spans="1:29" x14ac:dyDescent="0.25">
      <c r="A654" s="9">
        <v>6.3947357168895699E-2</v>
      </c>
      <c r="B654" s="9">
        <v>0.17540241951611885</v>
      </c>
      <c r="C654" s="9">
        <v>0.63401670037394198</v>
      </c>
      <c r="D654" s="14">
        <f t="shared" si="193"/>
        <v>15.637862833937488</v>
      </c>
      <c r="E654" s="15">
        <f t="shared" si="194"/>
        <v>5.7011756323469847</v>
      </c>
      <c r="F654" s="15">
        <f t="shared" si="195"/>
        <v>1.5772455195741717</v>
      </c>
      <c r="G654" s="11">
        <v>3.9356285331836105E-2</v>
      </c>
      <c r="H654" s="7">
        <f t="shared" si="208"/>
        <v>1.0393562853318361</v>
      </c>
      <c r="I654" s="7">
        <f t="shared" si="196"/>
        <v>15.045719215470733</v>
      </c>
      <c r="J654" s="7">
        <f t="shared" si="197"/>
        <v>5.4852948048770065</v>
      </c>
      <c r="K654" s="7">
        <f t="shared" si="198"/>
        <v>1.5175215100282993</v>
      </c>
      <c r="L654">
        <v>8.5500000000000007</v>
      </c>
      <c r="M654">
        <v>3.98</v>
      </c>
      <c r="N654">
        <v>1.49</v>
      </c>
      <c r="O654" s="7">
        <f t="shared" si="199"/>
        <v>8.8864962395871991</v>
      </c>
      <c r="P654" s="7">
        <f t="shared" si="200"/>
        <v>4.1366380156207079</v>
      </c>
      <c r="Q654" s="7">
        <f t="shared" si="201"/>
        <v>1.5486408651444359</v>
      </c>
      <c r="R654" s="16">
        <f t="shared" si="202"/>
        <v>0.11253029012100867</v>
      </c>
      <c r="S654" s="16">
        <f t="shared" si="203"/>
        <v>0.24174220616447839</v>
      </c>
      <c r="T654" s="16">
        <f t="shared" si="204"/>
        <v>0.64572750371451282</v>
      </c>
      <c r="U654" s="13">
        <f t="shared" si="205"/>
        <v>0.5682679490129311</v>
      </c>
      <c r="V654" s="13">
        <f t="shared" si="206"/>
        <v>0.72557631660222888</v>
      </c>
      <c r="W654" s="13">
        <f t="shared" si="207"/>
        <v>0.98186417138312188</v>
      </c>
      <c r="X654" t="s">
        <v>45</v>
      </c>
      <c r="Y654" t="s">
        <v>47</v>
      </c>
      <c r="Z654" t="s">
        <v>404</v>
      </c>
      <c r="AA654" s="8" t="s">
        <v>431</v>
      </c>
      <c r="AB654" s="8" t="s">
        <v>437</v>
      </c>
      <c r="AC654" s="36">
        <v>44320</v>
      </c>
    </row>
    <row r="655" spans="1:29" x14ac:dyDescent="0.25">
      <c r="A655" s="9">
        <v>0.73220370293760695</v>
      </c>
      <c r="B655" s="9">
        <v>0.18006540618847922</v>
      </c>
      <c r="C655" s="9">
        <v>8.4109200007298171E-2</v>
      </c>
      <c r="D655" s="14">
        <f t="shared" si="193"/>
        <v>1.3657401567186731</v>
      </c>
      <c r="E655" s="15">
        <f t="shared" si="194"/>
        <v>5.5535375793020094</v>
      </c>
      <c r="F655" s="15">
        <f t="shared" si="195"/>
        <v>11.889305806180891</v>
      </c>
      <c r="G655" s="42">
        <v>3.11346441068443E-2</v>
      </c>
      <c r="H655" s="7">
        <f t="shared" si="208"/>
        <v>1.0311346441068443</v>
      </c>
      <c r="I655" s="7">
        <f t="shared" si="196"/>
        <v>1.3245022505297162</v>
      </c>
      <c r="J655" s="7">
        <f t="shared" si="197"/>
        <v>5.385851024443479</v>
      </c>
      <c r="K655" s="7">
        <f t="shared" si="198"/>
        <v>11.530313595931263</v>
      </c>
      <c r="L655">
        <v>1.1299999999999999</v>
      </c>
      <c r="M655">
        <v>9.82</v>
      </c>
      <c r="N655">
        <v>22.55</v>
      </c>
      <c r="O655" s="7">
        <f t="shared" si="199"/>
        <v>1.165182147840734</v>
      </c>
      <c r="P655" s="7">
        <f t="shared" si="200"/>
        <v>10.125742205129212</v>
      </c>
      <c r="Q655" s="7">
        <f t="shared" si="201"/>
        <v>23.252086224609339</v>
      </c>
      <c r="R655" s="16">
        <f t="shared" si="202"/>
        <v>0.85823491361686022</v>
      </c>
      <c r="S655" s="16">
        <f t="shared" si="203"/>
        <v>9.8758192707439088E-2</v>
      </c>
      <c r="T655" s="16">
        <f t="shared" si="204"/>
        <v>4.300689367570075E-2</v>
      </c>
      <c r="U655" s="13">
        <f t="shared" si="205"/>
        <v>0.85315068324577947</v>
      </c>
      <c r="V655" s="13">
        <f t="shared" si="206"/>
        <v>1.8232958831264188</v>
      </c>
      <c r="W655" s="13">
        <f t="shared" si="207"/>
        <v>1.9557143708526097</v>
      </c>
      <c r="X655" t="s">
        <v>384</v>
      </c>
      <c r="Y655" t="s">
        <v>74</v>
      </c>
      <c r="Z655" t="s">
        <v>405</v>
      </c>
      <c r="AA655" s="8" t="s">
        <v>430</v>
      </c>
      <c r="AB655" s="8" t="s">
        <v>32</v>
      </c>
      <c r="AC655" s="36">
        <v>44320</v>
      </c>
    </row>
    <row r="656" spans="1:29" x14ac:dyDescent="0.25">
      <c r="A656" s="9">
        <v>0.44117778852292522</v>
      </c>
      <c r="B656" s="9">
        <v>0.38231382986961138</v>
      </c>
      <c r="C656" s="9">
        <v>0.17273415116573054</v>
      </c>
      <c r="D656" s="14">
        <f t="shared" si="193"/>
        <v>2.266659895431332</v>
      </c>
      <c r="E656" s="15">
        <f t="shared" si="194"/>
        <v>2.6156521733494476</v>
      </c>
      <c r="F656" s="15">
        <f t="shared" si="195"/>
        <v>5.7892431418529711</v>
      </c>
      <c r="G656" s="42">
        <v>3.3153006837217225E-2</v>
      </c>
      <c r="H656" s="7">
        <f t="shared" si="208"/>
        <v>1.0331530068372172</v>
      </c>
      <c r="I656" s="7">
        <f t="shared" si="196"/>
        <v>2.1939246950170905</v>
      </c>
      <c r="J656" s="7">
        <f t="shared" si="197"/>
        <v>2.5317181056818701</v>
      </c>
      <c r="K656" s="7">
        <f t="shared" si="198"/>
        <v>5.6034712221140737</v>
      </c>
      <c r="L656">
        <v>2.66</v>
      </c>
      <c r="M656">
        <v>2.97</v>
      </c>
      <c r="N656">
        <v>3.12</v>
      </c>
      <c r="O656" s="7">
        <f t="shared" si="199"/>
        <v>2.748186998186998</v>
      </c>
      <c r="P656" s="7">
        <f t="shared" si="200"/>
        <v>3.0684644303065354</v>
      </c>
      <c r="Q656" s="7">
        <f t="shared" si="201"/>
        <v>3.223437381332118</v>
      </c>
      <c r="R656" s="16">
        <f t="shared" si="202"/>
        <v>0.3638762575689749</v>
      </c>
      <c r="S656" s="16">
        <f t="shared" si="203"/>
        <v>0.32589590745234787</v>
      </c>
      <c r="T656" s="16">
        <f t="shared" si="204"/>
        <v>0.31022783497867729</v>
      </c>
      <c r="U656" s="13">
        <f t="shared" si="205"/>
        <v>1.2124390623075962</v>
      </c>
      <c r="V656" s="13">
        <f t="shared" si="206"/>
        <v>1.1731163881691669</v>
      </c>
      <c r="W656" s="13">
        <f t="shared" si="207"/>
        <v>0.5567977199002887</v>
      </c>
      <c r="X656" t="s">
        <v>387</v>
      </c>
      <c r="Y656" t="s">
        <v>289</v>
      </c>
      <c r="Z656" t="s">
        <v>406</v>
      </c>
      <c r="AA656" s="8" t="s">
        <v>430</v>
      </c>
      <c r="AB656" s="8" t="s">
        <v>424</v>
      </c>
      <c r="AC656" s="36">
        <v>44320</v>
      </c>
    </row>
    <row r="657" spans="1:29" x14ac:dyDescent="0.25">
      <c r="A657" s="9">
        <v>0.4352383751805477</v>
      </c>
      <c r="B657" s="9">
        <v>0.40630722232302857</v>
      </c>
      <c r="C657" s="9">
        <v>0.15585484226044855</v>
      </c>
      <c r="D657" s="14">
        <f t="shared" si="193"/>
        <v>2.2975915200151529</v>
      </c>
      <c r="E657" s="15">
        <f t="shared" si="194"/>
        <v>2.4611917904943486</v>
      </c>
      <c r="F657" s="15">
        <f t="shared" si="195"/>
        <v>6.4162266984871925</v>
      </c>
      <c r="G657" s="42">
        <v>3.282286774609533E-2</v>
      </c>
      <c r="H657" s="7">
        <f t="shared" si="208"/>
        <v>1.0328228677460953</v>
      </c>
      <c r="I657" s="7">
        <f t="shared" si="196"/>
        <v>2.2245746020604016</v>
      </c>
      <c r="J657" s="7">
        <f t="shared" si="197"/>
        <v>2.3829756944337888</v>
      </c>
      <c r="K657" s="7">
        <f t="shared" si="198"/>
        <v>6.2123205235464729</v>
      </c>
      <c r="L657">
        <v>2.5299999999999998</v>
      </c>
      <c r="M657">
        <v>2.89</v>
      </c>
      <c r="N657">
        <v>3.43</v>
      </c>
      <c r="O657" s="7">
        <f t="shared" si="199"/>
        <v>2.6130418553976211</v>
      </c>
      <c r="P657" s="7">
        <f t="shared" si="200"/>
        <v>2.9848580877862156</v>
      </c>
      <c r="Q657" s="7">
        <f t="shared" si="201"/>
        <v>3.542582436369107</v>
      </c>
      <c r="R657" s="16">
        <f t="shared" si="202"/>
        <v>0.38269574516548727</v>
      </c>
      <c r="S657" s="16">
        <f t="shared" si="203"/>
        <v>0.33502430286113588</v>
      </c>
      <c r="T657" s="16">
        <f t="shared" si="204"/>
        <v>0.28227995197337691</v>
      </c>
      <c r="U657" s="13">
        <f t="shared" si="205"/>
        <v>1.1372960914220243</v>
      </c>
      <c r="V657" s="13">
        <f t="shared" si="206"/>
        <v>1.2127693986768437</v>
      </c>
      <c r="W657" s="13">
        <f t="shared" si="207"/>
        <v>0.55212862681494268</v>
      </c>
      <c r="X657" t="s">
        <v>393</v>
      </c>
      <c r="Y657" t="s">
        <v>76</v>
      </c>
      <c r="Z657" t="s">
        <v>406</v>
      </c>
      <c r="AA657" s="8" t="s">
        <v>430</v>
      </c>
      <c r="AB657" s="8" t="s">
        <v>424</v>
      </c>
      <c r="AC657" s="36">
        <v>44320</v>
      </c>
    </row>
    <row r="658" spans="1:29" x14ac:dyDescent="0.25">
      <c r="A658" s="9">
        <v>0.71084710437039156</v>
      </c>
      <c r="B658" s="9">
        <v>0.17378751837203224</v>
      </c>
      <c r="C658" s="9">
        <v>0.10795399913073875</v>
      </c>
      <c r="D658" s="14">
        <f t="shared" si="193"/>
        <v>1.4067722775430249</v>
      </c>
      <c r="E658" s="15">
        <f t="shared" si="194"/>
        <v>5.7541531714565917</v>
      </c>
      <c r="F658" s="15">
        <f t="shared" si="195"/>
        <v>9.2632047728860893</v>
      </c>
      <c r="G658" s="42">
        <v>3.6607724344766002E-2</v>
      </c>
      <c r="H658" s="7">
        <f t="shared" si="208"/>
        <v>1.036607724344766</v>
      </c>
      <c r="I658" s="7">
        <f t="shared" si="196"/>
        <v>1.3570922196554516</v>
      </c>
      <c r="J658" s="7">
        <f t="shared" si="197"/>
        <v>5.5509456820744418</v>
      </c>
      <c r="K658" s="7">
        <f t="shared" si="198"/>
        <v>8.9360753883454898</v>
      </c>
      <c r="L658">
        <v>1.32</v>
      </c>
      <c r="M658">
        <v>5.65</v>
      </c>
      <c r="N658">
        <v>9.8000000000000007</v>
      </c>
      <c r="O658" s="7">
        <f t="shared" si="199"/>
        <v>1.3683221961350911</v>
      </c>
      <c r="P658" s="7">
        <f t="shared" si="200"/>
        <v>5.8568336425479286</v>
      </c>
      <c r="Q658" s="7">
        <f t="shared" si="201"/>
        <v>10.158755698578707</v>
      </c>
      <c r="R658" s="16">
        <f t="shared" si="202"/>
        <v>0.73082202629217052</v>
      </c>
      <c r="S658" s="16">
        <f t="shared" si="203"/>
        <v>0.17074072118684336</v>
      </c>
      <c r="T658" s="16">
        <f t="shared" si="204"/>
        <v>9.8437252520986229E-2</v>
      </c>
      <c r="U658" s="13">
        <f t="shared" si="205"/>
        <v>0.97266787096836449</v>
      </c>
      <c r="V658" s="13">
        <f t="shared" si="206"/>
        <v>1.0178445842562345</v>
      </c>
      <c r="W658" s="13">
        <f t="shared" si="207"/>
        <v>1.0966783038537533</v>
      </c>
      <c r="X658" t="s">
        <v>301</v>
      </c>
      <c r="Y658" t="s">
        <v>396</v>
      </c>
      <c r="Z658" t="s">
        <v>411</v>
      </c>
      <c r="AA658" s="8" t="s">
        <v>430</v>
      </c>
      <c r="AB658" s="8" t="s">
        <v>32</v>
      </c>
      <c r="AC658" s="36">
        <v>44320</v>
      </c>
    </row>
    <row r="659" spans="1:29" x14ac:dyDescent="0.25">
      <c r="A659" s="9"/>
      <c r="B659" s="9"/>
      <c r="C659" s="9"/>
      <c r="D659" s="3"/>
      <c r="E659" s="4"/>
      <c r="F659" s="4"/>
      <c r="G659" s="42"/>
      <c r="H659" s="7"/>
      <c r="I659" s="5"/>
      <c r="J659" s="5"/>
      <c r="K659" s="5"/>
      <c r="O659" s="5"/>
      <c r="P659" s="5"/>
      <c r="Q659" s="5"/>
      <c r="R659" s="6"/>
      <c r="S659" s="6"/>
      <c r="T659" s="6"/>
      <c r="AC659"/>
    </row>
    <row r="660" spans="1:29" x14ac:dyDescent="0.25">
      <c r="A660" s="9"/>
      <c r="B660" s="9"/>
      <c r="C660" s="9"/>
      <c r="D660" s="3"/>
      <c r="E660" s="4"/>
      <c r="F660" s="4"/>
      <c r="G660" s="42"/>
      <c r="H660" s="7"/>
      <c r="I660" s="5"/>
      <c r="J660" s="5"/>
      <c r="K660" s="5"/>
      <c r="O660" s="5"/>
      <c r="P660" s="5"/>
      <c r="Q660" s="5"/>
      <c r="R660" s="6"/>
      <c r="S660" s="6"/>
      <c r="T660" s="6"/>
      <c r="AC660"/>
    </row>
    <row r="661" spans="1:29" x14ac:dyDescent="0.25">
      <c r="A661" s="9"/>
      <c r="B661" s="9"/>
      <c r="C661" s="9"/>
      <c r="D661" s="3"/>
      <c r="E661" s="4"/>
      <c r="F661" s="4"/>
      <c r="G661" s="42"/>
      <c r="H661" s="7"/>
      <c r="I661" s="5"/>
      <c r="J661" s="5"/>
      <c r="K661" s="5"/>
      <c r="O661" s="5"/>
      <c r="P661" s="5"/>
      <c r="Q661" s="5"/>
      <c r="R661" s="6"/>
      <c r="S661" s="6"/>
      <c r="T661" s="6"/>
      <c r="AC661"/>
    </row>
    <row r="662" spans="1:29" x14ac:dyDescent="0.25">
      <c r="A662" s="9"/>
      <c r="B662" s="9"/>
      <c r="C662" s="9"/>
      <c r="D662" s="3"/>
      <c r="E662" s="4"/>
      <c r="F662" s="4"/>
      <c r="G662" s="42"/>
      <c r="H662" s="7"/>
      <c r="I662" s="5"/>
      <c r="J662" s="5"/>
      <c r="K662" s="5"/>
      <c r="O662" s="5"/>
      <c r="P662" s="5"/>
      <c r="Q662" s="5"/>
      <c r="R662" s="6"/>
      <c r="S662" s="6"/>
      <c r="T662" s="6"/>
      <c r="AC662"/>
    </row>
    <row r="663" spans="1:29" x14ac:dyDescent="0.25">
      <c r="A663" s="9"/>
      <c r="B663" s="9"/>
      <c r="C663" s="9"/>
      <c r="D663" s="3"/>
      <c r="E663" s="4"/>
      <c r="F663" s="4"/>
      <c r="G663" s="42"/>
      <c r="H663" s="7"/>
      <c r="I663" s="5"/>
      <c r="J663" s="5"/>
      <c r="K663" s="5"/>
      <c r="O663" s="5"/>
      <c r="P663" s="5"/>
      <c r="Q663" s="5"/>
      <c r="R663" s="6"/>
      <c r="S663" s="6"/>
      <c r="T663" s="6"/>
      <c r="AC663"/>
    </row>
    <row r="664" spans="1:29" x14ac:dyDescent="0.25">
      <c r="A664" s="9"/>
      <c r="B664" s="9"/>
      <c r="C664" s="9"/>
      <c r="D664" s="3"/>
      <c r="E664" s="4"/>
      <c r="F664" s="4"/>
      <c r="G664" s="42"/>
      <c r="H664" s="7"/>
      <c r="I664" s="5"/>
      <c r="J664" s="5"/>
      <c r="K664" s="5"/>
      <c r="O664" s="5"/>
      <c r="P664" s="5"/>
      <c r="Q664" s="5"/>
      <c r="R664" s="6"/>
      <c r="S664" s="6"/>
      <c r="T664" s="6"/>
      <c r="AC664"/>
    </row>
    <row r="665" spans="1:29" x14ac:dyDescent="0.25">
      <c r="A665" s="9"/>
      <c r="B665" s="9"/>
      <c r="C665" s="9"/>
      <c r="D665" s="3"/>
      <c r="E665" s="4"/>
      <c r="F665" s="4"/>
      <c r="G665" s="42"/>
      <c r="H665" s="7"/>
      <c r="I665" s="5"/>
      <c r="J665" s="5"/>
      <c r="K665" s="5"/>
      <c r="O665" s="5"/>
      <c r="P665" s="5"/>
      <c r="Q665" s="5"/>
      <c r="R665" s="6"/>
      <c r="S665" s="6"/>
      <c r="T665" s="6"/>
      <c r="AC665"/>
    </row>
    <row r="666" spans="1:29" x14ac:dyDescent="0.25">
      <c r="A666" s="9"/>
      <c r="B666" s="9"/>
      <c r="C666" s="9"/>
      <c r="D666" s="3"/>
      <c r="E666" s="4"/>
      <c r="F666" s="4"/>
      <c r="G666" s="42"/>
      <c r="H666" s="7"/>
      <c r="I666" s="5"/>
      <c r="J666" s="5"/>
      <c r="K666" s="5"/>
      <c r="O666" s="5"/>
      <c r="P666" s="5"/>
      <c r="Q666" s="5"/>
      <c r="R666" s="6"/>
      <c r="S666" s="6"/>
      <c r="T666" s="6"/>
      <c r="AC666"/>
    </row>
    <row r="667" spans="1:29" x14ac:dyDescent="0.25">
      <c r="A667" s="9"/>
      <c r="B667" s="9"/>
      <c r="C667" s="9"/>
      <c r="D667" s="3"/>
      <c r="E667" s="4"/>
      <c r="F667" s="4"/>
      <c r="G667" s="42"/>
      <c r="H667" s="7"/>
      <c r="I667" s="5"/>
      <c r="J667" s="5"/>
      <c r="K667" s="5"/>
      <c r="O667" s="5"/>
      <c r="P667" s="5"/>
      <c r="Q667" s="5"/>
      <c r="R667" s="6"/>
      <c r="S667" s="6"/>
      <c r="T667" s="6"/>
      <c r="AC667"/>
    </row>
    <row r="668" spans="1:29" x14ac:dyDescent="0.25">
      <c r="A668" s="9"/>
      <c r="B668" s="9"/>
      <c r="C668" s="9"/>
      <c r="D668" s="3"/>
      <c r="E668" s="4"/>
      <c r="F668" s="4"/>
      <c r="G668" s="42"/>
      <c r="H668" s="7"/>
      <c r="I668" s="5"/>
      <c r="J668" s="5"/>
      <c r="K668" s="5"/>
      <c r="O668" s="5"/>
      <c r="P668" s="5"/>
      <c r="Q668" s="5"/>
      <c r="R668" s="6"/>
      <c r="S668" s="6"/>
      <c r="T668" s="6"/>
      <c r="AC668"/>
    </row>
    <row r="669" spans="1:29" x14ac:dyDescent="0.25">
      <c r="A669" s="9"/>
      <c r="B669" s="9"/>
      <c r="C669" s="9"/>
      <c r="D669" s="3"/>
      <c r="E669" s="4"/>
      <c r="F669" s="4"/>
      <c r="G669" s="42"/>
      <c r="H669" s="7"/>
      <c r="I669" s="5"/>
      <c r="J669" s="5"/>
      <c r="K669" s="5"/>
      <c r="O669" s="5"/>
      <c r="P669" s="5"/>
      <c r="Q669" s="5"/>
      <c r="R669" s="6"/>
      <c r="S669" s="6"/>
      <c r="T669" s="6"/>
      <c r="AC669"/>
    </row>
    <row r="670" spans="1:29" x14ac:dyDescent="0.25">
      <c r="A670" s="9"/>
      <c r="B670" s="9"/>
      <c r="C670" s="9"/>
      <c r="D670" s="3"/>
      <c r="E670" s="4"/>
      <c r="F670" s="4"/>
      <c r="G670" s="42"/>
      <c r="H670" s="7"/>
      <c r="I670" s="5"/>
      <c r="J670" s="5"/>
      <c r="K670" s="5"/>
      <c r="O670" s="5"/>
      <c r="P670" s="5"/>
      <c r="Q670" s="5"/>
      <c r="R670" s="6"/>
      <c r="S670" s="6"/>
      <c r="T670" s="6"/>
      <c r="AC670"/>
    </row>
    <row r="671" spans="1:29" x14ac:dyDescent="0.25">
      <c r="A671" s="9"/>
      <c r="B671" s="9"/>
      <c r="C671" s="9"/>
      <c r="D671" s="3"/>
      <c r="E671" s="4"/>
      <c r="F671" s="4"/>
      <c r="G671" s="42"/>
      <c r="H671" s="7"/>
      <c r="I671" s="5"/>
      <c r="J671" s="5"/>
      <c r="K671" s="5"/>
      <c r="O671" s="5"/>
      <c r="P671" s="5"/>
      <c r="Q671" s="5"/>
      <c r="R671" s="6"/>
      <c r="S671" s="6"/>
      <c r="T671" s="6"/>
      <c r="AC671"/>
    </row>
    <row r="672" spans="1:29" x14ac:dyDescent="0.25">
      <c r="A672" s="9"/>
      <c r="B672" s="9"/>
      <c r="C672" s="9"/>
      <c r="D672" s="3"/>
      <c r="E672" s="4"/>
      <c r="F672" s="4"/>
      <c r="G672" s="42"/>
      <c r="H672" s="7"/>
      <c r="I672" s="5"/>
      <c r="J672" s="5"/>
      <c r="K672" s="5"/>
      <c r="O672" s="5"/>
      <c r="P672" s="5"/>
      <c r="Q672" s="5"/>
      <c r="R672" s="6"/>
      <c r="S672" s="6"/>
      <c r="T672" s="6"/>
      <c r="AC672"/>
    </row>
    <row r="673" spans="1:30" x14ac:dyDescent="0.25">
      <c r="A673" s="9"/>
      <c r="B673" s="9"/>
      <c r="C673" s="9"/>
      <c r="D673" s="3"/>
      <c r="E673" s="4"/>
      <c r="F673" s="4"/>
      <c r="G673" s="42"/>
      <c r="H673" s="7"/>
      <c r="I673" s="5"/>
      <c r="J673" s="5"/>
      <c r="K673" s="5"/>
      <c r="O673" s="5"/>
      <c r="P673" s="5"/>
      <c r="Q673" s="5"/>
      <c r="R673" s="6"/>
      <c r="S673" s="6"/>
      <c r="T673" s="6"/>
      <c r="AC673"/>
    </row>
    <row r="674" spans="1:30" x14ac:dyDescent="0.25">
      <c r="A674" s="9"/>
      <c r="B674" s="9"/>
      <c r="C674" s="9"/>
      <c r="D674" s="3"/>
      <c r="E674" s="4"/>
      <c r="F674" s="4"/>
      <c r="G674" s="42"/>
      <c r="H674" s="7"/>
      <c r="I674" s="5"/>
      <c r="J674" s="5"/>
      <c r="K674" s="5"/>
      <c r="O674" s="5"/>
      <c r="P674" s="5"/>
      <c r="Q674" s="5"/>
      <c r="R674" s="6"/>
      <c r="S674" s="6"/>
      <c r="T674" s="6"/>
      <c r="AC674"/>
    </row>
    <row r="675" spans="1:30" x14ac:dyDescent="0.25">
      <c r="A675" s="9"/>
      <c r="B675" s="9"/>
      <c r="C675" s="9"/>
      <c r="D675" s="3"/>
      <c r="E675" s="4"/>
      <c r="F675" s="4"/>
      <c r="G675" s="42"/>
      <c r="H675" s="7"/>
      <c r="I675" s="5"/>
      <c r="J675" s="5"/>
      <c r="K675" s="5"/>
      <c r="O675" s="5"/>
      <c r="P675" s="5"/>
      <c r="Q675" s="5"/>
      <c r="R675" s="6"/>
      <c r="S675" s="6"/>
      <c r="T675" s="6"/>
      <c r="AC675"/>
    </row>
    <row r="676" spans="1:30" x14ac:dyDescent="0.25">
      <c r="A676" s="9"/>
      <c r="B676" s="9"/>
      <c r="C676" s="9"/>
      <c r="D676" s="3"/>
      <c r="E676" s="4"/>
      <c r="F676" s="4"/>
      <c r="G676" s="42"/>
      <c r="H676" s="7"/>
      <c r="I676" s="5"/>
      <c r="J676" s="5"/>
      <c r="K676" s="5"/>
      <c r="O676" s="5"/>
      <c r="P676" s="5"/>
      <c r="Q676" s="5"/>
      <c r="R676" s="6"/>
      <c r="S676" s="6"/>
      <c r="T676" s="6"/>
      <c r="AC676"/>
    </row>
    <row r="677" spans="1:30" x14ac:dyDescent="0.25">
      <c r="A677" s="9"/>
      <c r="B677" s="9"/>
      <c r="C677" s="9"/>
      <c r="D677" s="3"/>
      <c r="E677" s="4"/>
      <c r="F677" s="4"/>
      <c r="G677" s="42"/>
      <c r="H677" s="7"/>
      <c r="I677" s="5"/>
      <c r="J677" s="5"/>
      <c r="K677" s="5"/>
      <c r="O677" s="5"/>
      <c r="P677" s="5"/>
      <c r="Q677" s="5"/>
      <c r="R677" s="6"/>
      <c r="S677" s="6"/>
      <c r="T677" s="6"/>
      <c r="AC677"/>
    </row>
    <row r="678" spans="1:30" x14ac:dyDescent="0.25">
      <c r="A678" s="9"/>
      <c r="B678" s="9"/>
      <c r="C678" s="9"/>
      <c r="D678" s="3"/>
      <c r="E678" s="4"/>
      <c r="F678" s="4"/>
      <c r="G678" s="42"/>
      <c r="H678" s="7"/>
      <c r="I678" s="5"/>
      <c r="J678" s="5"/>
      <c r="K678" s="5"/>
      <c r="O678" s="5"/>
      <c r="P678" s="5"/>
      <c r="Q678" s="5"/>
      <c r="R678" s="6"/>
      <c r="S678" s="6"/>
      <c r="T678" s="6"/>
      <c r="AC678"/>
    </row>
    <row r="679" spans="1:30" x14ac:dyDescent="0.25">
      <c r="A679" s="9"/>
      <c r="B679" s="9"/>
      <c r="C679" s="9"/>
      <c r="D679" s="3"/>
      <c r="E679" s="4"/>
      <c r="F679" s="4"/>
      <c r="G679" s="42"/>
      <c r="H679" s="7"/>
      <c r="I679" s="5"/>
      <c r="J679" s="5"/>
      <c r="K679" s="5"/>
      <c r="O679" s="5"/>
      <c r="P679" s="5"/>
      <c r="Q679" s="5"/>
      <c r="R679" s="6"/>
      <c r="S679" s="6"/>
      <c r="T679" s="6"/>
      <c r="AC679"/>
    </row>
    <row r="680" spans="1:30" x14ac:dyDescent="0.25">
      <c r="A680" s="9"/>
      <c r="B680" s="9"/>
      <c r="C680" s="9"/>
      <c r="D680" s="3"/>
      <c r="E680" s="4"/>
      <c r="F680" s="4"/>
      <c r="G680" s="42"/>
      <c r="H680" s="7"/>
      <c r="I680" s="5"/>
      <c r="J680" s="5"/>
      <c r="K680" s="5"/>
      <c r="O680" s="5"/>
      <c r="P680" s="5"/>
      <c r="Q680" s="5"/>
      <c r="R680" s="6"/>
      <c r="S680" s="6"/>
      <c r="T680" s="6"/>
      <c r="AC680"/>
    </row>
    <row r="681" spans="1:30" x14ac:dyDescent="0.25">
      <c r="A681" s="9"/>
      <c r="B681" s="9"/>
      <c r="C681" s="9"/>
      <c r="D681" s="3"/>
      <c r="E681" s="4"/>
      <c r="F681" s="4"/>
      <c r="G681" s="42"/>
      <c r="H681" s="7"/>
      <c r="I681" s="5"/>
      <c r="J681" s="5"/>
      <c r="K681" s="5"/>
      <c r="O681" s="5"/>
      <c r="P681" s="5"/>
      <c r="Q681" s="5"/>
      <c r="R681" s="6"/>
      <c r="S681" s="6"/>
      <c r="T681" s="6"/>
      <c r="AC681"/>
    </row>
    <row r="682" spans="1:30" x14ac:dyDescent="0.25">
      <c r="A682" s="9"/>
      <c r="B682" s="9"/>
      <c r="C682" s="9"/>
      <c r="D682" s="3"/>
      <c r="E682" s="4"/>
      <c r="F682" s="4"/>
      <c r="G682" s="42"/>
      <c r="H682" s="7"/>
      <c r="I682" s="5"/>
      <c r="J682" s="5"/>
      <c r="K682" s="5"/>
      <c r="O682" s="5"/>
      <c r="P682" s="5"/>
      <c r="Q682" s="5"/>
      <c r="R682" s="6"/>
      <c r="S682" s="6"/>
      <c r="T682" s="6"/>
      <c r="AC682"/>
    </row>
    <row r="683" spans="1:30" s="13" customFormat="1" x14ac:dyDescent="0.25">
      <c r="A683" s="12"/>
      <c r="B683" s="12"/>
      <c r="C683" s="12"/>
      <c r="D683" s="14"/>
      <c r="E683" s="15"/>
      <c r="F683" s="15"/>
      <c r="G683" s="45"/>
      <c r="H683" s="7"/>
      <c r="I683" s="7"/>
      <c r="J683" s="7"/>
      <c r="K683" s="7"/>
      <c r="O683" s="7"/>
      <c r="P683" s="7"/>
      <c r="Q683" s="7"/>
      <c r="R683" s="16"/>
      <c r="S683" s="16"/>
      <c r="T683" s="16"/>
      <c r="AA683" s="17"/>
      <c r="AB683" s="17"/>
      <c r="AD683" s="17"/>
    </row>
    <row r="684" spans="1:30" x14ac:dyDescent="0.25">
      <c r="A684" s="9"/>
      <c r="B684" s="9"/>
      <c r="C684" s="9"/>
      <c r="D684" s="3"/>
      <c r="E684" s="4"/>
      <c r="F684" s="4"/>
      <c r="G684" s="42"/>
      <c r="H684" s="7"/>
      <c r="I684" s="5"/>
      <c r="J684" s="5"/>
      <c r="K684" s="5"/>
      <c r="O684" s="5"/>
      <c r="P684" s="5"/>
      <c r="Q684" s="5"/>
      <c r="R684" s="6"/>
      <c r="S684" s="6"/>
      <c r="T684" s="6"/>
      <c r="AC684" s="36"/>
    </row>
    <row r="685" spans="1:30" x14ac:dyDescent="0.25">
      <c r="A685" s="9"/>
      <c r="B685" s="9"/>
      <c r="C685" s="9"/>
      <c r="D685" s="3"/>
      <c r="E685" s="4"/>
      <c r="F685" s="4"/>
      <c r="G685" s="42"/>
      <c r="H685" s="7"/>
      <c r="I685" s="5"/>
      <c r="J685" s="5"/>
      <c r="K685" s="5"/>
      <c r="O685" s="5"/>
      <c r="P685" s="5"/>
      <c r="Q685" s="5"/>
      <c r="R685" s="6"/>
      <c r="S685" s="6"/>
      <c r="T685" s="6"/>
      <c r="AC685"/>
    </row>
    <row r="686" spans="1:30" x14ac:dyDescent="0.25">
      <c r="A686" s="9"/>
      <c r="B686" s="9"/>
      <c r="C686" s="9"/>
      <c r="D686" s="3"/>
      <c r="E686" s="4"/>
      <c r="F686" s="4"/>
      <c r="G686" s="42"/>
      <c r="H686" s="7"/>
      <c r="I686" s="5"/>
      <c r="J686" s="5"/>
      <c r="K686" s="5"/>
      <c r="O686" s="5"/>
      <c r="P686" s="5"/>
      <c r="Q686" s="5"/>
      <c r="R686" s="6"/>
      <c r="S686" s="6"/>
      <c r="T686" s="6"/>
      <c r="AC686"/>
    </row>
    <row r="687" spans="1:30" x14ac:dyDescent="0.25">
      <c r="A687" s="9"/>
      <c r="B687" s="9"/>
      <c r="C687" s="9"/>
      <c r="D687" s="3"/>
      <c r="E687" s="4"/>
      <c r="F687" s="4"/>
      <c r="G687" s="42"/>
      <c r="H687" s="7"/>
      <c r="I687" s="5"/>
      <c r="J687" s="5"/>
      <c r="K687" s="5"/>
      <c r="O687" s="5"/>
      <c r="P687" s="5"/>
      <c r="Q687" s="5"/>
      <c r="R687" s="6"/>
      <c r="S687" s="6"/>
      <c r="T687" s="6"/>
      <c r="AC687"/>
    </row>
    <row r="688" spans="1:30" x14ac:dyDescent="0.25">
      <c r="A688" s="9"/>
      <c r="B688" s="9"/>
      <c r="C688" s="9"/>
      <c r="D688" s="3"/>
      <c r="E688" s="4"/>
      <c r="F688" s="4"/>
      <c r="G688" s="42"/>
      <c r="H688" s="7"/>
      <c r="I688" s="5"/>
      <c r="J688" s="5"/>
      <c r="K688" s="5"/>
      <c r="O688" s="5"/>
      <c r="P688" s="5"/>
      <c r="Q688" s="5"/>
      <c r="R688" s="6"/>
      <c r="S688" s="6"/>
      <c r="T688" s="6"/>
      <c r="AC688"/>
    </row>
    <row r="689" spans="1:29" x14ac:dyDescent="0.25">
      <c r="A689" s="9"/>
      <c r="B689" s="9"/>
      <c r="C689" s="9"/>
      <c r="D689" s="3"/>
      <c r="E689" s="4"/>
      <c r="F689" s="4"/>
      <c r="G689" s="42"/>
      <c r="H689" s="7"/>
      <c r="I689" s="5"/>
      <c r="J689" s="5"/>
      <c r="K689" s="5"/>
      <c r="O689" s="5"/>
      <c r="P689" s="5"/>
      <c r="Q689" s="5"/>
      <c r="R689" s="6"/>
      <c r="S689" s="6"/>
      <c r="T689" s="6"/>
      <c r="AC689"/>
    </row>
    <row r="690" spans="1:29" x14ac:dyDescent="0.25">
      <c r="A690" s="9"/>
      <c r="B690" s="9"/>
      <c r="C690" s="9"/>
      <c r="D690" s="3"/>
      <c r="E690" s="4"/>
      <c r="F690" s="4"/>
      <c r="G690" s="42"/>
      <c r="H690" s="7"/>
      <c r="I690" s="5"/>
      <c r="J690" s="5"/>
      <c r="K690" s="5"/>
      <c r="O690" s="5"/>
      <c r="P690" s="5"/>
      <c r="Q690" s="5"/>
      <c r="R690" s="6"/>
      <c r="S690" s="6"/>
      <c r="T690" s="6"/>
      <c r="AC690"/>
    </row>
    <row r="691" spans="1:29" x14ac:dyDescent="0.25">
      <c r="A691" s="9"/>
      <c r="B691" s="9"/>
      <c r="C691" s="9"/>
      <c r="D691" s="3"/>
      <c r="E691" s="4"/>
      <c r="F691" s="4"/>
      <c r="G691" s="42"/>
      <c r="H691" s="7"/>
      <c r="I691" s="5"/>
      <c r="J691" s="5"/>
      <c r="K691" s="5"/>
      <c r="O691" s="5"/>
      <c r="P691" s="5"/>
      <c r="Q691" s="5"/>
      <c r="R691" s="6"/>
      <c r="S691" s="6"/>
      <c r="T691" s="6"/>
      <c r="AC691"/>
    </row>
    <row r="692" spans="1:29" x14ac:dyDescent="0.25">
      <c r="A692" s="9"/>
      <c r="B692" s="9"/>
      <c r="C692" s="9"/>
      <c r="D692" s="3"/>
      <c r="E692" s="4"/>
      <c r="F692" s="4"/>
      <c r="G692" s="42"/>
      <c r="H692" s="7"/>
      <c r="I692" s="5"/>
      <c r="J692" s="5"/>
      <c r="K692" s="5"/>
      <c r="O692" s="5"/>
      <c r="P692" s="5"/>
      <c r="Q692" s="5"/>
      <c r="R692" s="6"/>
      <c r="S692" s="6"/>
      <c r="T692" s="6"/>
      <c r="AC692"/>
    </row>
    <row r="693" spans="1:29" x14ac:dyDescent="0.25">
      <c r="A693" s="9"/>
      <c r="B693" s="9"/>
      <c r="C693" s="9"/>
      <c r="D693" s="3"/>
      <c r="E693" s="4"/>
      <c r="F693" s="4"/>
      <c r="G693" s="42"/>
      <c r="H693" s="7"/>
      <c r="I693" s="5"/>
      <c r="J693" s="5"/>
      <c r="K693" s="5"/>
      <c r="O693" s="5"/>
      <c r="P693" s="5"/>
      <c r="Q693" s="5"/>
      <c r="R693" s="6"/>
      <c r="S693" s="6"/>
      <c r="T693" s="6"/>
      <c r="AC693"/>
    </row>
    <row r="694" spans="1:29" x14ac:dyDescent="0.25">
      <c r="A694" s="9"/>
      <c r="B694" s="9"/>
      <c r="C694" s="9"/>
      <c r="D694" s="3"/>
      <c r="E694" s="4"/>
      <c r="F694" s="4"/>
      <c r="G694" s="42"/>
      <c r="H694" s="7"/>
      <c r="I694" s="5"/>
      <c r="J694" s="5"/>
      <c r="K694" s="5"/>
      <c r="O694" s="5"/>
      <c r="P694" s="5"/>
      <c r="Q694" s="5"/>
      <c r="R694" s="6"/>
      <c r="S694" s="6"/>
      <c r="T694" s="6"/>
      <c r="AC694"/>
    </row>
    <row r="695" spans="1:29" x14ac:dyDescent="0.25">
      <c r="A695" s="9"/>
      <c r="B695" s="9"/>
      <c r="C695" s="9"/>
      <c r="D695" s="3"/>
      <c r="E695" s="4"/>
      <c r="F695" s="4"/>
      <c r="G695" s="42"/>
      <c r="H695" s="7"/>
      <c r="I695" s="5"/>
      <c r="J695" s="5"/>
      <c r="K695" s="5"/>
      <c r="O695" s="5"/>
      <c r="P695" s="5"/>
      <c r="Q695" s="5"/>
      <c r="R695" s="6"/>
      <c r="S695" s="6"/>
      <c r="T695" s="6"/>
      <c r="AC695"/>
    </row>
    <row r="696" spans="1:29" x14ac:dyDescent="0.25">
      <c r="A696" s="9"/>
      <c r="B696" s="9"/>
      <c r="C696" s="9"/>
      <c r="D696" s="3"/>
      <c r="E696" s="4"/>
      <c r="F696" s="4"/>
      <c r="G696" s="42"/>
      <c r="H696" s="7"/>
      <c r="I696" s="5"/>
      <c r="J696" s="5"/>
      <c r="K696" s="5"/>
      <c r="O696" s="5"/>
      <c r="P696" s="5"/>
      <c r="Q696" s="5"/>
      <c r="R696" s="6"/>
      <c r="S696" s="6"/>
      <c r="T696" s="6"/>
      <c r="AC696"/>
    </row>
    <row r="697" spans="1:29" x14ac:dyDescent="0.25">
      <c r="A697" s="9"/>
      <c r="B697" s="9"/>
      <c r="C697" s="9"/>
      <c r="D697" s="3"/>
      <c r="E697" s="4"/>
      <c r="F697" s="4"/>
      <c r="G697" s="42"/>
      <c r="H697" s="7"/>
      <c r="I697" s="5"/>
      <c r="J697" s="5"/>
      <c r="K697" s="5"/>
      <c r="O697" s="5"/>
      <c r="P697" s="5"/>
      <c r="Q697" s="5"/>
      <c r="R697" s="6"/>
      <c r="S697" s="6"/>
      <c r="T697" s="6"/>
      <c r="AC697"/>
    </row>
    <row r="698" spans="1:29" x14ac:dyDescent="0.25">
      <c r="A698" s="9"/>
      <c r="B698" s="9"/>
      <c r="C698" s="9"/>
      <c r="D698" s="3"/>
      <c r="E698" s="4"/>
      <c r="F698" s="4"/>
      <c r="G698" s="42"/>
      <c r="H698" s="7"/>
      <c r="I698" s="5"/>
      <c r="J698" s="5"/>
      <c r="K698" s="5"/>
      <c r="O698" s="5"/>
      <c r="P698" s="5"/>
      <c r="Q698" s="5"/>
      <c r="R698" s="6"/>
      <c r="S698" s="6"/>
      <c r="T698" s="6"/>
      <c r="AC698"/>
    </row>
    <row r="699" spans="1:29" x14ac:dyDescent="0.25">
      <c r="A699" s="9"/>
      <c r="B699" s="9"/>
      <c r="C699" s="9"/>
      <c r="D699" s="3"/>
      <c r="E699" s="4"/>
      <c r="F699" s="4"/>
      <c r="G699" s="42"/>
      <c r="H699" s="7"/>
      <c r="I699" s="5"/>
      <c r="J699" s="5"/>
      <c r="K699" s="5"/>
      <c r="O699" s="5"/>
      <c r="P699" s="5"/>
      <c r="Q699" s="5"/>
      <c r="R699" s="6"/>
      <c r="S699" s="6"/>
      <c r="T699" s="6"/>
      <c r="AC699"/>
    </row>
    <row r="700" spans="1:29" x14ac:dyDescent="0.25">
      <c r="A700" s="9"/>
      <c r="B700" s="9"/>
      <c r="C700" s="9"/>
      <c r="D700" s="3"/>
      <c r="E700" s="4"/>
      <c r="F700" s="4"/>
      <c r="G700" s="42"/>
      <c r="H700" s="7"/>
      <c r="I700" s="5"/>
      <c r="J700" s="5"/>
      <c r="K700" s="5"/>
      <c r="O700" s="5"/>
      <c r="P700" s="5"/>
      <c r="Q700" s="5"/>
      <c r="R700" s="6"/>
      <c r="S700" s="6"/>
      <c r="T700" s="6"/>
      <c r="AC700"/>
    </row>
    <row r="701" spans="1:29" x14ac:dyDescent="0.25">
      <c r="A701" s="9"/>
      <c r="B701" s="9"/>
      <c r="C701" s="9"/>
      <c r="D701" s="3"/>
      <c r="E701" s="4"/>
      <c r="F701" s="4"/>
      <c r="G701" s="42"/>
      <c r="H701" s="7"/>
      <c r="I701" s="5"/>
      <c r="J701" s="5"/>
      <c r="K701" s="5"/>
      <c r="O701" s="5"/>
      <c r="P701" s="5"/>
      <c r="Q701" s="5"/>
      <c r="R701" s="6"/>
      <c r="S701" s="6"/>
      <c r="T701" s="6"/>
      <c r="AC701"/>
    </row>
    <row r="702" spans="1:29" x14ac:dyDescent="0.25">
      <c r="A702" s="9"/>
      <c r="B702" s="9"/>
      <c r="C702" s="9"/>
      <c r="D702" s="3"/>
      <c r="E702" s="4"/>
      <c r="F702" s="4"/>
      <c r="G702" s="42"/>
      <c r="H702" s="7"/>
      <c r="I702" s="5"/>
      <c r="J702" s="5"/>
      <c r="K702" s="5"/>
      <c r="O702" s="5"/>
      <c r="P702" s="5"/>
      <c r="Q702" s="5"/>
      <c r="R702" s="6"/>
      <c r="S702" s="6"/>
      <c r="T702" s="6"/>
      <c r="AC702"/>
    </row>
    <row r="703" spans="1:29" x14ac:dyDescent="0.25">
      <c r="A703" s="9"/>
      <c r="B703" s="9"/>
      <c r="C703" s="9"/>
      <c r="D703" s="3"/>
      <c r="E703" s="4"/>
      <c r="F703" s="4"/>
      <c r="G703" s="42"/>
      <c r="H703" s="7"/>
      <c r="I703" s="5"/>
      <c r="J703" s="5"/>
      <c r="K703" s="5"/>
      <c r="O703" s="5"/>
      <c r="P703" s="5"/>
      <c r="Q703" s="5"/>
      <c r="R703" s="6"/>
      <c r="S703" s="6"/>
      <c r="T703" s="6"/>
      <c r="AC703"/>
    </row>
    <row r="704" spans="1:29" x14ac:dyDescent="0.25">
      <c r="A704" s="9"/>
      <c r="B704" s="9"/>
      <c r="C704" s="9"/>
      <c r="D704" s="3"/>
      <c r="E704" s="4"/>
      <c r="F704" s="4"/>
      <c r="G704" s="42"/>
      <c r="H704" s="7"/>
      <c r="I704" s="5"/>
      <c r="J704" s="5"/>
      <c r="K704" s="5"/>
      <c r="O704" s="5"/>
      <c r="P704" s="5"/>
      <c r="Q704" s="5"/>
      <c r="R704" s="6"/>
      <c r="S704" s="6"/>
      <c r="T704" s="6"/>
      <c r="AC704"/>
    </row>
    <row r="705" spans="1:29" x14ac:dyDescent="0.25">
      <c r="A705" s="9"/>
      <c r="B705" s="9"/>
      <c r="C705" s="9"/>
      <c r="D705" s="3"/>
      <c r="E705" s="4"/>
      <c r="F705" s="4"/>
      <c r="G705" s="42"/>
      <c r="H705" s="7"/>
      <c r="I705" s="5"/>
      <c r="J705" s="5"/>
      <c r="K705" s="5"/>
      <c r="O705" s="5"/>
      <c r="P705" s="5"/>
      <c r="Q705" s="5"/>
      <c r="R705" s="6"/>
      <c r="S705" s="6"/>
      <c r="T705" s="6"/>
      <c r="AC705"/>
    </row>
    <row r="706" spans="1:29" x14ac:dyDescent="0.25">
      <c r="A706" s="9"/>
      <c r="B706" s="9"/>
      <c r="C706" s="9"/>
      <c r="D706" s="3"/>
      <c r="E706" s="4"/>
      <c r="F706" s="4"/>
      <c r="G706" s="42"/>
      <c r="H706" s="7"/>
      <c r="I706" s="5"/>
      <c r="J706" s="5"/>
      <c r="K706" s="5"/>
      <c r="O706" s="5"/>
      <c r="P706" s="5"/>
      <c r="Q706" s="5"/>
      <c r="R706" s="6"/>
      <c r="S706" s="6"/>
      <c r="T706" s="6"/>
      <c r="AC706"/>
    </row>
    <row r="707" spans="1:29" x14ac:dyDescent="0.25">
      <c r="A707" s="9"/>
      <c r="B707" s="9"/>
      <c r="C707" s="9"/>
      <c r="D707" s="3"/>
      <c r="E707" s="4"/>
      <c r="F707" s="4"/>
      <c r="G707" s="42"/>
      <c r="H707" s="7"/>
      <c r="I707" s="5"/>
      <c r="J707" s="5"/>
      <c r="K707" s="5"/>
      <c r="O707" s="5"/>
      <c r="P707" s="5"/>
      <c r="Q707" s="5"/>
      <c r="R707" s="6"/>
      <c r="S707" s="6"/>
      <c r="T707" s="6"/>
      <c r="AC707"/>
    </row>
    <row r="708" spans="1:29" x14ac:dyDescent="0.25">
      <c r="A708" s="9"/>
      <c r="B708" s="9"/>
      <c r="C708" s="9"/>
      <c r="D708" s="3"/>
      <c r="E708" s="4"/>
      <c r="F708" s="4"/>
      <c r="G708" s="42"/>
      <c r="H708" s="7"/>
      <c r="I708" s="5"/>
      <c r="J708" s="5"/>
      <c r="K708" s="5"/>
      <c r="O708" s="5"/>
      <c r="P708" s="5"/>
      <c r="Q708" s="5"/>
      <c r="R708" s="6"/>
      <c r="S708" s="6"/>
      <c r="T708" s="6"/>
      <c r="AC708"/>
    </row>
    <row r="709" spans="1:29" x14ac:dyDescent="0.25">
      <c r="A709" s="9"/>
      <c r="B709" s="9"/>
      <c r="C709" s="9"/>
      <c r="D709" s="3"/>
      <c r="E709" s="4"/>
      <c r="F709" s="4"/>
      <c r="G709" s="42"/>
      <c r="H709" s="7"/>
      <c r="I709" s="5"/>
      <c r="J709" s="5"/>
      <c r="K709" s="5"/>
      <c r="O709" s="5"/>
      <c r="P709" s="5"/>
      <c r="Q709" s="5"/>
      <c r="R709" s="6"/>
      <c r="S709" s="6"/>
      <c r="T709" s="6"/>
      <c r="AC709"/>
    </row>
    <row r="710" spans="1:29" x14ac:dyDescent="0.25">
      <c r="A710" s="9"/>
      <c r="B710" s="9"/>
      <c r="C710" s="9"/>
      <c r="D710" s="3"/>
      <c r="E710" s="4"/>
      <c r="F710" s="4"/>
      <c r="G710" s="42"/>
      <c r="H710" s="7"/>
      <c r="I710" s="5"/>
      <c r="J710" s="5"/>
      <c r="K710" s="5"/>
      <c r="O710" s="5"/>
      <c r="P710" s="5"/>
      <c r="Q710" s="5"/>
      <c r="R710" s="6"/>
      <c r="S710" s="6"/>
      <c r="T710" s="6"/>
      <c r="AC710"/>
    </row>
    <row r="711" spans="1:29" x14ac:dyDescent="0.25">
      <c r="A711" s="9"/>
      <c r="B711" s="9"/>
      <c r="C711" s="9"/>
      <c r="D711" s="3"/>
      <c r="E711" s="4"/>
      <c r="F711" s="4"/>
      <c r="G711" s="42"/>
      <c r="H711" s="7"/>
      <c r="I711" s="5"/>
      <c r="J711" s="5"/>
      <c r="K711" s="5"/>
      <c r="O711" s="5"/>
      <c r="P711" s="5"/>
      <c r="Q711" s="5"/>
      <c r="R711" s="6"/>
      <c r="S711" s="6"/>
      <c r="T711" s="6"/>
      <c r="AC711"/>
    </row>
    <row r="712" spans="1:29" x14ac:dyDescent="0.25">
      <c r="A712" s="9"/>
      <c r="B712" s="9"/>
      <c r="C712" s="9"/>
      <c r="D712" s="3"/>
      <c r="E712" s="4"/>
      <c r="F712" s="4"/>
      <c r="G712" s="42"/>
      <c r="H712" s="7"/>
      <c r="I712" s="5"/>
      <c r="J712" s="5"/>
      <c r="K712" s="5"/>
      <c r="O712" s="5"/>
      <c r="P712" s="5"/>
      <c r="Q712" s="5"/>
      <c r="R712" s="6"/>
      <c r="S712" s="6"/>
      <c r="T712" s="6"/>
      <c r="AC712"/>
    </row>
    <row r="713" spans="1:29" x14ac:dyDescent="0.25">
      <c r="A713" s="9"/>
      <c r="B713" s="9"/>
      <c r="C713" s="9"/>
      <c r="D713" s="3"/>
      <c r="E713" s="4"/>
      <c r="F713" s="4"/>
      <c r="G713" s="42"/>
      <c r="H713" s="7"/>
      <c r="I713" s="5"/>
      <c r="J713" s="5"/>
      <c r="K713" s="5"/>
      <c r="O713" s="5"/>
      <c r="P713" s="5"/>
      <c r="Q713" s="5"/>
      <c r="R713" s="6"/>
      <c r="S713" s="6"/>
      <c r="T713" s="6"/>
      <c r="AC713"/>
    </row>
    <row r="714" spans="1:29" x14ac:dyDescent="0.25">
      <c r="A714" s="9"/>
      <c r="B714" s="9"/>
      <c r="C714" s="9"/>
      <c r="D714" s="3"/>
      <c r="E714" s="4"/>
      <c r="F714" s="4"/>
      <c r="G714" s="42"/>
      <c r="H714" s="7"/>
      <c r="I714" s="5"/>
      <c r="J714" s="5"/>
      <c r="K714" s="5"/>
      <c r="O714" s="5"/>
      <c r="P714" s="5"/>
      <c r="Q714" s="5"/>
      <c r="R714" s="6"/>
      <c r="S714" s="6"/>
      <c r="T714" s="6"/>
      <c r="AC714"/>
    </row>
    <row r="715" spans="1:29" x14ac:dyDescent="0.25">
      <c r="A715" s="9"/>
      <c r="B715" s="9"/>
      <c r="C715" s="9"/>
      <c r="D715" s="3"/>
      <c r="E715" s="4"/>
      <c r="F715" s="4"/>
      <c r="G715" s="42"/>
      <c r="H715" s="7"/>
      <c r="I715" s="5"/>
      <c r="J715" s="5"/>
      <c r="K715" s="5"/>
      <c r="O715" s="5"/>
      <c r="P715" s="5"/>
      <c r="Q715" s="5"/>
      <c r="R715" s="6"/>
      <c r="S715" s="6"/>
      <c r="T715" s="6"/>
      <c r="AC715"/>
    </row>
    <row r="716" spans="1:29" x14ac:dyDescent="0.25">
      <c r="A716" s="9"/>
      <c r="B716" s="9"/>
      <c r="C716" s="9"/>
      <c r="D716" s="3"/>
      <c r="E716" s="4"/>
      <c r="F716" s="4"/>
      <c r="G716" s="42"/>
      <c r="H716" s="7"/>
      <c r="I716" s="5"/>
      <c r="J716" s="5"/>
      <c r="K716" s="5"/>
      <c r="O716" s="5"/>
      <c r="P716" s="5"/>
      <c r="Q716" s="5"/>
      <c r="R716" s="6"/>
      <c r="S716" s="6"/>
      <c r="T716" s="6"/>
      <c r="AC716"/>
    </row>
    <row r="717" spans="1:29" x14ac:dyDescent="0.25">
      <c r="A717" s="9"/>
      <c r="B717" s="9"/>
      <c r="C717" s="9"/>
      <c r="D717" s="3"/>
      <c r="E717" s="4"/>
      <c r="F717" s="4"/>
      <c r="G717" s="42"/>
      <c r="H717" s="7"/>
      <c r="I717" s="5"/>
      <c r="J717" s="5"/>
      <c r="K717" s="5"/>
      <c r="O717" s="5"/>
      <c r="P717" s="5"/>
      <c r="Q717" s="5"/>
      <c r="R717" s="6"/>
      <c r="S717" s="6"/>
      <c r="T717" s="6"/>
      <c r="AC717"/>
    </row>
    <row r="718" spans="1:29" x14ac:dyDescent="0.25">
      <c r="A718" s="9"/>
      <c r="B718" s="9"/>
      <c r="C718" s="9"/>
      <c r="D718" s="3"/>
      <c r="E718" s="4"/>
      <c r="F718" s="4"/>
      <c r="G718" s="42"/>
      <c r="H718" s="7"/>
      <c r="I718" s="5"/>
      <c r="J718" s="5"/>
      <c r="K718" s="5"/>
      <c r="O718" s="5"/>
      <c r="P718" s="5"/>
      <c r="Q718" s="5"/>
      <c r="R718" s="6"/>
      <c r="S718" s="6"/>
      <c r="T718" s="6"/>
      <c r="AC718"/>
    </row>
    <row r="719" spans="1:29" x14ac:dyDescent="0.25">
      <c r="A719" s="9"/>
      <c r="B719" s="9"/>
      <c r="C719" s="9"/>
      <c r="D719" s="3"/>
      <c r="E719" s="4"/>
      <c r="F719" s="4"/>
      <c r="G719" s="42"/>
      <c r="H719" s="7"/>
      <c r="I719" s="5"/>
      <c r="J719" s="5"/>
      <c r="K719" s="5"/>
      <c r="O719" s="5"/>
      <c r="P719" s="5"/>
      <c r="Q719" s="5"/>
      <c r="R719" s="6"/>
      <c r="S719" s="6"/>
      <c r="T719" s="6"/>
      <c r="AC719"/>
    </row>
    <row r="720" spans="1:29" x14ac:dyDescent="0.25">
      <c r="A720" s="9"/>
      <c r="B720" s="9"/>
      <c r="C720" s="9"/>
      <c r="D720" s="3"/>
      <c r="E720" s="4"/>
      <c r="F720" s="4"/>
      <c r="G720" s="42"/>
      <c r="H720" s="7"/>
      <c r="I720" s="5"/>
      <c r="J720" s="5"/>
      <c r="K720" s="5"/>
      <c r="O720" s="5"/>
      <c r="P720" s="5"/>
      <c r="Q720" s="5"/>
      <c r="R720" s="6"/>
      <c r="S720" s="6"/>
      <c r="T720" s="6"/>
      <c r="AC720"/>
    </row>
    <row r="721" spans="1:30" x14ac:dyDescent="0.25">
      <c r="A721" s="9"/>
      <c r="B721" s="9"/>
      <c r="C721" s="9"/>
      <c r="D721" s="3"/>
      <c r="E721" s="4"/>
      <c r="F721" s="4"/>
      <c r="G721" s="42"/>
      <c r="H721" s="7"/>
      <c r="I721" s="5"/>
      <c r="J721" s="5"/>
      <c r="K721" s="5"/>
      <c r="O721" s="5"/>
      <c r="P721" s="5"/>
      <c r="Q721" s="5"/>
      <c r="R721" s="6"/>
      <c r="S721" s="6"/>
      <c r="T721" s="6"/>
      <c r="AC721"/>
    </row>
    <row r="722" spans="1:30" x14ac:dyDescent="0.25">
      <c r="A722" s="9"/>
      <c r="B722" s="9"/>
      <c r="C722" s="9"/>
      <c r="D722" s="3"/>
      <c r="E722" s="4"/>
      <c r="F722" s="4"/>
      <c r="G722" s="42"/>
      <c r="H722" s="7"/>
      <c r="I722" s="5"/>
      <c r="J722" s="5"/>
      <c r="K722" s="5"/>
      <c r="O722" s="5"/>
      <c r="P722" s="5"/>
      <c r="Q722" s="5"/>
      <c r="R722" s="6"/>
      <c r="S722" s="6"/>
      <c r="T722" s="6"/>
      <c r="AC722"/>
    </row>
    <row r="723" spans="1:30" x14ac:dyDescent="0.25">
      <c r="A723" s="9"/>
      <c r="B723" s="9"/>
      <c r="C723" s="9"/>
      <c r="D723" s="3"/>
      <c r="E723" s="4"/>
      <c r="F723" s="4"/>
      <c r="G723" s="42"/>
      <c r="H723" s="7"/>
      <c r="I723" s="5"/>
      <c r="J723" s="5"/>
      <c r="K723" s="5"/>
      <c r="O723" s="5"/>
      <c r="P723" s="5"/>
      <c r="Q723" s="5"/>
      <c r="R723" s="6"/>
      <c r="S723" s="6"/>
      <c r="T723" s="6"/>
      <c r="AC723"/>
    </row>
    <row r="724" spans="1:30" x14ac:dyDescent="0.25">
      <c r="A724" s="9"/>
      <c r="B724" s="9"/>
      <c r="C724" s="9"/>
      <c r="D724" s="3"/>
      <c r="E724" s="4"/>
      <c r="F724" s="4"/>
      <c r="G724" s="42"/>
      <c r="H724" s="7"/>
      <c r="I724" s="5"/>
      <c r="J724" s="5"/>
      <c r="K724" s="5"/>
      <c r="O724" s="5"/>
      <c r="P724" s="5"/>
      <c r="Q724" s="5"/>
      <c r="R724" s="6"/>
      <c r="S724" s="6"/>
      <c r="T724" s="6"/>
      <c r="AC724"/>
    </row>
    <row r="725" spans="1:30" x14ac:dyDescent="0.25">
      <c r="A725" s="9"/>
      <c r="B725" s="9"/>
      <c r="C725" s="9"/>
      <c r="D725" s="3"/>
      <c r="E725" s="4"/>
      <c r="F725" s="4"/>
      <c r="G725" s="42"/>
      <c r="H725" s="7"/>
      <c r="I725" s="5"/>
      <c r="J725" s="5"/>
      <c r="K725" s="5"/>
      <c r="O725" s="5"/>
      <c r="P725" s="5"/>
      <c r="Q725" s="5"/>
      <c r="R725" s="6"/>
      <c r="S725" s="6"/>
      <c r="T725" s="6"/>
      <c r="AC725"/>
    </row>
    <row r="726" spans="1:30" x14ac:dyDescent="0.25">
      <c r="A726" s="9"/>
      <c r="B726" s="9"/>
      <c r="C726" s="9"/>
      <c r="D726" s="3"/>
      <c r="E726" s="4"/>
      <c r="F726" s="4"/>
      <c r="G726" s="42"/>
      <c r="H726" s="7"/>
      <c r="I726" s="5"/>
      <c r="J726" s="5"/>
      <c r="K726" s="5"/>
      <c r="O726" s="5"/>
      <c r="P726" s="5"/>
      <c r="Q726" s="5"/>
      <c r="R726" s="6"/>
      <c r="S726" s="6"/>
      <c r="T726" s="6"/>
      <c r="AC726"/>
    </row>
    <row r="727" spans="1:30" x14ac:dyDescent="0.25">
      <c r="A727" s="9"/>
      <c r="B727" s="9"/>
      <c r="C727" s="9"/>
      <c r="D727" s="3"/>
      <c r="E727" s="4"/>
      <c r="F727" s="4"/>
      <c r="G727" s="42"/>
      <c r="H727" s="7"/>
      <c r="I727" s="5"/>
      <c r="J727" s="5"/>
      <c r="K727" s="5"/>
      <c r="O727" s="5"/>
      <c r="P727" s="5"/>
      <c r="Q727" s="5"/>
      <c r="R727" s="6"/>
      <c r="S727" s="6"/>
      <c r="T727" s="6"/>
      <c r="AC727"/>
    </row>
    <row r="728" spans="1:30" x14ac:dyDescent="0.25">
      <c r="A728" s="9"/>
      <c r="B728" s="9"/>
      <c r="C728" s="9"/>
      <c r="D728" s="3"/>
      <c r="E728" s="4"/>
      <c r="F728" s="4"/>
      <c r="G728" s="42"/>
      <c r="H728" s="7"/>
      <c r="I728" s="5"/>
      <c r="J728" s="5"/>
      <c r="K728" s="5"/>
      <c r="O728" s="5"/>
      <c r="P728" s="5"/>
      <c r="Q728" s="5"/>
      <c r="R728" s="6"/>
      <c r="S728" s="6"/>
      <c r="T728" s="6"/>
      <c r="AC728"/>
    </row>
    <row r="729" spans="1:30" x14ac:dyDescent="0.25">
      <c r="A729" s="9"/>
      <c r="B729" s="9"/>
      <c r="C729" s="9"/>
      <c r="D729" s="3"/>
      <c r="E729" s="4"/>
      <c r="F729" s="4"/>
      <c r="G729" s="42"/>
      <c r="H729" s="7"/>
      <c r="I729" s="5"/>
      <c r="J729" s="5"/>
      <c r="K729" s="5"/>
      <c r="O729" s="5"/>
      <c r="P729" s="5"/>
      <c r="Q729" s="5"/>
      <c r="R729" s="6"/>
      <c r="S729" s="6"/>
      <c r="T729" s="6"/>
      <c r="AC729"/>
    </row>
    <row r="730" spans="1:30" s="13" customFormat="1" x14ac:dyDescent="0.25">
      <c r="A730" s="12"/>
      <c r="B730" s="12"/>
      <c r="C730" s="12"/>
      <c r="D730" s="14"/>
      <c r="E730" s="15"/>
      <c r="F730" s="15"/>
      <c r="G730" s="45"/>
      <c r="H730" s="7"/>
      <c r="I730" s="7"/>
      <c r="J730" s="7"/>
      <c r="K730" s="7"/>
      <c r="O730" s="7"/>
      <c r="P730" s="7"/>
      <c r="Q730" s="7"/>
      <c r="R730" s="16"/>
      <c r="S730" s="16"/>
      <c r="T730" s="16"/>
      <c r="AA730" s="17"/>
      <c r="AB730" s="17"/>
      <c r="AD730" s="17"/>
    </row>
    <row r="731" spans="1:30" x14ac:dyDescent="0.25">
      <c r="A731" s="9"/>
      <c r="B731" s="9"/>
      <c r="C731" s="9"/>
      <c r="D731" s="3"/>
      <c r="E731" s="4"/>
      <c r="F731" s="4"/>
      <c r="G731" s="42"/>
      <c r="H731" s="7"/>
      <c r="I731" s="5"/>
      <c r="J731" s="5"/>
      <c r="K731" s="5"/>
      <c r="O731" s="5"/>
      <c r="P731" s="5"/>
      <c r="Q731" s="5"/>
      <c r="R731" s="6"/>
      <c r="S731" s="6"/>
      <c r="T731" s="6"/>
      <c r="AC731"/>
    </row>
    <row r="732" spans="1:30" x14ac:dyDescent="0.25">
      <c r="A732" s="9"/>
      <c r="B732" s="9"/>
      <c r="C732" s="9"/>
      <c r="D732" s="3"/>
      <c r="E732" s="4"/>
      <c r="F732" s="4"/>
      <c r="G732" s="42"/>
      <c r="H732" s="7"/>
      <c r="I732" s="5"/>
      <c r="J732" s="5"/>
      <c r="K732" s="5"/>
      <c r="O732" s="5"/>
      <c r="P732" s="5"/>
      <c r="Q732" s="5"/>
      <c r="R732" s="6"/>
      <c r="S732" s="6"/>
      <c r="T732" s="6"/>
      <c r="AC732"/>
    </row>
    <row r="733" spans="1:30" x14ac:dyDescent="0.25">
      <c r="A733" s="9"/>
      <c r="B733" s="9"/>
      <c r="C733" s="9"/>
      <c r="D733" s="3"/>
      <c r="E733" s="4"/>
      <c r="F733" s="4"/>
      <c r="G733" s="42"/>
      <c r="H733" s="7"/>
      <c r="I733" s="5"/>
      <c r="J733" s="5"/>
      <c r="K733" s="5"/>
      <c r="O733" s="5"/>
      <c r="P733" s="5"/>
      <c r="Q733" s="5"/>
      <c r="R733" s="6"/>
      <c r="S733" s="6"/>
      <c r="T733" s="6"/>
      <c r="AC733"/>
    </row>
    <row r="734" spans="1:30" x14ac:dyDescent="0.25">
      <c r="A734" s="9"/>
      <c r="B734" s="9"/>
      <c r="C734" s="9"/>
      <c r="D734" s="3"/>
      <c r="E734" s="4"/>
      <c r="F734" s="4"/>
      <c r="G734" s="42"/>
      <c r="H734" s="7"/>
      <c r="I734" s="5"/>
      <c r="J734" s="5"/>
      <c r="K734" s="5"/>
      <c r="O734" s="5"/>
      <c r="P734" s="5"/>
      <c r="Q734" s="5"/>
      <c r="R734" s="6"/>
      <c r="S734" s="6"/>
      <c r="T734" s="6"/>
      <c r="AC734"/>
    </row>
    <row r="735" spans="1:30" x14ac:dyDescent="0.25">
      <c r="A735" s="9"/>
      <c r="B735" s="9"/>
      <c r="C735" s="9"/>
      <c r="D735" s="3"/>
      <c r="E735" s="4"/>
      <c r="F735" s="4"/>
      <c r="G735" s="42"/>
      <c r="H735" s="7"/>
      <c r="I735" s="5"/>
      <c r="J735" s="5"/>
      <c r="K735" s="5"/>
      <c r="O735" s="5"/>
      <c r="P735" s="5"/>
      <c r="Q735" s="5"/>
      <c r="R735" s="6"/>
      <c r="S735" s="6"/>
      <c r="T735" s="6"/>
      <c r="AC735"/>
    </row>
    <row r="736" spans="1:30" x14ac:dyDescent="0.25">
      <c r="A736" s="9"/>
      <c r="B736" s="9"/>
      <c r="C736" s="9"/>
      <c r="D736" s="3"/>
      <c r="E736" s="4"/>
      <c r="F736" s="4"/>
      <c r="G736" s="42"/>
      <c r="H736" s="7"/>
      <c r="I736" s="5"/>
      <c r="J736" s="5"/>
      <c r="K736" s="5"/>
      <c r="O736" s="5"/>
      <c r="P736" s="5"/>
      <c r="Q736" s="5"/>
      <c r="R736" s="6"/>
      <c r="S736" s="6"/>
      <c r="T736" s="6"/>
      <c r="AC736"/>
    </row>
    <row r="737" spans="1:29" x14ac:dyDescent="0.25">
      <c r="A737" s="9"/>
      <c r="B737" s="9"/>
      <c r="C737" s="9"/>
      <c r="D737" s="3"/>
      <c r="E737" s="4"/>
      <c r="F737" s="4"/>
      <c r="G737" s="42"/>
      <c r="H737" s="7"/>
      <c r="I737" s="5"/>
      <c r="J737" s="5"/>
      <c r="K737" s="5"/>
      <c r="O737" s="5"/>
      <c r="P737" s="5"/>
      <c r="Q737" s="5"/>
      <c r="R737" s="6"/>
      <c r="S737" s="6"/>
      <c r="T737" s="6"/>
      <c r="AC737"/>
    </row>
    <row r="738" spans="1:29" x14ac:dyDescent="0.25">
      <c r="A738" s="9"/>
      <c r="B738" s="9"/>
      <c r="C738" s="9"/>
      <c r="D738" s="3"/>
      <c r="E738" s="4"/>
      <c r="F738" s="4"/>
      <c r="G738" s="42"/>
      <c r="H738" s="7"/>
      <c r="I738" s="5"/>
      <c r="J738" s="5"/>
      <c r="K738" s="5"/>
      <c r="O738" s="5"/>
      <c r="P738" s="5"/>
      <c r="Q738" s="5"/>
      <c r="R738" s="6"/>
      <c r="S738" s="6"/>
      <c r="T738" s="6"/>
      <c r="AC738"/>
    </row>
    <row r="739" spans="1:29" x14ac:dyDescent="0.25">
      <c r="A739" s="9"/>
      <c r="B739" s="9"/>
      <c r="C739" s="9"/>
      <c r="D739" s="3"/>
      <c r="E739" s="4"/>
      <c r="F739" s="4"/>
      <c r="G739" s="42"/>
      <c r="H739" s="7"/>
      <c r="I739" s="5"/>
      <c r="J739" s="5"/>
      <c r="K739" s="5"/>
      <c r="O739" s="5"/>
      <c r="P739" s="5"/>
      <c r="Q739" s="5"/>
      <c r="R739" s="6"/>
      <c r="S739" s="6"/>
      <c r="T739" s="6"/>
      <c r="AC739"/>
    </row>
    <row r="740" spans="1:29" x14ac:dyDescent="0.25">
      <c r="A740" s="9"/>
      <c r="B740" s="9"/>
      <c r="C740" s="9"/>
      <c r="D740" s="3"/>
      <c r="E740" s="4"/>
      <c r="F740" s="4"/>
      <c r="G740" s="42"/>
      <c r="H740" s="7"/>
      <c r="I740" s="5"/>
      <c r="J740" s="5"/>
      <c r="K740" s="5"/>
      <c r="O740" s="5"/>
      <c r="P740" s="5"/>
      <c r="Q740" s="5"/>
      <c r="R740" s="6"/>
      <c r="S740" s="6"/>
      <c r="T740" s="6"/>
      <c r="AC740"/>
    </row>
    <row r="741" spans="1:29" x14ac:dyDescent="0.25">
      <c r="A741" s="9"/>
      <c r="B741" s="9"/>
      <c r="C741" s="9"/>
      <c r="D741" s="3"/>
      <c r="E741" s="4"/>
      <c r="F741" s="4"/>
      <c r="G741" s="42"/>
      <c r="H741" s="7"/>
      <c r="I741" s="5"/>
      <c r="J741" s="5"/>
      <c r="K741" s="5"/>
      <c r="O741" s="5"/>
      <c r="P741" s="5"/>
      <c r="Q741" s="5"/>
      <c r="R741" s="6"/>
      <c r="S741" s="6"/>
      <c r="T741" s="6"/>
      <c r="AC741"/>
    </row>
    <row r="742" spans="1:29" x14ac:dyDescent="0.25">
      <c r="A742" s="9"/>
      <c r="B742" s="9"/>
      <c r="C742" s="9"/>
      <c r="D742" s="3"/>
      <c r="E742" s="4"/>
      <c r="F742" s="4"/>
      <c r="G742" s="42"/>
      <c r="H742" s="7"/>
      <c r="I742" s="5"/>
      <c r="J742" s="5"/>
      <c r="K742" s="5"/>
      <c r="O742" s="5"/>
      <c r="P742" s="5"/>
      <c r="Q742" s="5"/>
      <c r="R742" s="6"/>
      <c r="S742" s="6"/>
      <c r="T742" s="6"/>
      <c r="AC742"/>
    </row>
    <row r="743" spans="1:29" x14ac:dyDescent="0.25">
      <c r="A743" s="9"/>
      <c r="B743" s="9"/>
      <c r="C743" s="9"/>
      <c r="D743" s="3"/>
      <c r="E743" s="4"/>
      <c r="F743" s="4"/>
      <c r="G743" s="42"/>
      <c r="H743" s="7"/>
      <c r="I743" s="5"/>
      <c r="J743" s="5"/>
      <c r="K743" s="5"/>
      <c r="O743" s="5"/>
      <c r="P743" s="5"/>
      <c r="Q743" s="5"/>
      <c r="R743" s="6"/>
      <c r="S743" s="6"/>
      <c r="T743" s="6"/>
      <c r="AC743"/>
    </row>
    <row r="744" spans="1:29" x14ac:dyDescent="0.25">
      <c r="A744" s="9"/>
      <c r="B744" s="9"/>
      <c r="C744" s="9"/>
      <c r="D744" s="3"/>
      <c r="E744" s="4"/>
      <c r="F744" s="4"/>
      <c r="G744" s="42"/>
      <c r="H744" s="7"/>
      <c r="I744" s="5"/>
      <c r="J744" s="5"/>
      <c r="K744" s="5"/>
      <c r="O744" s="5"/>
      <c r="P744" s="5"/>
      <c r="Q744" s="5"/>
      <c r="R744" s="6"/>
      <c r="S744" s="6"/>
      <c r="T744" s="6"/>
      <c r="AC744"/>
    </row>
    <row r="745" spans="1:29" x14ac:dyDescent="0.25">
      <c r="A745" s="9"/>
      <c r="B745" s="9"/>
      <c r="C745" s="9"/>
      <c r="D745" s="3"/>
      <c r="E745" s="4"/>
      <c r="F745" s="4"/>
      <c r="G745" s="42"/>
      <c r="H745" s="7"/>
      <c r="I745" s="5"/>
      <c r="J745" s="5"/>
      <c r="K745" s="5"/>
      <c r="O745" s="5"/>
      <c r="P745" s="5"/>
      <c r="Q745" s="5"/>
      <c r="R745" s="6"/>
      <c r="S745" s="6"/>
      <c r="T745" s="6"/>
      <c r="AC745"/>
    </row>
    <row r="746" spans="1:29" x14ac:dyDescent="0.25">
      <c r="A746" s="9"/>
      <c r="B746" s="9"/>
      <c r="C746" s="9"/>
      <c r="D746" s="3"/>
      <c r="E746" s="4"/>
      <c r="F746" s="4"/>
      <c r="G746" s="42"/>
      <c r="H746" s="7"/>
      <c r="I746" s="5"/>
      <c r="J746" s="5"/>
      <c r="K746" s="5"/>
      <c r="O746" s="5"/>
      <c r="P746" s="5"/>
      <c r="Q746" s="5"/>
      <c r="R746" s="6"/>
      <c r="S746" s="6"/>
      <c r="T746" s="6"/>
      <c r="AC746"/>
    </row>
    <row r="747" spans="1:29" x14ac:dyDescent="0.25">
      <c r="A747" s="9"/>
      <c r="B747" s="9"/>
      <c r="C747" s="9"/>
      <c r="D747" s="3"/>
      <c r="E747" s="4"/>
      <c r="F747" s="4"/>
      <c r="G747" s="42"/>
      <c r="H747" s="7"/>
      <c r="I747" s="5"/>
      <c r="J747" s="5"/>
      <c r="K747" s="5"/>
      <c r="O747" s="5"/>
      <c r="P747" s="5"/>
      <c r="Q747" s="5"/>
      <c r="R747" s="6"/>
      <c r="S747" s="6"/>
      <c r="T747" s="6"/>
      <c r="AC747"/>
    </row>
    <row r="748" spans="1:29" x14ac:dyDescent="0.25">
      <c r="A748" s="9"/>
      <c r="B748" s="9"/>
      <c r="C748" s="9"/>
      <c r="D748" s="3"/>
      <c r="E748" s="4"/>
      <c r="F748" s="4"/>
      <c r="G748" s="42"/>
      <c r="H748" s="7"/>
      <c r="I748" s="5"/>
      <c r="J748" s="5"/>
      <c r="K748" s="5"/>
      <c r="O748" s="5"/>
      <c r="P748" s="5"/>
      <c r="Q748" s="5"/>
      <c r="R748" s="6"/>
      <c r="S748" s="6"/>
      <c r="T748" s="6"/>
      <c r="AC748"/>
    </row>
    <row r="749" spans="1:29" x14ac:dyDescent="0.25">
      <c r="A749" s="9"/>
      <c r="B749" s="9"/>
      <c r="C749" s="9"/>
      <c r="D749" s="3"/>
      <c r="E749" s="4"/>
      <c r="F749" s="4"/>
      <c r="G749" s="42"/>
      <c r="H749" s="7"/>
      <c r="I749" s="5"/>
      <c r="J749" s="5"/>
      <c r="K749" s="5"/>
      <c r="O749" s="5"/>
      <c r="P749" s="5"/>
      <c r="Q749" s="5"/>
      <c r="R749" s="6"/>
      <c r="S749" s="6"/>
      <c r="T749" s="6"/>
      <c r="AC749"/>
    </row>
    <row r="750" spans="1:29" x14ac:dyDescent="0.25">
      <c r="A750" s="9"/>
      <c r="B750" s="9"/>
      <c r="C750" s="9"/>
      <c r="D750" s="3"/>
      <c r="E750" s="4"/>
      <c r="F750" s="4"/>
      <c r="G750" s="42"/>
      <c r="H750" s="7"/>
      <c r="I750" s="5"/>
      <c r="J750" s="5"/>
      <c r="K750" s="5"/>
      <c r="O750" s="5"/>
      <c r="P750" s="5"/>
      <c r="Q750" s="5"/>
      <c r="R750" s="6"/>
      <c r="S750" s="6"/>
      <c r="T750" s="6"/>
      <c r="AC750"/>
    </row>
    <row r="751" spans="1:29" x14ac:dyDescent="0.25">
      <c r="A751" s="9"/>
      <c r="B751" s="9"/>
      <c r="C751" s="9"/>
      <c r="D751" s="3"/>
      <c r="E751" s="4"/>
      <c r="F751" s="4"/>
      <c r="G751" s="42"/>
      <c r="H751" s="7"/>
      <c r="I751" s="5"/>
      <c r="J751" s="5"/>
      <c r="K751" s="5"/>
      <c r="O751" s="5"/>
      <c r="P751" s="5"/>
      <c r="Q751" s="5"/>
      <c r="R751" s="6"/>
      <c r="S751" s="6"/>
      <c r="T751" s="6"/>
      <c r="AC751"/>
    </row>
    <row r="752" spans="1:29" x14ac:dyDescent="0.25">
      <c r="A752" s="9"/>
      <c r="B752" s="9"/>
      <c r="C752" s="9"/>
      <c r="D752" s="3"/>
      <c r="E752" s="4"/>
      <c r="F752" s="4"/>
      <c r="G752" s="42"/>
      <c r="H752" s="7"/>
      <c r="I752" s="5"/>
      <c r="J752" s="5"/>
      <c r="K752" s="5"/>
      <c r="O752" s="5"/>
      <c r="P752" s="5"/>
      <c r="Q752" s="5"/>
      <c r="R752" s="6"/>
      <c r="S752" s="6"/>
      <c r="T752" s="6"/>
      <c r="AC752"/>
    </row>
    <row r="753" spans="1:29" x14ac:dyDescent="0.25">
      <c r="A753" s="9"/>
      <c r="B753" s="9"/>
      <c r="C753" s="9"/>
      <c r="D753" s="3"/>
      <c r="E753" s="4"/>
      <c r="F753" s="4"/>
      <c r="G753" s="42"/>
      <c r="H753" s="7"/>
      <c r="I753" s="5"/>
      <c r="J753" s="5"/>
      <c r="K753" s="5"/>
      <c r="O753" s="5"/>
      <c r="P753" s="5"/>
      <c r="Q753" s="5"/>
      <c r="R753" s="6"/>
      <c r="S753" s="6"/>
      <c r="T753" s="6"/>
      <c r="AC753"/>
    </row>
    <row r="754" spans="1:29" x14ac:dyDescent="0.25">
      <c r="A754" s="9"/>
      <c r="B754" s="9"/>
      <c r="C754" s="9"/>
      <c r="D754" s="3"/>
      <c r="E754" s="4"/>
      <c r="F754" s="4"/>
      <c r="G754" s="42"/>
      <c r="H754" s="7"/>
      <c r="I754" s="5"/>
      <c r="J754" s="5"/>
      <c r="K754" s="5"/>
      <c r="O754" s="5"/>
      <c r="P754" s="5"/>
      <c r="Q754" s="5"/>
      <c r="R754" s="6"/>
      <c r="S754" s="6"/>
      <c r="T754" s="6"/>
      <c r="AC754"/>
    </row>
    <row r="755" spans="1:29" x14ac:dyDescent="0.25">
      <c r="A755" s="9"/>
      <c r="B755" s="9"/>
      <c r="C755" s="9"/>
      <c r="D755" s="3"/>
      <c r="E755" s="4"/>
      <c r="F755" s="4"/>
      <c r="G755" s="42"/>
      <c r="H755" s="7"/>
      <c r="I755" s="5"/>
      <c r="J755" s="5"/>
      <c r="K755" s="5"/>
      <c r="O755" s="5"/>
      <c r="P755" s="5"/>
      <c r="Q755" s="5"/>
      <c r="R755" s="6"/>
      <c r="S755" s="6"/>
      <c r="T755" s="6"/>
      <c r="AC755"/>
    </row>
    <row r="756" spans="1:29" x14ac:dyDescent="0.25">
      <c r="A756" s="9"/>
      <c r="B756" s="9"/>
      <c r="C756" s="9"/>
      <c r="D756" s="3"/>
      <c r="E756" s="4"/>
      <c r="F756" s="4"/>
      <c r="G756" s="42"/>
      <c r="H756" s="7"/>
      <c r="I756" s="5"/>
      <c r="J756" s="5"/>
      <c r="K756" s="5"/>
      <c r="O756" s="5"/>
      <c r="P756" s="5"/>
      <c r="Q756" s="5"/>
      <c r="R756" s="6"/>
      <c r="S756" s="6"/>
      <c r="T756" s="6"/>
      <c r="AC756"/>
    </row>
    <row r="757" spans="1:29" x14ac:dyDescent="0.25">
      <c r="A757" s="9"/>
      <c r="B757" s="9"/>
      <c r="C757" s="9"/>
      <c r="D757" s="3"/>
      <c r="E757" s="4"/>
      <c r="F757" s="4"/>
      <c r="G757" s="42"/>
      <c r="H757" s="7"/>
      <c r="I757" s="5"/>
      <c r="J757" s="5"/>
      <c r="K757" s="5"/>
      <c r="O757" s="5"/>
      <c r="P757" s="5"/>
      <c r="Q757" s="5"/>
      <c r="R757" s="6"/>
      <c r="S757" s="6"/>
      <c r="T757" s="6"/>
      <c r="AC757"/>
    </row>
    <row r="758" spans="1:29" x14ac:dyDescent="0.25">
      <c r="A758" s="9"/>
      <c r="B758" s="9"/>
      <c r="C758" s="9"/>
      <c r="D758" s="3"/>
      <c r="E758" s="4"/>
      <c r="F758" s="4"/>
      <c r="G758" s="42"/>
      <c r="H758" s="7"/>
      <c r="I758" s="5"/>
      <c r="J758" s="5"/>
      <c r="K758" s="5"/>
      <c r="O758" s="5"/>
      <c r="P758" s="5"/>
      <c r="Q758" s="5"/>
      <c r="R758" s="6"/>
      <c r="S758" s="6"/>
      <c r="T758" s="6"/>
      <c r="AC758"/>
    </row>
    <row r="759" spans="1:29" x14ac:dyDescent="0.25">
      <c r="A759" s="9"/>
      <c r="B759" s="9"/>
      <c r="C759" s="9"/>
      <c r="D759" s="3"/>
      <c r="E759" s="4"/>
      <c r="F759" s="4"/>
      <c r="G759" s="42"/>
      <c r="H759" s="7"/>
      <c r="I759" s="5"/>
      <c r="J759" s="5"/>
      <c r="K759" s="5"/>
      <c r="O759" s="5"/>
      <c r="P759" s="5"/>
      <c r="Q759" s="5"/>
      <c r="R759" s="6"/>
      <c r="S759" s="6"/>
      <c r="T759" s="6"/>
      <c r="AC759"/>
    </row>
    <row r="760" spans="1:29" x14ac:dyDescent="0.25">
      <c r="A760" s="9"/>
      <c r="B760" s="9"/>
      <c r="C760" s="9"/>
      <c r="D760" s="3"/>
      <c r="E760" s="4"/>
      <c r="F760" s="4"/>
      <c r="G760" s="42"/>
      <c r="H760" s="7"/>
      <c r="I760" s="5"/>
      <c r="J760" s="5"/>
      <c r="K760" s="5"/>
      <c r="O760" s="5"/>
      <c r="P760" s="5"/>
      <c r="Q760" s="5"/>
      <c r="R760" s="6"/>
      <c r="S760" s="6"/>
      <c r="T760" s="6"/>
      <c r="AC760"/>
    </row>
    <row r="761" spans="1:29" x14ac:dyDescent="0.25">
      <c r="A761" s="9"/>
      <c r="B761" s="9"/>
      <c r="C761" s="9"/>
      <c r="D761" s="3"/>
      <c r="E761" s="4"/>
      <c r="F761" s="4"/>
      <c r="G761" s="42"/>
      <c r="H761" s="7"/>
      <c r="I761" s="5"/>
      <c r="J761" s="5"/>
      <c r="K761" s="5"/>
      <c r="O761" s="5"/>
      <c r="P761" s="5"/>
      <c r="Q761" s="5"/>
      <c r="R761" s="6"/>
      <c r="S761" s="6"/>
      <c r="T761" s="6"/>
      <c r="AC761"/>
    </row>
    <row r="762" spans="1:29" x14ac:dyDescent="0.25">
      <c r="A762" s="9"/>
      <c r="B762" s="9"/>
      <c r="C762" s="9"/>
      <c r="D762" s="3"/>
      <c r="E762" s="4"/>
      <c r="F762" s="4"/>
      <c r="G762" s="42"/>
      <c r="H762" s="7"/>
      <c r="I762" s="5"/>
      <c r="J762" s="5"/>
      <c r="K762" s="5"/>
      <c r="O762" s="5"/>
      <c r="P762" s="5"/>
      <c r="Q762" s="5"/>
      <c r="R762" s="6"/>
      <c r="S762" s="6"/>
      <c r="T762" s="6"/>
      <c r="AC762"/>
    </row>
    <row r="763" spans="1:29" x14ac:dyDescent="0.25">
      <c r="A763" s="9"/>
      <c r="B763" s="9"/>
      <c r="C763" s="9"/>
      <c r="D763" s="3"/>
      <c r="E763" s="4"/>
      <c r="F763" s="4"/>
      <c r="G763" s="42"/>
      <c r="H763" s="7"/>
      <c r="I763" s="5"/>
      <c r="J763" s="5"/>
      <c r="K763" s="5"/>
      <c r="O763" s="5"/>
      <c r="P763" s="5"/>
      <c r="Q763" s="5"/>
      <c r="R763" s="6"/>
      <c r="S763" s="6"/>
      <c r="T763" s="6"/>
      <c r="AC763"/>
    </row>
    <row r="764" spans="1:29" x14ac:dyDescent="0.25">
      <c r="A764" s="9"/>
      <c r="B764" s="9"/>
      <c r="C764" s="9"/>
      <c r="D764" s="3"/>
      <c r="E764" s="4"/>
      <c r="F764" s="4"/>
      <c r="G764" s="42"/>
      <c r="H764" s="7"/>
      <c r="I764" s="5"/>
      <c r="J764" s="5"/>
      <c r="K764" s="5"/>
      <c r="O764" s="5"/>
      <c r="P764" s="5"/>
      <c r="Q764" s="5"/>
      <c r="R764" s="6"/>
      <c r="S764" s="6"/>
      <c r="T764" s="6"/>
      <c r="AC764"/>
    </row>
    <row r="765" spans="1:29" x14ac:dyDescent="0.25">
      <c r="A765" s="9"/>
      <c r="B765" s="9"/>
      <c r="C765" s="9"/>
      <c r="D765" s="3"/>
      <c r="E765" s="4"/>
      <c r="F765" s="4"/>
      <c r="G765" s="42"/>
      <c r="H765" s="7"/>
      <c r="I765" s="5"/>
      <c r="J765" s="5"/>
      <c r="K765" s="5"/>
      <c r="O765" s="5"/>
      <c r="P765" s="5"/>
      <c r="Q765" s="5"/>
      <c r="R765" s="6"/>
      <c r="S765" s="6"/>
      <c r="T765" s="6"/>
      <c r="AC765"/>
    </row>
    <row r="766" spans="1:29" x14ac:dyDescent="0.25">
      <c r="A766" s="9"/>
      <c r="B766" s="9"/>
      <c r="C766" s="9"/>
      <c r="D766" s="3"/>
      <c r="E766" s="4"/>
      <c r="F766" s="4"/>
      <c r="G766" s="42"/>
      <c r="H766" s="7"/>
      <c r="I766" s="5"/>
      <c r="J766" s="5"/>
      <c r="K766" s="5"/>
      <c r="O766" s="5"/>
      <c r="P766" s="5"/>
      <c r="Q766" s="5"/>
      <c r="R766" s="6"/>
      <c r="S766" s="6"/>
      <c r="T766" s="6"/>
      <c r="AC766"/>
    </row>
    <row r="767" spans="1:29" x14ac:dyDescent="0.25">
      <c r="A767" s="9"/>
      <c r="B767" s="9"/>
      <c r="C767" s="9"/>
      <c r="D767" s="3"/>
      <c r="E767" s="4"/>
      <c r="F767" s="4"/>
      <c r="G767" s="42"/>
      <c r="H767" s="7"/>
      <c r="I767" s="5"/>
      <c r="J767" s="5"/>
      <c r="K767" s="5"/>
      <c r="O767" s="5"/>
      <c r="P767" s="5"/>
      <c r="Q767" s="5"/>
      <c r="R767" s="6"/>
      <c r="S767" s="6"/>
      <c r="T767" s="6"/>
      <c r="AC767"/>
    </row>
    <row r="768" spans="1:29" x14ac:dyDescent="0.25">
      <c r="A768" s="9"/>
      <c r="B768" s="9"/>
      <c r="C768" s="9"/>
      <c r="D768" s="3"/>
      <c r="E768" s="4"/>
      <c r="F768" s="4"/>
      <c r="G768" s="42"/>
      <c r="H768" s="7"/>
      <c r="I768" s="5"/>
      <c r="J768" s="5"/>
      <c r="K768" s="5"/>
      <c r="O768" s="5"/>
      <c r="P768" s="5"/>
      <c r="Q768" s="5"/>
      <c r="R768" s="6"/>
      <c r="S768" s="6"/>
      <c r="T768" s="6"/>
      <c r="AC768"/>
    </row>
    <row r="769" spans="1:29" x14ac:dyDescent="0.25">
      <c r="A769" s="9"/>
      <c r="B769" s="9"/>
      <c r="C769" s="9"/>
      <c r="D769" s="3"/>
      <c r="E769" s="4"/>
      <c r="F769" s="4"/>
      <c r="G769" s="42"/>
      <c r="H769" s="7"/>
      <c r="I769" s="5"/>
      <c r="J769" s="5"/>
      <c r="K769" s="5"/>
      <c r="O769" s="5"/>
      <c r="P769" s="5"/>
      <c r="Q769" s="5"/>
      <c r="R769" s="6"/>
      <c r="S769" s="6"/>
      <c r="T769" s="6"/>
      <c r="AC769"/>
    </row>
    <row r="770" spans="1:29" x14ac:dyDescent="0.25">
      <c r="A770" s="9"/>
      <c r="B770" s="9"/>
      <c r="C770" s="9"/>
      <c r="D770" s="3"/>
      <c r="E770" s="4"/>
      <c r="F770" s="4"/>
      <c r="G770" s="42"/>
      <c r="H770" s="7"/>
      <c r="I770" s="5"/>
      <c r="J770" s="5"/>
      <c r="K770" s="5"/>
      <c r="O770" s="5"/>
      <c r="P770" s="5"/>
      <c r="Q770" s="5"/>
      <c r="R770" s="6"/>
      <c r="S770" s="6"/>
      <c r="T770" s="6"/>
      <c r="AC770"/>
    </row>
    <row r="771" spans="1:29" x14ac:dyDescent="0.25">
      <c r="A771" s="9"/>
      <c r="B771" s="9"/>
      <c r="C771" s="9"/>
      <c r="D771" s="3"/>
      <c r="E771" s="4"/>
      <c r="F771" s="4"/>
      <c r="G771" s="42"/>
      <c r="H771" s="7"/>
      <c r="I771" s="5"/>
      <c r="J771" s="5"/>
      <c r="K771" s="5"/>
      <c r="O771" s="5"/>
      <c r="P771" s="5"/>
      <c r="Q771" s="5"/>
      <c r="R771" s="6"/>
      <c r="S771" s="6"/>
      <c r="T771" s="6"/>
      <c r="AC771"/>
    </row>
    <row r="772" spans="1:29" x14ac:dyDescent="0.25">
      <c r="A772" s="9"/>
      <c r="B772" s="9"/>
      <c r="C772" s="9"/>
      <c r="D772" s="3"/>
      <c r="E772" s="4"/>
      <c r="F772" s="4"/>
      <c r="G772" s="42"/>
      <c r="H772" s="7"/>
      <c r="I772" s="5"/>
      <c r="J772" s="5"/>
      <c r="K772" s="5"/>
      <c r="O772" s="5"/>
      <c r="P772" s="5"/>
      <c r="Q772" s="5"/>
      <c r="R772" s="6"/>
      <c r="S772" s="6"/>
      <c r="T772" s="6"/>
      <c r="AC772"/>
    </row>
    <row r="773" spans="1:29" x14ac:dyDescent="0.25">
      <c r="A773" s="9"/>
      <c r="B773" s="9"/>
      <c r="C773" s="9"/>
      <c r="D773" s="3"/>
      <c r="E773" s="4"/>
      <c r="F773" s="4"/>
      <c r="G773" s="42"/>
      <c r="H773" s="7"/>
      <c r="I773" s="5"/>
      <c r="J773" s="5"/>
      <c r="K773" s="5"/>
      <c r="O773" s="5"/>
      <c r="P773" s="5"/>
      <c r="Q773" s="5"/>
      <c r="R773" s="6"/>
      <c r="S773" s="6"/>
      <c r="T773" s="6"/>
      <c r="AC773"/>
    </row>
    <row r="774" spans="1:29" x14ac:dyDescent="0.25">
      <c r="A774" s="9"/>
      <c r="B774" s="9"/>
      <c r="C774" s="9"/>
      <c r="D774" s="3"/>
      <c r="E774" s="4"/>
      <c r="F774" s="4"/>
      <c r="G774" s="42"/>
      <c r="H774" s="7"/>
      <c r="I774" s="5"/>
      <c r="J774" s="5"/>
      <c r="K774" s="5"/>
      <c r="O774" s="5"/>
      <c r="P774" s="5"/>
      <c r="Q774" s="5"/>
      <c r="R774" s="6"/>
      <c r="S774" s="6"/>
      <c r="T774" s="6"/>
      <c r="AC774"/>
    </row>
    <row r="775" spans="1:29" x14ac:dyDescent="0.25">
      <c r="A775" s="9"/>
      <c r="B775" s="9"/>
      <c r="C775" s="9"/>
      <c r="D775" s="3"/>
      <c r="E775" s="4"/>
      <c r="F775" s="4"/>
      <c r="G775" s="42"/>
      <c r="H775" s="7"/>
      <c r="I775" s="5"/>
      <c r="J775" s="5"/>
      <c r="K775" s="5"/>
      <c r="O775" s="5"/>
      <c r="P775" s="5"/>
      <c r="Q775" s="5"/>
      <c r="R775" s="6"/>
      <c r="S775" s="6"/>
      <c r="T775" s="6"/>
      <c r="AC775"/>
    </row>
    <row r="776" spans="1:29" x14ac:dyDescent="0.25">
      <c r="A776" s="9"/>
      <c r="B776" s="9"/>
      <c r="C776" s="9"/>
      <c r="D776" s="3"/>
      <c r="E776" s="4"/>
      <c r="F776" s="4"/>
      <c r="G776" s="42"/>
      <c r="H776" s="7"/>
      <c r="I776" s="5"/>
      <c r="J776" s="5"/>
      <c r="K776" s="5"/>
      <c r="O776" s="5"/>
      <c r="P776" s="5"/>
      <c r="Q776" s="5"/>
      <c r="R776" s="6"/>
      <c r="S776" s="6"/>
      <c r="T776" s="6"/>
      <c r="AC776"/>
    </row>
    <row r="777" spans="1:29" x14ac:dyDescent="0.25">
      <c r="A777" s="9"/>
      <c r="B777" s="9"/>
      <c r="C777" s="9"/>
      <c r="D777" s="3"/>
      <c r="E777" s="4"/>
      <c r="F777" s="4"/>
      <c r="G777" s="42"/>
      <c r="H777" s="7"/>
      <c r="I777" s="5"/>
      <c r="J777" s="5"/>
      <c r="K777" s="5"/>
      <c r="O777" s="5"/>
      <c r="P777" s="5"/>
      <c r="Q777" s="5"/>
      <c r="R777" s="6"/>
      <c r="S777" s="6"/>
      <c r="T777" s="6"/>
      <c r="AC777"/>
    </row>
    <row r="778" spans="1:29" x14ac:dyDescent="0.25">
      <c r="A778" s="9"/>
      <c r="B778" s="9"/>
      <c r="C778" s="9"/>
      <c r="D778" s="3"/>
      <c r="E778" s="4"/>
      <c r="F778" s="4"/>
      <c r="G778" s="42"/>
      <c r="H778" s="7"/>
      <c r="I778" s="5"/>
      <c r="J778" s="5"/>
      <c r="K778" s="5"/>
      <c r="O778" s="5"/>
      <c r="P778" s="5"/>
      <c r="Q778" s="5"/>
      <c r="R778" s="6"/>
      <c r="S778" s="6"/>
      <c r="T778" s="6"/>
      <c r="AC778"/>
    </row>
    <row r="779" spans="1:29" x14ac:dyDescent="0.25">
      <c r="A779" s="9"/>
      <c r="B779" s="9"/>
      <c r="C779" s="9"/>
      <c r="D779" s="3"/>
      <c r="E779" s="4"/>
      <c r="F779" s="4"/>
      <c r="G779" s="42"/>
      <c r="H779" s="7"/>
      <c r="I779" s="5"/>
      <c r="J779" s="5"/>
      <c r="K779" s="5"/>
      <c r="O779" s="5"/>
      <c r="P779" s="5"/>
      <c r="Q779" s="5"/>
      <c r="R779" s="6"/>
      <c r="S779" s="6"/>
      <c r="T779" s="6"/>
      <c r="AC779"/>
    </row>
    <row r="780" spans="1:29" x14ac:dyDescent="0.25">
      <c r="A780" s="9"/>
      <c r="B780" s="9"/>
      <c r="C780" s="9"/>
      <c r="D780" s="3"/>
      <c r="E780" s="4"/>
      <c r="F780" s="4"/>
      <c r="G780" s="42"/>
      <c r="H780" s="7"/>
      <c r="I780" s="5"/>
      <c r="J780" s="5"/>
      <c r="K780" s="5"/>
      <c r="O780" s="5"/>
      <c r="P780" s="5"/>
      <c r="Q780" s="5"/>
      <c r="R780" s="6"/>
      <c r="S780" s="6"/>
      <c r="T780" s="6"/>
      <c r="AC780"/>
    </row>
    <row r="781" spans="1:29" x14ac:dyDescent="0.25">
      <c r="A781" s="9"/>
      <c r="B781" s="9"/>
      <c r="C781" s="9"/>
      <c r="D781" s="3"/>
      <c r="E781" s="4"/>
      <c r="F781" s="4"/>
      <c r="G781" s="42"/>
      <c r="H781" s="7"/>
      <c r="I781" s="5"/>
      <c r="J781" s="5"/>
      <c r="K781" s="5"/>
      <c r="O781" s="5"/>
      <c r="P781" s="5"/>
      <c r="Q781" s="5"/>
      <c r="R781" s="6"/>
      <c r="S781" s="6"/>
      <c r="T781" s="6"/>
      <c r="AC781"/>
    </row>
    <row r="782" spans="1:29" x14ac:dyDescent="0.25">
      <c r="A782" s="9"/>
      <c r="B782" s="9"/>
      <c r="C782" s="9"/>
      <c r="D782" s="3"/>
      <c r="E782" s="4"/>
      <c r="F782" s="4"/>
      <c r="G782" s="42"/>
      <c r="H782" s="7"/>
      <c r="I782" s="5"/>
      <c r="J782" s="5"/>
      <c r="K782" s="5"/>
      <c r="O782" s="5"/>
      <c r="P782" s="5"/>
      <c r="Q782" s="5"/>
      <c r="R782" s="6"/>
      <c r="S782" s="6"/>
      <c r="T782" s="6"/>
      <c r="AC782"/>
    </row>
    <row r="783" spans="1:29" x14ac:dyDescent="0.25">
      <c r="A783" s="9"/>
      <c r="B783" s="9"/>
      <c r="C783" s="9"/>
      <c r="D783" s="3"/>
      <c r="E783" s="4"/>
      <c r="F783" s="4"/>
      <c r="G783" s="42"/>
      <c r="H783" s="7"/>
      <c r="I783" s="5"/>
      <c r="J783" s="5"/>
      <c r="K783" s="5"/>
      <c r="O783" s="5"/>
      <c r="P783" s="5"/>
      <c r="Q783" s="5"/>
      <c r="R783" s="6"/>
      <c r="S783" s="6"/>
      <c r="T783" s="6"/>
      <c r="AC783"/>
    </row>
    <row r="784" spans="1:29" x14ac:dyDescent="0.25">
      <c r="A784" s="9"/>
      <c r="B784" s="9"/>
      <c r="C784" s="9"/>
      <c r="D784" s="3"/>
      <c r="E784" s="4"/>
      <c r="F784" s="4"/>
      <c r="G784" s="42"/>
      <c r="H784" s="7"/>
      <c r="I784" s="5"/>
      <c r="J784" s="5"/>
      <c r="K784" s="5"/>
      <c r="O784" s="5"/>
      <c r="P784" s="5"/>
      <c r="Q784" s="5"/>
      <c r="R784" s="6"/>
      <c r="S784" s="6"/>
      <c r="T784" s="6"/>
      <c r="AC784"/>
    </row>
    <row r="785" spans="1:29" x14ac:dyDescent="0.25">
      <c r="A785" s="9"/>
      <c r="B785" s="9"/>
      <c r="C785" s="9"/>
      <c r="D785" s="3"/>
      <c r="E785" s="4"/>
      <c r="F785" s="4"/>
      <c r="G785" s="42"/>
      <c r="H785" s="7"/>
      <c r="I785" s="5"/>
      <c r="J785" s="5"/>
      <c r="K785" s="5"/>
      <c r="O785" s="5"/>
      <c r="P785" s="5"/>
      <c r="Q785" s="5"/>
      <c r="R785" s="6"/>
      <c r="S785" s="6"/>
      <c r="T785" s="6"/>
      <c r="AC785"/>
    </row>
    <row r="786" spans="1:29" x14ac:dyDescent="0.25">
      <c r="A786" s="9"/>
      <c r="B786" s="9"/>
      <c r="C786" s="9"/>
      <c r="D786" s="3"/>
      <c r="E786" s="4"/>
      <c r="F786" s="4"/>
      <c r="G786" s="42"/>
      <c r="H786" s="7"/>
      <c r="I786" s="5"/>
      <c r="J786" s="5"/>
      <c r="K786" s="5"/>
      <c r="O786" s="5"/>
      <c r="P786" s="5"/>
      <c r="Q786" s="5"/>
      <c r="R786" s="6"/>
      <c r="S786" s="6"/>
      <c r="T786" s="6"/>
      <c r="AC786"/>
    </row>
    <row r="787" spans="1:29" x14ac:dyDescent="0.25">
      <c r="A787" s="9"/>
      <c r="B787" s="9"/>
      <c r="C787" s="9"/>
      <c r="D787" s="3"/>
      <c r="E787" s="4"/>
      <c r="F787" s="4"/>
      <c r="G787" s="42"/>
      <c r="H787" s="7"/>
      <c r="I787" s="5"/>
      <c r="J787" s="5"/>
      <c r="K787" s="5"/>
      <c r="O787" s="5"/>
      <c r="P787" s="5"/>
      <c r="Q787" s="5"/>
      <c r="R787" s="6"/>
      <c r="S787" s="6"/>
      <c r="T787" s="6"/>
      <c r="AC787"/>
    </row>
    <row r="788" spans="1:29" x14ac:dyDescent="0.25">
      <c r="A788" s="9"/>
      <c r="B788" s="9"/>
      <c r="C788" s="9"/>
      <c r="D788" s="3"/>
      <c r="E788" s="4"/>
      <c r="F788" s="4"/>
      <c r="G788" s="42"/>
      <c r="H788" s="7"/>
      <c r="I788" s="5"/>
      <c r="J788" s="5"/>
      <c r="K788" s="5"/>
      <c r="O788" s="5"/>
      <c r="P788" s="5"/>
      <c r="Q788" s="5"/>
      <c r="R788" s="6"/>
      <c r="S788" s="6"/>
      <c r="T788" s="6"/>
      <c r="AC788"/>
    </row>
    <row r="789" spans="1:29" x14ac:dyDescent="0.25">
      <c r="A789" s="9"/>
      <c r="B789" s="9"/>
      <c r="C789" s="9"/>
      <c r="D789" s="3"/>
      <c r="E789" s="4"/>
      <c r="F789" s="4"/>
      <c r="G789" s="42"/>
      <c r="H789" s="7"/>
      <c r="I789" s="5"/>
      <c r="J789" s="5"/>
      <c r="K789" s="5"/>
      <c r="O789" s="5"/>
      <c r="P789" s="5"/>
      <c r="Q789" s="5"/>
      <c r="R789" s="6"/>
      <c r="S789" s="6"/>
      <c r="T789" s="6"/>
      <c r="AC789"/>
    </row>
    <row r="790" spans="1:29" x14ac:dyDescent="0.25">
      <c r="A790" s="9"/>
      <c r="B790" s="9"/>
      <c r="C790" s="9"/>
      <c r="D790" s="3"/>
      <c r="E790" s="4"/>
      <c r="F790" s="4"/>
      <c r="G790" s="42"/>
      <c r="H790" s="7"/>
      <c r="I790" s="5"/>
      <c r="J790" s="5"/>
      <c r="K790" s="5"/>
      <c r="O790" s="5"/>
      <c r="P790" s="5"/>
      <c r="Q790" s="5"/>
      <c r="R790" s="6"/>
      <c r="S790" s="6"/>
      <c r="T790" s="6"/>
      <c r="AC790"/>
    </row>
    <row r="791" spans="1:29" x14ac:dyDescent="0.25">
      <c r="A791" s="9"/>
      <c r="B791" s="9"/>
      <c r="C791" s="9"/>
      <c r="D791" s="3"/>
      <c r="E791" s="4"/>
      <c r="F791" s="4"/>
      <c r="G791" s="42"/>
      <c r="H791" s="7"/>
      <c r="I791" s="5"/>
      <c r="J791" s="5"/>
      <c r="K791" s="5"/>
      <c r="O791" s="5"/>
      <c r="P791" s="5"/>
      <c r="Q791" s="5"/>
      <c r="R791" s="6"/>
      <c r="S791" s="6"/>
      <c r="T791" s="6"/>
      <c r="AC791"/>
    </row>
    <row r="792" spans="1:29" x14ac:dyDescent="0.25">
      <c r="A792" s="9"/>
      <c r="B792" s="9"/>
      <c r="C792" s="9"/>
      <c r="D792" s="3"/>
      <c r="E792" s="4"/>
      <c r="F792" s="4"/>
      <c r="G792" s="42"/>
      <c r="H792" s="7"/>
      <c r="I792" s="5"/>
      <c r="J792" s="5"/>
      <c r="K792" s="5"/>
      <c r="O792" s="5"/>
      <c r="P792" s="5"/>
      <c r="Q792" s="5"/>
      <c r="R792" s="6"/>
      <c r="S792" s="6"/>
      <c r="T792" s="6"/>
      <c r="AC792"/>
    </row>
    <row r="793" spans="1:29" x14ac:dyDescent="0.25">
      <c r="A793" s="9"/>
      <c r="B793" s="9"/>
      <c r="C793" s="9"/>
      <c r="D793" s="3"/>
      <c r="E793" s="4"/>
      <c r="F793" s="4"/>
      <c r="G793" s="42"/>
      <c r="H793" s="7"/>
      <c r="I793" s="5"/>
      <c r="J793" s="5"/>
      <c r="K793" s="5"/>
      <c r="O793" s="5"/>
      <c r="P793" s="5"/>
      <c r="Q793" s="5"/>
      <c r="R793" s="6"/>
      <c r="S793" s="6"/>
      <c r="T793" s="6"/>
      <c r="AC793"/>
    </row>
    <row r="794" spans="1:29" x14ac:dyDescent="0.25">
      <c r="A794" s="9"/>
      <c r="B794" s="9"/>
      <c r="C794" s="9"/>
      <c r="D794" s="3"/>
      <c r="E794" s="4"/>
      <c r="F794" s="4"/>
      <c r="G794" s="42"/>
      <c r="H794" s="7"/>
      <c r="I794" s="5"/>
      <c r="J794" s="5"/>
      <c r="K794" s="5"/>
      <c r="O794" s="5"/>
      <c r="P794" s="5"/>
      <c r="Q794" s="5"/>
      <c r="R794" s="6"/>
      <c r="S794" s="6"/>
      <c r="T794" s="6"/>
      <c r="AC794"/>
    </row>
    <row r="795" spans="1:29" x14ac:dyDescent="0.25">
      <c r="A795" s="9"/>
      <c r="B795" s="9"/>
      <c r="C795" s="9"/>
      <c r="D795" s="3"/>
      <c r="E795" s="4"/>
      <c r="F795" s="4"/>
      <c r="G795" s="42"/>
      <c r="H795" s="7"/>
      <c r="I795" s="5"/>
      <c r="J795" s="5"/>
      <c r="K795" s="5"/>
      <c r="O795" s="5"/>
      <c r="P795" s="5"/>
      <c r="Q795" s="5"/>
      <c r="R795" s="6"/>
      <c r="S795" s="6"/>
      <c r="T795" s="6"/>
      <c r="AC795"/>
    </row>
    <row r="796" spans="1:29" x14ac:dyDescent="0.25">
      <c r="A796" s="9"/>
      <c r="B796" s="9"/>
      <c r="C796" s="9"/>
      <c r="D796" s="3"/>
      <c r="E796" s="4"/>
      <c r="F796" s="4"/>
      <c r="G796" s="42"/>
      <c r="H796" s="7"/>
      <c r="I796" s="5"/>
      <c r="J796" s="5"/>
      <c r="K796" s="5"/>
      <c r="O796" s="5"/>
      <c r="P796" s="5"/>
      <c r="Q796" s="5"/>
      <c r="R796" s="6"/>
      <c r="S796" s="6"/>
      <c r="T796" s="6"/>
      <c r="AC796"/>
    </row>
    <row r="797" spans="1:29" x14ac:dyDescent="0.25">
      <c r="A797" s="9"/>
      <c r="B797" s="9"/>
      <c r="C797" s="9"/>
      <c r="D797" s="3"/>
      <c r="E797" s="4"/>
      <c r="F797" s="4"/>
      <c r="G797" s="42"/>
      <c r="H797" s="7"/>
      <c r="I797" s="5"/>
      <c r="J797" s="5"/>
      <c r="K797" s="5"/>
      <c r="O797" s="5"/>
      <c r="P797" s="5"/>
      <c r="Q797" s="5"/>
      <c r="R797" s="6"/>
      <c r="S797" s="6"/>
      <c r="T797" s="6"/>
      <c r="AC797"/>
    </row>
    <row r="798" spans="1:29" x14ac:dyDescent="0.25">
      <c r="A798" s="9"/>
      <c r="B798" s="9"/>
      <c r="C798" s="9"/>
      <c r="D798" s="3"/>
      <c r="E798" s="4"/>
      <c r="F798" s="4"/>
      <c r="G798" s="42"/>
      <c r="H798" s="7"/>
      <c r="I798" s="5"/>
      <c r="J798" s="5"/>
      <c r="K798" s="5"/>
      <c r="O798" s="5"/>
      <c r="P798" s="5"/>
      <c r="Q798" s="5"/>
      <c r="R798" s="6"/>
      <c r="S798" s="6"/>
      <c r="T798" s="6"/>
      <c r="AC798"/>
    </row>
    <row r="799" spans="1:29" x14ac:dyDescent="0.25">
      <c r="A799" s="9"/>
      <c r="B799" s="9"/>
      <c r="C799" s="9"/>
      <c r="D799" s="3"/>
      <c r="E799" s="4"/>
      <c r="F799" s="4"/>
      <c r="G799" s="42"/>
      <c r="H799" s="7"/>
      <c r="I799" s="5"/>
      <c r="J799" s="5"/>
      <c r="K799" s="5"/>
      <c r="O799" s="5"/>
      <c r="P799" s="5"/>
      <c r="Q799" s="5"/>
      <c r="R799" s="6"/>
      <c r="S799" s="6"/>
      <c r="T799" s="6"/>
      <c r="AC799"/>
    </row>
    <row r="800" spans="1:29" x14ac:dyDescent="0.25">
      <c r="A800" s="9"/>
      <c r="B800" s="9"/>
      <c r="C800" s="9"/>
      <c r="D800" s="3"/>
      <c r="E800" s="4"/>
      <c r="F800" s="4"/>
      <c r="G800" s="42"/>
      <c r="H800" s="7"/>
      <c r="I800" s="5"/>
      <c r="J800" s="5"/>
      <c r="K800" s="5"/>
      <c r="O800" s="5"/>
      <c r="P800" s="5"/>
      <c r="Q800" s="5"/>
      <c r="R800" s="6"/>
      <c r="S800" s="6"/>
      <c r="T800" s="6"/>
      <c r="AC800"/>
    </row>
    <row r="801" spans="1:29" x14ac:dyDescent="0.25">
      <c r="A801" s="9"/>
      <c r="B801" s="9"/>
      <c r="C801" s="9"/>
      <c r="D801" s="3"/>
      <c r="E801" s="4"/>
      <c r="F801" s="4"/>
      <c r="G801" s="42"/>
      <c r="H801" s="7"/>
      <c r="I801" s="5"/>
      <c r="J801" s="5"/>
      <c r="K801" s="5"/>
      <c r="O801" s="5"/>
      <c r="P801" s="5"/>
      <c r="Q801" s="5"/>
      <c r="R801" s="6"/>
      <c r="S801" s="6"/>
      <c r="T801" s="6"/>
      <c r="AC801"/>
    </row>
    <row r="802" spans="1:29" x14ac:dyDescent="0.25">
      <c r="A802" s="9"/>
      <c r="B802" s="9"/>
      <c r="C802" s="9"/>
      <c r="D802" s="3"/>
      <c r="E802" s="4"/>
      <c r="F802" s="4"/>
      <c r="G802" s="42"/>
      <c r="H802" s="7"/>
      <c r="I802" s="5"/>
      <c r="J802" s="5"/>
      <c r="K802" s="5"/>
      <c r="O802" s="5"/>
      <c r="P802" s="5"/>
      <c r="Q802" s="5"/>
      <c r="R802" s="6"/>
      <c r="S802" s="6"/>
      <c r="T802" s="6"/>
      <c r="AC802"/>
    </row>
    <row r="803" spans="1:29" x14ac:dyDescent="0.25">
      <c r="A803" s="9"/>
      <c r="B803" s="9"/>
      <c r="C803" s="9"/>
      <c r="D803" s="3"/>
      <c r="E803" s="4"/>
      <c r="F803" s="4"/>
      <c r="G803" s="42"/>
      <c r="H803" s="7"/>
      <c r="I803" s="5"/>
      <c r="J803" s="5"/>
      <c r="K803" s="5"/>
      <c r="O803" s="5"/>
      <c r="P803" s="5"/>
      <c r="Q803" s="5"/>
      <c r="R803" s="6"/>
      <c r="S803" s="6"/>
      <c r="T803" s="6"/>
      <c r="AC803"/>
    </row>
    <row r="804" spans="1:29" x14ac:dyDescent="0.25">
      <c r="A804" s="9"/>
      <c r="B804" s="9"/>
      <c r="C804" s="9"/>
      <c r="D804" s="3"/>
      <c r="E804" s="4"/>
      <c r="F804" s="4"/>
      <c r="G804" s="42"/>
      <c r="H804" s="7"/>
      <c r="I804" s="5"/>
      <c r="J804" s="5"/>
      <c r="K804" s="5"/>
      <c r="O804" s="5"/>
      <c r="P804" s="5"/>
      <c r="Q804" s="5"/>
      <c r="R804" s="6"/>
      <c r="S804" s="6"/>
      <c r="T804" s="6"/>
      <c r="AC804"/>
    </row>
    <row r="805" spans="1:29" x14ac:dyDescent="0.25">
      <c r="A805" s="9"/>
      <c r="B805" s="9"/>
      <c r="C805" s="9"/>
      <c r="D805" s="3"/>
      <c r="E805" s="4"/>
      <c r="F805" s="4"/>
      <c r="G805" s="42"/>
      <c r="H805" s="7"/>
      <c r="I805" s="5"/>
      <c r="J805" s="5"/>
      <c r="K805" s="5"/>
      <c r="O805" s="5"/>
      <c r="P805" s="5"/>
      <c r="Q805" s="5"/>
      <c r="R805" s="6"/>
      <c r="S805" s="6"/>
      <c r="T805" s="6"/>
      <c r="AC805"/>
    </row>
    <row r="806" spans="1:29" x14ac:dyDescent="0.25">
      <c r="A806" s="9"/>
      <c r="B806" s="9"/>
      <c r="C806" s="9"/>
      <c r="D806" s="3"/>
      <c r="E806" s="4"/>
      <c r="F806" s="4"/>
      <c r="G806" s="42"/>
      <c r="H806" s="7"/>
      <c r="I806" s="5"/>
      <c r="J806" s="5"/>
      <c r="K806" s="5"/>
      <c r="O806" s="5"/>
      <c r="P806" s="5"/>
      <c r="Q806" s="5"/>
      <c r="R806" s="6"/>
      <c r="S806" s="6"/>
      <c r="T806" s="6"/>
      <c r="AC806"/>
    </row>
    <row r="807" spans="1:29" x14ac:dyDescent="0.25">
      <c r="A807" s="9"/>
      <c r="B807" s="9"/>
      <c r="C807" s="9"/>
      <c r="D807" s="3"/>
      <c r="E807" s="4"/>
      <c r="F807" s="4"/>
      <c r="G807" s="42"/>
      <c r="H807" s="7"/>
      <c r="I807" s="5"/>
      <c r="J807" s="5"/>
      <c r="K807" s="5"/>
      <c r="O807" s="5"/>
      <c r="P807" s="5"/>
      <c r="Q807" s="5"/>
      <c r="R807" s="6"/>
      <c r="S807" s="6"/>
      <c r="T807" s="6"/>
      <c r="AC807"/>
    </row>
    <row r="808" spans="1:29" x14ac:dyDescent="0.25">
      <c r="A808" s="9"/>
      <c r="B808" s="9"/>
      <c r="C808" s="9"/>
      <c r="D808" s="3"/>
      <c r="E808" s="4"/>
      <c r="F808" s="4"/>
      <c r="G808" s="42"/>
      <c r="H808" s="7"/>
      <c r="I808" s="5"/>
      <c r="J808" s="5"/>
      <c r="K808" s="5"/>
      <c r="O808" s="5"/>
      <c r="P808" s="5"/>
      <c r="Q808" s="5"/>
      <c r="R808" s="6"/>
      <c r="S808" s="6"/>
      <c r="T808" s="6"/>
      <c r="AC808"/>
    </row>
    <row r="809" spans="1:29" x14ac:dyDescent="0.25">
      <c r="A809" s="9"/>
      <c r="B809" s="9"/>
      <c r="C809" s="9"/>
      <c r="D809" s="3"/>
      <c r="E809" s="4"/>
      <c r="F809" s="4"/>
      <c r="G809" s="42"/>
      <c r="H809" s="7"/>
      <c r="I809" s="5"/>
      <c r="J809" s="5"/>
      <c r="K809" s="5"/>
      <c r="O809" s="5"/>
      <c r="P809" s="5"/>
      <c r="Q809" s="5"/>
      <c r="R809" s="6"/>
      <c r="S809" s="6"/>
      <c r="T809" s="6"/>
      <c r="AC809"/>
    </row>
    <row r="810" spans="1:29" x14ac:dyDescent="0.25">
      <c r="A810" s="9"/>
      <c r="B810" s="9"/>
      <c r="C810" s="9"/>
      <c r="D810" s="3"/>
      <c r="E810" s="4"/>
      <c r="F810" s="4"/>
      <c r="G810" s="42"/>
      <c r="H810" s="7"/>
      <c r="I810" s="5"/>
      <c r="J810" s="5"/>
      <c r="K810" s="5"/>
      <c r="O810" s="5"/>
      <c r="P810" s="5"/>
      <c r="Q810" s="5"/>
      <c r="R810" s="6"/>
      <c r="S810" s="6"/>
      <c r="T810" s="6"/>
      <c r="AC810"/>
    </row>
    <row r="811" spans="1:29" x14ac:dyDescent="0.25">
      <c r="A811" s="9"/>
      <c r="B811" s="9"/>
      <c r="C811" s="9"/>
      <c r="D811" s="3"/>
      <c r="E811" s="4"/>
      <c r="F811" s="4"/>
      <c r="G811" s="42"/>
      <c r="H811" s="7"/>
      <c r="I811" s="5"/>
      <c r="J811" s="5"/>
      <c r="K811" s="5"/>
      <c r="O811" s="5"/>
      <c r="P811" s="5"/>
      <c r="Q811" s="5"/>
      <c r="R811" s="6"/>
      <c r="S811" s="6"/>
      <c r="T811" s="6"/>
      <c r="AC811"/>
    </row>
    <row r="812" spans="1:29" x14ac:dyDescent="0.25">
      <c r="A812" s="9"/>
      <c r="B812" s="9"/>
      <c r="C812" s="9"/>
      <c r="D812" s="3"/>
      <c r="E812" s="4"/>
      <c r="F812" s="4"/>
      <c r="G812" s="42"/>
      <c r="H812" s="7"/>
      <c r="I812" s="5"/>
      <c r="J812" s="5"/>
      <c r="K812" s="5"/>
      <c r="O812" s="5"/>
      <c r="P812" s="5"/>
      <c r="Q812" s="5"/>
      <c r="R812" s="6"/>
      <c r="S812" s="6"/>
      <c r="T812" s="6"/>
      <c r="AC812"/>
    </row>
    <row r="813" spans="1:29" x14ac:dyDescent="0.25">
      <c r="A813" s="9"/>
      <c r="B813" s="9"/>
      <c r="C813" s="9"/>
      <c r="D813" s="3"/>
      <c r="E813" s="4"/>
      <c r="F813" s="4"/>
      <c r="G813" s="42"/>
      <c r="H813" s="7"/>
      <c r="I813" s="5"/>
      <c r="J813" s="5"/>
      <c r="K813" s="5"/>
      <c r="O813" s="5"/>
      <c r="P813" s="5"/>
      <c r="Q813" s="5"/>
      <c r="R813" s="6"/>
      <c r="S813" s="6"/>
      <c r="T813" s="6"/>
      <c r="AC813"/>
    </row>
    <row r="814" spans="1:29" x14ac:dyDescent="0.25">
      <c r="A814" s="9"/>
      <c r="B814" s="9"/>
      <c r="C814" s="9"/>
      <c r="D814" s="3"/>
      <c r="E814" s="4"/>
      <c r="F814" s="4"/>
      <c r="G814" s="42"/>
      <c r="H814" s="7"/>
      <c r="I814" s="5"/>
      <c r="J814" s="5"/>
      <c r="K814" s="5"/>
      <c r="O814" s="5"/>
      <c r="P814" s="5"/>
      <c r="Q814" s="5"/>
      <c r="R814" s="6"/>
      <c r="S814" s="6"/>
      <c r="T814" s="6"/>
      <c r="AC814"/>
    </row>
    <row r="815" spans="1:29" x14ac:dyDescent="0.25">
      <c r="A815" s="9"/>
      <c r="B815" s="9"/>
      <c r="C815" s="9"/>
      <c r="D815" s="3"/>
      <c r="E815" s="4"/>
      <c r="F815" s="4"/>
      <c r="G815" s="42"/>
      <c r="H815" s="7"/>
      <c r="I815" s="5"/>
      <c r="J815" s="5"/>
      <c r="K815" s="5"/>
      <c r="O815" s="5"/>
      <c r="P815" s="5"/>
      <c r="Q815" s="5"/>
      <c r="R815" s="6"/>
      <c r="S815" s="6"/>
      <c r="T815" s="6"/>
      <c r="AC815"/>
    </row>
    <row r="816" spans="1:29" x14ac:dyDescent="0.25">
      <c r="A816" s="9"/>
      <c r="B816" s="9"/>
      <c r="C816" s="9"/>
      <c r="D816" s="3"/>
      <c r="E816" s="4"/>
      <c r="F816" s="4"/>
      <c r="G816" s="42"/>
      <c r="H816" s="7"/>
      <c r="I816" s="5"/>
      <c r="J816" s="5"/>
      <c r="K816" s="5"/>
      <c r="O816" s="5"/>
      <c r="P816" s="5"/>
      <c r="Q816" s="5"/>
      <c r="R816" s="6"/>
      <c r="S816" s="6"/>
      <c r="T816" s="6"/>
      <c r="AC816"/>
    </row>
    <row r="817" spans="1:29" x14ac:dyDescent="0.25">
      <c r="A817" s="9"/>
      <c r="B817" s="9"/>
      <c r="C817" s="9"/>
      <c r="D817" s="3"/>
      <c r="E817" s="4"/>
      <c r="F817" s="4"/>
      <c r="G817" s="42"/>
      <c r="H817" s="7"/>
      <c r="I817" s="5"/>
      <c r="J817" s="5"/>
      <c r="K817" s="5"/>
      <c r="O817" s="5"/>
      <c r="P817" s="5"/>
      <c r="Q817" s="5"/>
      <c r="R817" s="6"/>
      <c r="S817" s="6"/>
      <c r="T817" s="6"/>
      <c r="AC817"/>
    </row>
    <row r="818" spans="1:29" x14ac:dyDescent="0.25">
      <c r="A818" s="9"/>
      <c r="B818" s="9"/>
      <c r="C818" s="9"/>
      <c r="D818" s="3"/>
      <c r="E818" s="4"/>
      <c r="F818" s="4"/>
      <c r="G818" s="42"/>
      <c r="H818" s="7"/>
      <c r="I818" s="5"/>
      <c r="J818" s="5"/>
      <c r="K818" s="5"/>
      <c r="O818" s="5"/>
      <c r="P818" s="5"/>
      <c r="Q818" s="5"/>
      <c r="R818" s="6"/>
      <c r="S818" s="6"/>
      <c r="T818" s="6"/>
      <c r="AC818"/>
    </row>
    <row r="819" spans="1:29" x14ac:dyDescent="0.25">
      <c r="A819" s="9"/>
      <c r="B819" s="9"/>
      <c r="C819" s="9"/>
      <c r="D819" s="3"/>
      <c r="E819" s="4"/>
      <c r="F819" s="4"/>
      <c r="G819" s="42"/>
      <c r="H819" s="7"/>
      <c r="I819" s="5"/>
      <c r="J819" s="5"/>
      <c r="K819" s="5"/>
      <c r="O819" s="5"/>
      <c r="P819" s="5"/>
      <c r="Q819" s="5"/>
      <c r="R819" s="6"/>
      <c r="S819" s="6"/>
      <c r="T819" s="6"/>
      <c r="AC819"/>
    </row>
    <row r="820" spans="1:29" x14ac:dyDescent="0.25">
      <c r="A820" s="9"/>
      <c r="B820" s="9"/>
      <c r="C820" s="9"/>
      <c r="D820" s="3"/>
      <c r="E820" s="4"/>
      <c r="F820" s="4"/>
      <c r="G820" s="42"/>
      <c r="H820" s="7"/>
      <c r="I820" s="5"/>
      <c r="J820" s="5"/>
      <c r="K820" s="5"/>
      <c r="O820" s="5"/>
      <c r="P820" s="5"/>
      <c r="Q820" s="5"/>
      <c r="R820" s="6"/>
      <c r="S820" s="6"/>
      <c r="T820" s="6"/>
      <c r="AC820"/>
    </row>
    <row r="821" spans="1:29" x14ac:dyDescent="0.25">
      <c r="A821" s="9"/>
      <c r="B821" s="9"/>
      <c r="C821" s="9"/>
      <c r="D821" s="3"/>
      <c r="E821" s="4"/>
      <c r="F821" s="4"/>
      <c r="G821" s="42"/>
      <c r="H821" s="7"/>
      <c r="I821" s="5"/>
      <c r="J821" s="5"/>
      <c r="K821" s="5"/>
      <c r="O821" s="5"/>
      <c r="P821" s="5"/>
      <c r="Q821" s="5"/>
      <c r="R821" s="6"/>
      <c r="S821" s="6"/>
      <c r="T821" s="6"/>
      <c r="AC821"/>
    </row>
    <row r="822" spans="1:29" x14ac:dyDescent="0.25">
      <c r="A822" s="9"/>
      <c r="B822" s="9"/>
      <c r="C822" s="9"/>
      <c r="D822" s="3"/>
      <c r="E822" s="4"/>
      <c r="F822" s="4"/>
      <c r="G822" s="42"/>
      <c r="H822" s="7"/>
      <c r="I822" s="5"/>
      <c r="J822" s="5"/>
      <c r="K822" s="5"/>
      <c r="O822" s="5"/>
      <c r="P822" s="5"/>
      <c r="Q822" s="5"/>
      <c r="R822" s="6"/>
      <c r="S822" s="6"/>
      <c r="T822" s="6"/>
      <c r="AC822"/>
    </row>
    <row r="823" spans="1:29" x14ac:dyDescent="0.25">
      <c r="A823" s="9"/>
      <c r="B823" s="9"/>
      <c r="C823" s="9"/>
      <c r="D823" s="3"/>
      <c r="E823" s="4"/>
      <c r="F823" s="4"/>
      <c r="G823" s="42"/>
      <c r="H823" s="7"/>
      <c r="I823" s="5"/>
      <c r="J823" s="5"/>
      <c r="K823" s="5"/>
      <c r="O823" s="5"/>
      <c r="P823" s="5"/>
      <c r="Q823" s="5"/>
      <c r="R823" s="6"/>
      <c r="S823" s="6"/>
      <c r="T823" s="6"/>
      <c r="AC823"/>
    </row>
    <row r="824" spans="1:29" x14ac:dyDescent="0.25">
      <c r="A824" s="9"/>
      <c r="B824" s="9"/>
      <c r="C824" s="9"/>
      <c r="D824" s="3"/>
      <c r="E824" s="4"/>
      <c r="F824" s="4"/>
      <c r="G824" s="42"/>
      <c r="H824" s="7"/>
      <c r="I824" s="5"/>
      <c r="J824" s="5"/>
      <c r="K824" s="5"/>
      <c r="O824" s="5"/>
      <c r="P824" s="5"/>
      <c r="Q824" s="5"/>
      <c r="R824" s="6"/>
      <c r="S824" s="6"/>
      <c r="T824" s="6"/>
      <c r="AC824"/>
    </row>
    <row r="825" spans="1:29" x14ac:dyDescent="0.25">
      <c r="A825" s="9"/>
      <c r="B825" s="9"/>
      <c r="C825" s="9"/>
      <c r="D825" s="3"/>
      <c r="E825" s="4"/>
      <c r="F825" s="4"/>
      <c r="G825" s="42"/>
      <c r="H825" s="7"/>
      <c r="I825" s="5"/>
      <c r="J825" s="5"/>
      <c r="K825" s="5"/>
      <c r="O825" s="5"/>
      <c r="P825" s="5"/>
      <c r="Q825" s="5"/>
      <c r="R825" s="6"/>
      <c r="S825" s="6"/>
      <c r="T825" s="6"/>
      <c r="AC825"/>
    </row>
    <row r="826" spans="1:29" x14ac:dyDescent="0.25">
      <c r="A826" s="9"/>
      <c r="B826" s="9"/>
      <c r="C826" s="9"/>
      <c r="D826" s="3"/>
      <c r="E826" s="4"/>
      <c r="F826" s="4"/>
      <c r="G826" s="42"/>
      <c r="H826" s="7"/>
      <c r="I826" s="5"/>
      <c r="J826" s="5"/>
      <c r="K826" s="5"/>
      <c r="O826" s="5"/>
      <c r="P826" s="5"/>
      <c r="Q826" s="5"/>
      <c r="R826" s="6"/>
      <c r="S826" s="6"/>
      <c r="T826" s="6"/>
      <c r="AC826"/>
    </row>
    <row r="827" spans="1:29" x14ac:dyDescent="0.25">
      <c r="A827" s="9"/>
      <c r="B827" s="9"/>
      <c r="C827" s="9"/>
      <c r="D827" s="3"/>
      <c r="E827" s="4"/>
      <c r="F827" s="4"/>
      <c r="G827" s="42"/>
      <c r="H827" s="7"/>
      <c r="I827" s="5"/>
      <c r="J827" s="5"/>
      <c r="K827" s="5"/>
      <c r="O827" s="5"/>
      <c r="P827" s="5"/>
      <c r="Q827" s="5"/>
      <c r="R827" s="6"/>
      <c r="S827" s="6"/>
      <c r="T827" s="6"/>
      <c r="AC827"/>
    </row>
    <row r="828" spans="1:29" x14ac:dyDescent="0.25">
      <c r="A828" s="9"/>
      <c r="B828" s="9"/>
      <c r="C828" s="9"/>
      <c r="D828" s="3"/>
      <c r="E828" s="4"/>
      <c r="F828" s="4"/>
      <c r="G828" s="42"/>
      <c r="H828" s="7"/>
      <c r="I828" s="5"/>
      <c r="J828" s="5"/>
      <c r="K828" s="5"/>
      <c r="O828" s="5"/>
      <c r="P828" s="5"/>
      <c r="Q828" s="5"/>
      <c r="R828" s="6"/>
      <c r="S828" s="6"/>
      <c r="T828" s="6"/>
      <c r="AC828"/>
    </row>
    <row r="829" spans="1:29" x14ac:dyDescent="0.25">
      <c r="A829" s="9"/>
      <c r="B829" s="9"/>
      <c r="C829" s="9"/>
      <c r="D829" s="3"/>
      <c r="E829" s="4"/>
      <c r="F829" s="4"/>
      <c r="G829" s="42"/>
      <c r="H829" s="7"/>
      <c r="I829" s="5"/>
      <c r="J829" s="5"/>
      <c r="K829" s="5"/>
      <c r="O829" s="5"/>
      <c r="P829" s="5"/>
      <c r="Q829" s="5"/>
      <c r="R829" s="6"/>
      <c r="S829" s="6"/>
      <c r="T829" s="6"/>
      <c r="AC829"/>
    </row>
    <row r="830" spans="1:29" x14ac:dyDescent="0.25">
      <c r="A830" s="9"/>
      <c r="B830" s="9"/>
      <c r="C830" s="9"/>
      <c r="D830" s="3"/>
      <c r="E830" s="4"/>
      <c r="F830" s="4"/>
      <c r="G830" s="42"/>
      <c r="H830" s="7"/>
      <c r="I830" s="5"/>
      <c r="J830" s="5"/>
      <c r="K830" s="5"/>
      <c r="O830" s="5"/>
      <c r="P830" s="5"/>
      <c r="Q830" s="5"/>
      <c r="R830" s="6"/>
      <c r="S830" s="6"/>
      <c r="T830" s="6"/>
      <c r="AC830"/>
    </row>
    <row r="831" spans="1:29" x14ac:dyDescent="0.25">
      <c r="A831" s="9"/>
      <c r="B831" s="9"/>
      <c r="C831" s="9"/>
      <c r="D831" s="3"/>
      <c r="E831" s="4"/>
      <c r="F831" s="4"/>
      <c r="G831" s="42"/>
      <c r="H831" s="7"/>
      <c r="I831" s="5"/>
      <c r="J831" s="5"/>
      <c r="K831" s="5"/>
      <c r="O831" s="5"/>
      <c r="P831" s="5"/>
      <c r="Q831" s="5"/>
      <c r="R831" s="6"/>
      <c r="S831" s="6"/>
      <c r="T831" s="6"/>
      <c r="AC831"/>
    </row>
    <row r="832" spans="1:29" x14ac:dyDescent="0.25">
      <c r="A832" s="9"/>
      <c r="B832" s="9"/>
      <c r="C832" s="9"/>
      <c r="D832" s="3"/>
      <c r="E832" s="4"/>
      <c r="F832" s="4"/>
      <c r="G832" s="42"/>
      <c r="H832" s="7"/>
      <c r="I832" s="5"/>
      <c r="J832" s="5"/>
      <c r="K832" s="5"/>
      <c r="O832" s="5"/>
      <c r="P832" s="5"/>
      <c r="Q832" s="5"/>
      <c r="R832" s="6"/>
      <c r="S832" s="6"/>
      <c r="T832" s="6"/>
      <c r="AC832"/>
    </row>
    <row r="833" spans="1:29" x14ac:dyDescent="0.25">
      <c r="A833" s="9"/>
      <c r="B833" s="9"/>
      <c r="C833" s="9"/>
      <c r="D833" s="3"/>
      <c r="E833" s="4"/>
      <c r="F833" s="4"/>
      <c r="G833" s="42"/>
      <c r="H833" s="7"/>
      <c r="I833" s="5"/>
      <c r="J833" s="5"/>
      <c r="K833" s="5"/>
      <c r="O833" s="5"/>
      <c r="P833" s="5"/>
      <c r="Q833" s="5"/>
      <c r="R833" s="6"/>
      <c r="S833" s="6"/>
      <c r="T833" s="6"/>
      <c r="AC833"/>
    </row>
    <row r="834" spans="1:29" x14ac:dyDescent="0.25">
      <c r="A834" s="9"/>
      <c r="B834" s="9"/>
      <c r="C834" s="9"/>
      <c r="D834" s="3"/>
      <c r="E834" s="4"/>
      <c r="F834" s="4"/>
      <c r="G834" s="42"/>
      <c r="H834" s="7"/>
      <c r="I834" s="5"/>
      <c r="J834" s="5"/>
      <c r="K834" s="5"/>
      <c r="O834" s="5"/>
      <c r="P834" s="5"/>
      <c r="Q834" s="5"/>
      <c r="R834" s="6"/>
      <c r="S834" s="6"/>
      <c r="T834" s="6"/>
      <c r="AC834"/>
    </row>
    <row r="835" spans="1:29" x14ac:dyDescent="0.25">
      <c r="A835" s="9"/>
      <c r="B835" s="9"/>
      <c r="C835" s="9"/>
      <c r="D835" s="3"/>
      <c r="E835" s="4"/>
      <c r="F835" s="4"/>
      <c r="G835" s="42"/>
      <c r="H835" s="7"/>
      <c r="I835" s="5"/>
      <c r="J835" s="5"/>
      <c r="K835" s="5"/>
      <c r="O835" s="5"/>
      <c r="P835" s="5"/>
      <c r="Q835" s="5"/>
      <c r="R835" s="6"/>
      <c r="S835" s="6"/>
      <c r="T835" s="6"/>
      <c r="AC835"/>
    </row>
    <row r="836" spans="1:29" x14ac:dyDescent="0.25">
      <c r="A836" s="9"/>
      <c r="B836" s="9"/>
      <c r="C836" s="9"/>
      <c r="D836" s="3"/>
      <c r="E836" s="4"/>
      <c r="F836" s="4"/>
      <c r="G836" s="42"/>
      <c r="H836" s="7"/>
      <c r="I836" s="5"/>
      <c r="J836" s="5"/>
      <c r="K836" s="5"/>
      <c r="O836" s="5"/>
      <c r="P836" s="5"/>
      <c r="Q836" s="5"/>
      <c r="R836" s="6"/>
      <c r="S836" s="6"/>
      <c r="T836" s="6"/>
      <c r="AC836"/>
    </row>
    <row r="837" spans="1:29" x14ac:dyDescent="0.25">
      <c r="A837" s="9"/>
      <c r="B837" s="9"/>
      <c r="C837" s="9"/>
      <c r="D837" s="3"/>
      <c r="E837" s="4"/>
      <c r="F837" s="4"/>
      <c r="G837" s="42"/>
      <c r="H837" s="7"/>
      <c r="I837" s="5"/>
      <c r="J837" s="5"/>
      <c r="K837" s="5"/>
      <c r="O837" s="5"/>
      <c r="P837" s="5"/>
      <c r="Q837" s="5"/>
      <c r="R837" s="6"/>
      <c r="S837" s="6"/>
      <c r="T837" s="6"/>
      <c r="AC837"/>
    </row>
    <row r="838" spans="1:29" x14ac:dyDescent="0.25">
      <c r="A838" s="9"/>
      <c r="B838" s="9"/>
      <c r="C838" s="9"/>
      <c r="D838" s="3"/>
      <c r="E838" s="4"/>
      <c r="F838" s="4"/>
      <c r="G838" s="42"/>
      <c r="H838" s="7"/>
      <c r="I838" s="5"/>
      <c r="J838" s="5"/>
      <c r="K838" s="5"/>
      <c r="O838" s="5"/>
      <c r="P838" s="5"/>
      <c r="Q838" s="5"/>
      <c r="R838" s="6"/>
      <c r="S838" s="6"/>
      <c r="T838" s="6"/>
      <c r="AC838"/>
    </row>
    <row r="839" spans="1:29" x14ac:dyDescent="0.25">
      <c r="A839" s="9"/>
      <c r="B839" s="9"/>
      <c r="C839" s="9"/>
      <c r="D839" s="3"/>
      <c r="E839" s="4"/>
      <c r="F839" s="4"/>
      <c r="G839" s="42"/>
      <c r="H839" s="7"/>
      <c r="I839" s="5"/>
      <c r="J839" s="5"/>
      <c r="K839" s="5"/>
      <c r="O839" s="5"/>
      <c r="P839" s="5"/>
      <c r="Q839" s="5"/>
      <c r="R839" s="6"/>
      <c r="S839" s="6"/>
      <c r="T839" s="6"/>
      <c r="AC839"/>
    </row>
    <row r="840" spans="1:29" x14ac:dyDescent="0.25">
      <c r="A840" s="9"/>
      <c r="B840" s="9"/>
      <c r="C840" s="9"/>
      <c r="D840" s="3"/>
      <c r="E840" s="4"/>
      <c r="F840" s="4"/>
      <c r="G840" s="42"/>
      <c r="H840" s="7"/>
      <c r="I840" s="5"/>
      <c r="J840" s="5"/>
      <c r="K840" s="5"/>
      <c r="O840" s="5"/>
      <c r="P840" s="5"/>
      <c r="Q840" s="5"/>
      <c r="R840" s="6"/>
      <c r="S840" s="6"/>
      <c r="T840" s="6"/>
      <c r="AC840"/>
    </row>
    <row r="841" spans="1:29" x14ac:dyDescent="0.25">
      <c r="A841" s="9"/>
      <c r="B841" s="9"/>
      <c r="C841" s="9"/>
      <c r="D841" s="3"/>
      <c r="E841" s="4"/>
      <c r="F841" s="4"/>
      <c r="G841" s="42"/>
      <c r="H841" s="7"/>
      <c r="I841" s="5"/>
      <c r="J841" s="5"/>
      <c r="K841" s="5"/>
      <c r="O841" s="5"/>
      <c r="P841" s="5"/>
      <c r="Q841" s="5"/>
      <c r="R841" s="6"/>
      <c r="S841" s="6"/>
      <c r="T841" s="6"/>
      <c r="AC841"/>
    </row>
    <row r="842" spans="1:29" x14ac:dyDescent="0.25">
      <c r="A842" s="9"/>
      <c r="B842" s="9"/>
      <c r="C842" s="9"/>
      <c r="D842" s="3"/>
      <c r="E842" s="4"/>
      <c r="F842" s="4"/>
      <c r="G842" s="42"/>
      <c r="H842" s="7"/>
      <c r="I842" s="5"/>
      <c r="J842" s="5"/>
      <c r="K842" s="5"/>
      <c r="O842" s="5"/>
      <c r="P842" s="5"/>
      <c r="Q842" s="5"/>
      <c r="R842" s="6"/>
      <c r="S842" s="6"/>
      <c r="T842" s="6"/>
      <c r="AC842"/>
    </row>
    <row r="843" spans="1:29" x14ac:dyDescent="0.25">
      <c r="A843" s="9"/>
      <c r="B843" s="9"/>
      <c r="C843" s="9"/>
      <c r="D843" s="3"/>
      <c r="E843" s="4"/>
      <c r="F843" s="4"/>
      <c r="G843" s="42"/>
      <c r="H843" s="7"/>
      <c r="I843" s="5"/>
      <c r="J843" s="5"/>
      <c r="K843" s="5"/>
      <c r="O843" s="5"/>
      <c r="P843" s="5"/>
      <c r="Q843" s="5"/>
      <c r="R843" s="6"/>
      <c r="S843" s="6"/>
      <c r="T843" s="6"/>
      <c r="AC843"/>
    </row>
    <row r="844" spans="1:29" x14ac:dyDescent="0.25">
      <c r="A844" s="9"/>
      <c r="B844" s="9"/>
      <c r="C844" s="9"/>
      <c r="D844" s="3"/>
      <c r="E844" s="4"/>
      <c r="F844" s="4"/>
      <c r="G844" s="42"/>
      <c r="H844" s="7"/>
      <c r="I844" s="5"/>
      <c r="J844" s="5"/>
      <c r="K844" s="5"/>
      <c r="O844" s="5"/>
      <c r="P844" s="5"/>
      <c r="Q844" s="5"/>
      <c r="R844" s="6"/>
      <c r="S844" s="6"/>
      <c r="T844" s="6"/>
      <c r="AC844"/>
    </row>
    <row r="845" spans="1:29" x14ac:dyDescent="0.25">
      <c r="A845" s="9"/>
      <c r="B845" s="9"/>
      <c r="C845" s="9"/>
      <c r="D845" s="3"/>
      <c r="E845" s="4"/>
      <c r="F845" s="4"/>
      <c r="G845" s="42"/>
      <c r="H845" s="7"/>
      <c r="I845" s="5"/>
      <c r="J845" s="5"/>
      <c r="K845" s="5"/>
      <c r="O845" s="5"/>
      <c r="P845" s="5"/>
      <c r="Q845" s="5"/>
      <c r="R845" s="6"/>
      <c r="S845" s="6"/>
      <c r="T845" s="6"/>
      <c r="AC845"/>
    </row>
    <row r="846" spans="1:29" x14ac:dyDescent="0.25">
      <c r="A846" s="9"/>
      <c r="B846" s="9"/>
      <c r="C846" s="9"/>
      <c r="D846" s="3"/>
      <c r="E846" s="4"/>
      <c r="F846" s="4"/>
      <c r="G846" s="42"/>
      <c r="H846" s="7"/>
      <c r="I846" s="5"/>
      <c r="J846" s="5"/>
      <c r="K846" s="5"/>
      <c r="O846" s="5"/>
      <c r="P846" s="5"/>
      <c r="Q846" s="5"/>
      <c r="R846" s="6"/>
      <c r="S846" s="6"/>
      <c r="T846" s="6"/>
      <c r="AC846"/>
    </row>
    <row r="847" spans="1:29" x14ac:dyDescent="0.25">
      <c r="A847" s="9"/>
      <c r="B847" s="9"/>
      <c r="C847" s="9"/>
      <c r="D847" s="3"/>
      <c r="E847" s="4"/>
      <c r="F847" s="4"/>
      <c r="G847" s="42"/>
      <c r="H847" s="7"/>
      <c r="I847" s="5"/>
      <c r="J847" s="5"/>
      <c r="K847" s="5"/>
      <c r="O847" s="5"/>
      <c r="P847" s="5"/>
      <c r="Q847" s="5"/>
      <c r="R847" s="6"/>
      <c r="S847" s="6"/>
      <c r="T847" s="6"/>
      <c r="AC847"/>
    </row>
    <row r="848" spans="1:29" x14ac:dyDescent="0.25">
      <c r="A848" s="9"/>
      <c r="B848" s="9"/>
      <c r="C848" s="9"/>
      <c r="D848" s="3"/>
      <c r="E848" s="4"/>
      <c r="F848" s="4"/>
      <c r="G848" s="42"/>
      <c r="H848" s="7"/>
      <c r="I848" s="5"/>
      <c r="J848" s="5"/>
      <c r="K848" s="5"/>
      <c r="O848" s="5"/>
      <c r="P848" s="5"/>
      <c r="Q848" s="5"/>
      <c r="R848" s="6"/>
      <c r="S848" s="6"/>
      <c r="T848" s="6"/>
      <c r="AC848"/>
    </row>
    <row r="849" spans="1:29" x14ac:dyDescent="0.25">
      <c r="A849" s="9"/>
      <c r="B849" s="9"/>
      <c r="C849" s="9"/>
      <c r="D849" s="3"/>
      <c r="E849" s="4"/>
      <c r="F849" s="4"/>
      <c r="G849" s="42"/>
      <c r="H849" s="7"/>
      <c r="I849" s="5"/>
      <c r="J849" s="5"/>
      <c r="K849" s="5"/>
      <c r="O849" s="5"/>
      <c r="P849" s="5"/>
      <c r="Q849" s="5"/>
      <c r="R849" s="6"/>
      <c r="S849" s="6"/>
      <c r="T849" s="6"/>
      <c r="AC849"/>
    </row>
    <row r="850" spans="1:29" x14ac:dyDescent="0.25">
      <c r="A850" s="9"/>
      <c r="B850" s="9"/>
      <c r="C850" s="9"/>
      <c r="D850" s="3"/>
      <c r="E850" s="4"/>
      <c r="F850" s="4"/>
      <c r="G850" s="42"/>
      <c r="H850" s="7"/>
      <c r="I850" s="5"/>
      <c r="J850" s="5"/>
      <c r="K850" s="5"/>
      <c r="O850" s="5"/>
      <c r="P850" s="5"/>
      <c r="Q850" s="5"/>
      <c r="R850" s="6"/>
      <c r="S850" s="6"/>
      <c r="T850" s="6"/>
      <c r="AC850"/>
    </row>
    <row r="851" spans="1:29" x14ac:dyDescent="0.25">
      <c r="A851" s="9"/>
      <c r="B851" s="9"/>
      <c r="C851" s="9"/>
      <c r="D851" s="3"/>
      <c r="E851" s="4"/>
      <c r="F851" s="4"/>
      <c r="G851" s="42"/>
      <c r="H851" s="7"/>
      <c r="I851" s="5"/>
      <c r="J851" s="5"/>
      <c r="K851" s="5"/>
      <c r="O851" s="5"/>
      <c r="P851" s="5"/>
      <c r="Q851" s="5"/>
      <c r="R851" s="6"/>
      <c r="S851" s="6"/>
      <c r="T851" s="6"/>
      <c r="AC851"/>
    </row>
    <row r="852" spans="1:29" x14ac:dyDescent="0.25">
      <c r="A852" s="9"/>
      <c r="B852" s="9"/>
      <c r="C852" s="9"/>
      <c r="D852" s="3"/>
      <c r="E852" s="4"/>
      <c r="F852" s="4"/>
      <c r="G852" s="42"/>
      <c r="H852" s="7"/>
      <c r="I852" s="5"/>
      <c r="J852" s="5"/>
      <c r="K852" s="5"/>
      <c r="O852" s="5"/>
      <c r="P852" s="5"/>
      <c r="Q852" s="5"/>
      <c r="R852" s="6"/>
      <c r="S852" s="6"/>
      <c r="T852" s="6"/>
      <c r="AC852"/>
    </row>
    <row r="853" spans="1:29" x14ac:dyDescent="0.25">
      <c r="A853" s="9"/>
      <c r="B853" s="9"/>
      <c r="C853" s="9"/>
      <c r="D853" s="3"/>
      <c r="E853" s="4"/>
      <c r="F853" s="4"/>
      <c r="G853" s="42"/>
      <c r="H853" s="7"/>
      <c r="I853" s="5"/>
      <c r="J853" s="5"/>
      <c r="K853" s="5"/>
      <c r="O853" s="5"/>
      <c r="P853" s="5"/>
      <c r="Q853" s="5"/>
      <c r="R853" s="6"/>
      <c r="S853" s="6"/>
      <c r="T853" s="6"/>
      <c r="AC853"/>
    </row>
    <row r="854" spans="1:29" x14ac:dyDescent="0.25">
      <c r="A854" s="9"/>
      <c r="B854" s="9"/>
      <c r="C854" s="9"/>
      <c r="D854" s="3"/>
      <c r="E854" s="4"/>
      <c r="F854" s="4"/>
      <c r="G854" s="42"/>
      <c r="H854" s="7"/>
      <c r="I854" s="5"/>
      <c r="J854" s="5"/>
      <c r="K854" s="5"/>
      <c r="O854" s="5"/>
      <c r="P854" s="5"/>
      <c r="Q854" s="5"/>
      <c r="R854" s="6"/>
      <c r="S854" s="6"/>
      <c r="T854" s="6"/>
      <c r="AC854"/>
    </row>
    <row r="855" spans="1:29" x14ac:dyDescent="0.25">
      <c r="A855" s="9"/>
      <c r="B855" s="9"/>
      <c r="C855" s="9"/>
      <c r="D855" s="3"/>
      <c r="E855" s="4"/>
      <c r="F855" s="4"/>
      <c r="G855" s="42"/>
      <c r="H855" s="7"/>
      <c r="I855" s="5"/>
      <c r="J855" s="5"/>
      <c r="K855" s="5"/>
      <c r="O855" s="5"/>
      <c r="P855" s="5"/>
      <c r="Q855" s="5"/>
      <c r="R855" s="6"/>
      <c r="S855" s="6"/>
      <c r="T855" s="6"/>
      <c r="AC855"/>
    </row>
    <row r="856" spans="1:29" x14ac:dyDescent="0.25">
      <c r="A856" s="9"/>
      <c r="B856" s="9"/>
      <c r="C856" s="9"/>
      <c r="D856" s="3"/>
      <c r="E856" s="4"/>
      <c r="F856" s="4"/>
      <c r="G856" s="42"/>
      <c r="H856" s="7"/>
      <c r="I856" s="5"/>
      <c r="J856" s="5"/>
      <c r="K856" s="5"/>
      <c r="O856" s="5"/>
      <c r="P856" s="5"/>
      <c r="Q856" s="5"/>
      <c r="R856" s="6"/>
      <c r="S856" s="6"/>
      <c r="T856" s="6"/>
      <c r="AC856"/>
    </row>
    <row r="857" spans="1:29" x14ac:dyDescent="0.25">
      <c r="A857" s="9"/>
      <c r="B857" s="9"/>
      <c r="C857" s="9"/>
      <c r="D857" s="3"/>
      <c r="E857" s="4"/>
      <c r="F857" s="4"/>
      <c r="G857" s="42"/>
      <c r="H857" s="7"/>
      <c r="I857" s="5"/>
      <c r="J857" s="5"/>
      <c r="K857" s="5"/>
      <c r="O857" s="5"/>
      <c r="P857" s="5"/>
      <c r="Q857" s="5"/>
      <c r="R857" s="6"/>
      <c r="S857" s="6"/>
      <c r="T857" s="6"/>
      <c r="AC857"/>
    </row>
    <row r="858" spans="1:29" x14ac:dyDescent="0.25">
      <c r="A858" s="9"/>
      <c r="B858" s="9"/>
      <c r="C858" s="9"/>
      <c r="D858" s="3"/>
      <c r="E858" s="4"/>
      <c r="F858" s="4"/>
      <c r="G858" s="42"/>
      <c r="H858" s="7"/>
      <c r="I858" s="5"/>
      <c r="J858" s="5"/>
      <c r="K858" s="5"/>
      <c r="O858" s="5"/>
      <c r="P858" s="5"/>
      <c r="Q858" s="5"/>
      <c r="R858" s="6"/>
      <c r="S858" s="6"/>
      <c r="T858" s="6"/>
      <c r="AC858"/>
    </row>
    <row r="859" spans="1:29" x14ac:dyDescent="0.25">
      <c r="A859" s="9"/>
      <c r="B859" s="9"/>
      <c r="C859" s="9"/>
      <c r="D859" s="3"/>
      <c r="E859" s="4"/>
      <c r="F859" s="4"/>
      <c r="G859" s="42"/>
      <c r="H859" s="7"/>
      <c r="I859" s="5"/>
      <c r="J859" s="5"/>
      <c r="K859" s="5"/>
      <c r="O859" s="5"/>
      <c r="P859" s="5"/>
      <c r="Q859" s="5"/>
      <c r="R859" s="6"/>
      <c r="S859" s="6"/>
      <c r="T859" s="6"/>
      <c r="AC859"/>
    </row>
    <row r="860" spans="1:29" x14ac:dyDescent="0.25">
      <c r="A860" s="9"/>
      <c r="B860" s="9"/>
      <c r="C860" s="9"/>
      <c r="D860" s="3"/>
      <c r="E860" s="4"/>
      <c r="F860" s="4"/>
      <c r="G860" s="42"/>
      <c r="H860" s="7"/>
      <c r="I860" s="5"/>
      <c r="J860" s="5"/>
      <c r="K860" s="5"/>
      <c r="O860" s="5"/>
      <c r="P860" s="5"/>
      <c r="Q860" s="5"/>
      <c r="R860" s="6"/>
      <c r="S860" s="6"/>
      <c r="T860" s="6"/>
      <c r="AC860"/>
    </row>
    <row r="861" spans="1:29" x14ac:dyDescent="0.25">
      <c r="A861" s="9"/>
      <c r="B861" s="9"/>
      <c r="C861" s="9"/>
      <c r="D861" s="3"/>
      <c r="E861" s="4"/>
      <c r="F861" s="4"/>
      <c r="G861" s="42"/>
      <c r="H861" s="7"/>
      <c r="I861" s="5"/>
      <c r="J861" s="5"/>
      <c r="K861" s="5"/>
      <c r="O861" s="5"/>
      <c r="P861" s="5"/>
      <c r="Q861" s="5"/>
      <c r="R861" s="6"/>
      <c r="S861" s="6"/>
      <c r="T861" s="6"/>
      <c r="AC861"/>
    </row>
    <row r="862" spans="1:29" x14ac:dyDescent="0.25">
      <c r="A862" s="9"/>
      <c r="B862" s="9"/>
      <c r="C862" s="9"/>
      <c r="D862" s="3"/>
      <c r="E862" s="4"/>
      <c r="F862" s="4"/>
      <c r="G862" s="42"/>
      <c r="H862" s="7"/>
      <c r="I862" s="5"/>
      <c r="J862" s="5"/>
      <c r="K862" s="5"/>
      <c r="O862" s="5"/>
      <c r="P862" s="5"/>
      <c r="Q862" s="5"/>
      <c r="R862" s="6"/>
      <c r="S862" s="6"/>
      <c r="T862" s="6"/>
      <c r="AC862"/>
    </row>
    <row r="863" spans="1:29" x14ac:dyDescent="0.25">
      <c r="A863" s="9"/>
      <c r="B863" s="9"/>
      <c r="C863" s="9"/>
      <c r="D863" s="3"/>
      <c r="E863" s="4"/>
      <c r="F863" s="4"/>
      <c r="G863" s="42"/>
      <c r="H863" s="7"/>
      <c r="I863" s="5"/>
      <c r="J863" s="5"/>
      <c r="K863" s="5"/>
      <c r="O863" s="5"/>
      <c r="P863" s="5"/>
      <c r="Q863" s="5"/>
      <c r="R863" s="6"/>
      <c r="S863" s="6"/>
      <c r="T863" s="6"/>
      <c r="AC863"/>
    </row>
    <row r="864" spans="1:29" x14ac:dyDescent="0.25">
      <c r="A864" s="9"/>
      <c r="B864" s="9"/>
      <c r="C864" s="9"/>
      <c r="D864" s="3"/>
      <c r="E864" s="4"/>
      <c r="F864" s="4"/>
      <c r="G864" s="42"/>
      <c r="H864" s="7"/>
      <c r="I864" s="5"/>
      <c r="J864" s="5"/>
      <c r="K864" s="5"/>
      <c r="O864" s="5"/>
      <c r="P864" s="5"/>
      <c r="Q864" s="5"/>
      <c r="R864" s="6"/>
      <c r="S864" s="6"/>
      <c r="T864" s="6"/>
      <c r="AC864"/>
    </row>
    <row r="865" spans="1:29" x14ac:dyDescent="0.25">
      <c r="A865" s="9"/>
      <c r="B865" s="9"/>
      <c r="C865" s="9"/>
      <c r="D865" s="3"/>
      <c r="E865" s="4"/>
      <c r="F865" s="4"/>
      <c r="G865" s="42"/>
      <c r="H865" s="7"/>
      <c r="I865" s="5"/>
      <c r="J865" s="5"/>
      <c r="K865" s="5"/>
      <c r="O865" s="5"/>
      <c r="P865" s="5"/>
      <c r="Q865" s="5"/>
      <c r="R865" s="6"/>
      <c r="S865" s="6"/>
      <c r="T865" s="6"/>
      <c r="AC865"/>
    </row>
    <row r="866" spans="1:29" x14ac:dyDescent="0.25">
      <c r="A866" s="9"/>
      <c r="B866" s="9"/>
      <c r="C866" s="9"/>
      <c r="D866" s="3"/>
      <c r="E866" s="4"/>
      <c r="F866" s="4"/>
      <c r="G866" s="42"/>
      <c r="H866" s="7"/>
      <c r="I866" s="5"/>
      <c r="J866" s="5"/>
      <c r="K866" s="5"/>
      <c r="O866" s="5"/>
      <c r="P866" s="5"/>
      <c r="Q866" s="5"/>
      <c r="R866" s="6"/>
      <c r="S866" s="6"/>
      <c r="T866" s="6"/>
      <c r="AC866"/>
    </row>
    <row r="867" spans="1:29" x14ac:dyDescent="0.25">
      <c r="A867" s="9"/>
      <c r="B867" s="9"/>
      <c r="C867" s="9"/>
      <c r="D867" s="3"/>
      <c r="E867" s="4"/>
      <c r="F867" s="4"/>
      <c r="G867" s="42"/>
      <c r="H867" s="7"/>
      <c r="I867" s="5"/>
      <c r="J867" s="5"/>
      <c r="K867" s="5"/>
      <c r="O867" s="5"/>
      <c r="P867" s="5"/>
      <c r="Q867" s="5"/>
      <c r="R867" s="6"/>
      <c r="S867" s="6"/>
      <c r="T867" s="6"/>
      <c r="AC867"/>
    </row>
    <row r="868" spans="1:29" x14ac:dyDescent="0.25">
      <c r="A868" s="9"/>
      <c r="B868" s="9"/>
      <c r="C868" s="9"/>
      <c r="D868" s="3"/>
      <c r="E868" s="4"/>
      <c r="F868" s="4"/>
      <c r="G868" s="42"/>
      <c r="H868" s="7"/>
      <c r="I868" s="5"/>
      <c r="J868" s="5"/>
      <c r="K868" s="5"/>
      <c r="O868" s="5"/>
      <c r="P868" s="5"/>
      <c r="Q868" s="5"/>
      <c r="R868" s="6"/>
      <c r="S868" s="6"/>
      <c r="T868" s="6"/>
      <c r="AC868"/>
    </row>
    <row r="869" spans="1:29" x14ac:dyDescent="0.25">
      <c r="A869" s="9"/>
      <c r="B869" s="9"/>
      <c r="C869" s="9"/>
      <c r="D869" s="3"/>
      <c r="E869" s="4"/>
      <c r="F869" s="4"/>
      <c r="G869" s="42"/>
      <c r="H869" s="7"/>
      <c r="I869" s="5"/>
      <c r="J869" s="5"/>
      <c r="K869" s="5"/>
      <c r="O869" s="5"/>
      <c r="P869" s="5"/>
      <c r="Q869" s="5"/>
      <c r="R869" s="6"/>
      <c r="S869" s="6"/>
      <c r="T869" s="6"/>
      <c r="AC869"/>
    </row>
    <row r="870" spans="1:29" x14ac:dyDescent="0.25">
      <c r="A870" s="9"/>
      <c r="B870" s="9"/>
      <c r="C870" s="9"/>
      <c r="D870" s="3"/>
      <c r="E870" s="4"/>
      <c r="F870" s="4"/>
      <c r="G870" s="42"/>
      <c r="H870" s="7"/>
      <c r="I870" s="5"/>
      <c r="J870" s="5"/>
      <c r="K870" s="5"/>
      <c r="O870" s="5"/>
      <c r="P870" s="5"/>
      <c r="Q870" s="5"/>
      <c r="R870" s="6"/>
      <c r="S870" s="6"/>
      <c r="T870" s="6"/>
      <c r="AC870"/>
    </row>
    <row r="871" spans="1:29" x14ac:dyDescent="0.25">
      <c r="A871" s="9"/>
      <c r="B871" s="9"/>
      <c r="C871" s="9"/>
      <c r="D871" s="3"/>
      <c r="E871" s="4"/>
      <c r="F871" s="4"/>
      <c r="G871" s="42"/>
      <c r="H871" s="7"/>
      <c r="I871" s="5"/>
      <c r="J871" s="5"/>
      <c r="K871" s="5"/>
      <c r="O871" s="5"/>
      <c r="P871" s="5"/>
      <c r="Q871" s="5"/>
      <c r="R871" s="6"/>
      <c r="S871" s="6"/>
      <c r="T871" s="6"/>
      <c r="AC871"/>
    </row>
    <row r="872" spans="1:29" x14ac:dyDescent="0.25">
      <c r="A872" s="9"/>
      <c r="B872" s="9"/>
      <c r="C872" s="9"/>
      <c r="D872" s="3"/>
      <c r="E872" s="4"/>
      <c r="F872" s="4"/>
      <c r="G872" s="42"/>
      <c r="H872" s="7"/>
      <c r="I872" s="5"/>
      <c r="J872" s="5"/>
      <c r="K872" s="5"/>
      <c r="O872" s="5"/>
      <c r="P872" s="5"/>
      <c r="Q872" s="5"/>
      <c r="R872" s="6"/>
      <c r="S872" s="6"/>
      <c r="T872" s="6"/>
      <c r="AC872"/>
    </row>
    <row r="873" spans="1:29" x14ac:dyDescent="0.25">
      <c r="A873" s="9"/>
      <c r="B873" s="9"/>
      <c r="C873" s="9"/>
      <c r="D873" s="3"/>
      <c r="E873" s="4"/>
      <c r="F873" s="4"/>
      <c r="G873" s="42"/>
      <c r="H873" s="7"/>
      <c r="I873" s="5"/>
      <c r="J873" s="5"/>
      <c r="K873" s="5"/>
      <c r="O873" s="5"/>
      <c r="P873" s="5"/>
      <c r="Q873" s="5"/>
      <c r="R873" s="6"/>
      <c r="S873" s="6"/>
      <c r="T873" s="6"/>
      <c r="AC873"/>
    </row>
    <row r="874" spans="1:29" x14ac:dyDescent="0.25">
      <c r="A874" s="9"/>
      <c r="B874" s="9"/>
      <c r="C874" s="9"/>
      <c r="D874" s="3"/>
      <c r="E874" s="4"/>
      <c r="F874" s="4"/>
      <c r="G874" s="42"/>
      <c r="H874" s="7"/>
      <c r="I874" s="5"/>
      <c r="J874" s="5"/>
      <c r="K874" s="5"/>
      <c r="O874" s="5"/>
      <c r="P874" s="5"/>
      <c r="Q874" s="5"/>
      <c r="R874" s="6"/>
      <c r="S874" s="6"/>
      <c r="T874" s="6"/>
      <c r="AC874"/>
    </row>
    <row r="875" spans="1:29" x14ac:dyDescent="0.25">
      <c r="A875" s="9"/>
      <c r="B875" s="9"/>
      <c r="C875" s="9"/>
      <c r="D875" s="3"/>
      <c r="E875" s="4"/>
      <c r="F875" s="4"/>
      <c r="G875" s="42"/>
      <c r="H875" s="7"/>
      <c r="I875" s="5"/>
      <c r="J875" s="5"/>
      <c r="K875" s="5"/>
      <c r="O875" s="5"/>
      <c r="P875" s="5"/>
      <c r="Q875" s="5"/>
      <c r="R875" s="6"/>
      <c r="S875" s="6"/>
      <c r="T875" s="6"/>
      <c r="AC875"/>
    </row>
    <row r="876" spans="1:29" x14ac:dyDescent="0.25">
      <c r="A876" s="9"/>
      <c r="B876" s="9"/>
      <c r="C876" s="9"/>
      <c r="D876" s="3"/>
      <c r="E876" s="4"/>
      <c r="F876" s="4"/>
      <c r="G876" s="42"/>
      <c r="H876" s="7"/>
      <c r="I876" s="5"/>
      <c r="J876" s="5"/>
      <c r="K876" s="5"/>
      <c r="O876" s="5"/>
      <c r="P876" s="5"/>
      <c r="Q876" s="5"/>
      <c r="R876" s="6"/>
      <c r="S876" s="6"/>
      <c r="T876" s="6"/>
      <c r="AC876"/>
    </row>
    <row r="877" spans="1:29" x14ac:dyDescent="0.25">
      <c r="A877" s="9"/>
      <c r="B877" s="9"/>
      <c r="C877" s="9"/>
      <c r="D877" s="3"/>
      <c r="E877" s="4"/>
      <c r="F877" s="4"/>
      <c r="G877" s="42"/>
      <c r="H877" s="7"/>
      <c r="I877" s="5"/>
      <c r="J877" s="5"/>
      <c r="K877" s="5"/>
      <c r="O877" s="5"/>
      <c r="P877" s="5"/>
      <c r="Q877" s="5"/>
      <c r="R877" s="6"/>
      <c r="S877" s="6"/>
      <c r="T877" s="6"/>
      <c r="AC877"/>
    </row>
    <row r="878" spans="1:29" x14ac:dyDescent="0.25">
      <c r="A878" s="9"/>
      <c r="B878" s="9"/>
      <c r="C878" s="9"/>
      <c r="D878" s="3"/>
      <c r="E878" s="4"/>
      <c r="F878" s="4"/>
      <c r="G878" s="42"/>
      <c r="H878" s="7"/>
      <c r="I878" s="5"/>
      <c r="J878" s="5"/>
      <c r="K878" s="5"/>
      <c r="O878" s="5"/>
      <c r="P878" s="5"/>
      <c r="Q878" s="5"/>
      <c r="R878" s="6"/>
      <c r="S878" s="6"/>
      <c r="T878" s="6"/>
      <c r="AC878"/>
    </row>
    <row r="879" spans="1:29" x14ac:dyDescent="0.25">
      <c r="A879" s="9"/>
      <c r="B879" s="9"/>
      <c r="C879" s="9"/>
      <c r="D879" s="3"/>
      <c r="E879" s="4"/>
      <c r="F879" s="4"/>
      <c r="G879" s="42"/>
      <c r="H879" s="7"/>
      <c r="I879" s="5"/>
      <c r="J879" s="5"/>
      <c r="K879" s="5"/>
      <c r="O879" s="5"/>
      <c r="P879" s="5"/>
      <c r="Q879" s="5"/>
      <c r="R879" s="6"/>
      <c r="S879" s="6"/>
      <c r="T879" s="6"/>
      <c r="AC879"/>
    </row>
    <row r="880" spans="1:29" x14ac:dyDescent="0.25">
      <c r="A880" s="9"/>
      <c r="B880" s="9"/>
      <c r="C880" s="9"/>
      <c r="D880" s="3"/>
      <c r="E880" s="4"/>
      <c r="F880" s="4"/>
      <c r="G880" s="42"/>
      <c r="H880" s="7"/>
      <c r="I880" s="5"/>
      <c r="J880" s="5"/>
      <c r="K880" s="5"/>
      <c r="O880" s="5"/>
      <c r="P880" s="5"/>
      <c r="Q880" s="5"/>
      <c r="R880" s="6"/>
      <c r="S880" s="6"/>
      <c r="T880" s="6"/>
      <c r="AC880"/>
    </row>
    <row r="881" spans="1:29" x14ac:dyDescent="0.25">
      <c r="A881" s="9"/>
      <c r="B881" s="9"/>
      <c r="C881" s="9"/>
      <c r="D881" s="3"/>
      <c r="E881" s="4"/>
      <c r="F881" s="4"/>
      <c r="G881" s="42"/>
      <c r="H881" s="7"/>
      <c r="I881" s="5"/>
      <c r="J881" s="5"/>
      <c r="K881" s="5"/>
      <c r="O881" s="5"/>
      <c r="P881" s="5"/>
      <c r="Q881" s="5"/>
      <c r="R881" s="6"/>
      <c r="S881" s="6"/>
      <c r="T881" s="6"/>
      <c r="AC881"/>
    </row>
    <row r="882" spans="1:29" x14ac:dyDescent="0.25">
      <c r="A882" s="9"/>
      <c r="B882" s="9"/>
      <c r="C882" s="9"/>
      <c r="D882" s="3"/>
      <c r="E882" s="4"/>
      <c r="F882" s="4"/>
      <c r="G882" s="42"/>
      <c r="H882" s="7"/>
      <c r="I882" s="5"/>
      <c r="J882" s="5"/>
      <c r="K882" s="5"/>
      <c r="O882" s="5"/>
      <c r="P882" s="5"/>
      <c r="Q882" s="5"/>
      <c r="R882" s="6"/>
      <c r="S882" s="6"/>
      <c r="T882" s="6"/>
      <c r="AC882"/>
    </row>
    <row r="883" spans="1:29" x14ac:dyDescent="0.25">
      <c r="A883" s="9"/>
      <c r="B883" s="9"/>
      <c r="C883" s="9"/>
      <c r="D883" s="3"/>
      <c r="E883" s="4"/>
      <c r="F883" s="4"/>
      <c r="G883" s="42"/>
      <c r="H883" s="7"/>
      <c r="I883" s="5"/>
      <c r="J883" s="5"/>
      <c r="K883" s="5"/>
      <c r="O883" s="5"/>
      <c r="P883" s="5"/>
      <c r="Q883" s="5"/>
      <c r="R883" s="6"/>
      <c r="S883" s="6"/>
      <c r="T883" s="6"/>
      <c r="AC883"/>
    </row>
    <row r="884" spans="1:29" x14ac:dyDescent="0.25">
      <c r="A884" s="9"/>
      <c r="B884" s="9"/>
      <c r="C884" s="9"/>
      <c r="D884" s="3"/>
      <c r="E884" s="4"/>
      <c r="F884" s="4"/>
      <c r="G884" s="42"/>
      <c r="H884" s="7"/>
      <c r="I884" s="5"/>
      <c r="J884" s="5"/>
      <c r="K884" s="5"/>
      <c r="O884" s="5"/>
      <c r="P884" s="5"/>
      <c r="Q884" s="5"/>
      <c r="R884" s="6"/>
      <c r="S884" s="6"/>
      <c r="T884" s="6"/>
      <c r="AC884"/>
    </row>
    <row r="885" spans="1:29" x14ac:dyDescent="0.25">
      <c r="A885" s="9"/>
      <c r="B885" s="9"/>
      <c r="C885" s="9"/>
      <c r="D885" s="3"/>
      <c r="E885" s="4"/>
      <c r="F885" s="4"/>
      <c r="G885" s="42"/>
      <c r="H885" s="7"/>
      <c r="I885" s="5"/>
      <c r="J885" s="5"/>
      <c r="K885" s="5"/>
      <c r="O885" s="5"/>
      <c r="P885" s="5"/>
      <c r="Q885" s="5"/>
      <c r="R885" s="6"/>
      <c r="S885" s="6"/>
      <c r="T885" s="6"/>
      <c r="AC885"/>
    </row>
    <row r="886" spans="1:29" x14ac:dyDescent="0.25">
      <c r="A886" s="9"/>
      <c r="B886" s="9"/>
      <c r="C886" s="9"/>
      <c r="D886" s="3"/>
      <c r="E886" s="4"/>
      <c r="F886" s="4"/>
      <c r="G886" s="42"/>
      <c r="H886" s="7"/>
      <c r="I886" s="5"/>
      <c r="J886" s="5"/>
      <c r="K886" s="5"/>
      <c r="O886" s="5"/>
      <c r="P886" s="5"/>
      <c r="Q886" s="5"/>
      <c r="R886" s="6"/>
      <c r="S886" s="6"/>
      <c r="T886" s="6"/>
      <c r="AC886"/>
    </row>
    <row r="887" spans="1:29" x14ac:dyDescent="0.25">
      <c r="A887" s="9"/>
      <c r="B887" s="9"/>
      <c r="C887" s="9"/>
      <c r="D887" s="3"/>
      <c r="E887" s="4"/>
      <c r="F887" s="4"/>
      <c r="G887" s="42"/>
      <c r="H887" s="7"/>
      <c r="I887" s="5"/>
      <c r="J887" s="5"/>
      <c r="K887" s="5"/>
      <c r="O887" s="5"/>
      <c r="P887" s="5"/>
      <c r="Q887" s="5"/>
      <c r="R887" s="6"/>
      <c r="S887" s="6"/>
      <c r="T887" s="6"/>
      <c r="AC887"/>
    </row>
    <row r="888" spans="1:29" x14ac:dyDescent="0.25">
      <c r="A888" s="9"/>
      <c r="B888" s="9"/>
      <c r="C888" s="9"/>
      <c r="D888" s="3"/>
      <c r="E888" s="4"/>
      <c r="F888" s="4"/>
      <c r="G888" s="42"/>
      <c r="H888" s="7"/>
      <c r="I888" s="5"/>
      <c r="J888" s="5"/>
      <c r="K888" s="5"/>
      <c r="O888" s="5"/>
      <c r="P888" s="5"/>
      <c r="Q888" s="5"/>
      <c r="R888" s="6"/>
      <c r="S888" s="6"/>
      <c r="T888" s="6"/>
      <c r="AC888"/>
    </row>
    <row r="889" spans="1:29" x14ac:dyDescent="0.25">
      <c r="A889" s="9"/>
      <c r="B889" s="9"/>
      <c r="C889" s="9"/>
      <c r="D889" s="3"/>
      <c r="E889" s="4"/>
      <c r="F889" s="4"/>
      <c r="G889" s="42"/>
      <c r="H889" s="7"/>
      <c r="I889" s="5"/>
      <c r="J889" s="5"/>
      <c r="K889" s="5"/>
      <c r="O889" s="5"/>
      <c r="P889" s="5"/>
      <c r="Q889" s="5"/>
      <c r="R889" s="6"/>
      <c r="S889" s="6"/>
      <c r="T889" s="6"/>
      <c r="AC889"/>
    </row>
    <row r="890" spans="1:29" x14ac:dyDescent="0.25">
      <c r="A890" s="9"/>
      <c r="B890" s="9"/>
      <c r="C890" s="9"/>
      <c r="D890" s="3"/>
      <c r="E890" s="4"/>
      <c r="F890" s="4"/>
      <c r="G890" s="42"/>
      <c r="H890" s="7"/>
      <c r="I890" s="5"/>
      <c r="J890" s="5"/>
      <c r="K890" s="5"/>
      <c r="O890" s="5"/>
      <c r="P890" s="5"/>
      <c r="Q890" s="5"/>
      <c r="R890" s="6"/>
      <c r="S890" s="6"/>
      <c r="T890" s="6"/>
      <c r="AC890"/>
    </row>
    <row r="891" spans="1:29" x14ac:dyDescent="0.25">
      <c r="A891" s="9"/>
      <c r="B891" s="9"/>
      <c r="C891" s="9"/>
      <c r="D891" s="3"/>
      <c r="E891" s="4"/>
      <c r="F891" s="4"/>
      <c r="G891" s="42"/>
      <c r="H891" s="7"/>
      <c r="I891" s="5"/>
      <c r="J891" s="5"/>
      <c r="K891" s="5"/>
      <c r="O891" s="5"/>
      <c r="P891" s="5"/>
      <c r="Q891" s="5"/>
      <c r="R891" s="6"/>
      <c r="S891" s="6"/>
      <c r="T891" s="6"/>
      <c r="AC891"/>
    </row>
    <row r="892" spans="1:29" x14ac:dyDescent="0.25">
      <c r="A892" s="9"/>
      <c r="B892" s="9"/>
      <c r="C892" s="9"/>
      <c r="D892" s="3"/>
      <c r="E892" s="4"/>
      <c r="F892" s="4"/>
      <c r="G892" s="42"/>
      <c r="H892" s="7"/>
      <c r="I892" s="5"/>
      <c r="J892" s="5"/>
      <c r="K892" s="5"/>
      <c r="O892" s="5"/>
      <c r="P892" s="5"/>
      <c r="Q892" s="5"/>
      <c r="R892" s="6"/>
      <c r="S892" s="6"/>
      <c r="T892" s="6"/>
      <c r="AC892"/>
    </row>
    <row r="893" spans="1:29" x14ac:dyDescent="0.25">
      <c r="A893" s="9"/>
      <c r="B893" s="9"/>
      <c r="C893" s="9"/>
      <c r="D893" s="3"/>
      <c r="E893" s="4"/>
      <c r="F893" s="4"/>
      <c r="G893" s="42"/>
      <c r="H893" s="7"/>
      <c r="I893" s="5"/>
      <c r="J893" s="5"/>
      <c r="K893" s="5"/>
      <c r="O893" s="5"/>
      <c r="P893" s="5"/>
      <c r="Q893" s="5"/>
      <c r="R893" s="6"/>
      <c r="S893" s="6"/>
      <c r="T893" s="6"/>
      <c r="AC893"/>
    </row>
    <row r="894" spans="1:29" x14ac:dyDescent="0.25">
      <c r="A894" s="9"/>
      <c r="B894" s="9"/>
      <c r="C894" s="9"/>
      <c r="D894" s="3"/>
      <c r="E894" s="4"/>
      <c r="F894" s="4"/>
      <c r="G894" s="42"/>
      <c r="H894" s="7"/>
      <c r="I894" s="5"/>
      <c r="J894" s="5"/>
      <c r="K894" s="5"/>
      <c r="O894" s="5"/>
      <c r="P894" s="5"/>
      <c r="Q894" s="5"/>
      <c r="R894" s="6"/>
      <c r="S894" s="6"/>
      <c r="T894" s="6"/>
      <c r="AC894"/>
    </row>
    <row r="895" spans="1:29" x14ac:dyDescent="0.25">
      <c r="A895" s="9"/>
      <c r="B895" s="9"/>
      <c r="C895" s="9"/>
      <c r="D895" s="3"/>
      <c r="E895" s="4"/>
      <c r="F895" s="4"/>
      <c r="G895" s="42"/>
      <c r="H895" s="7"/>
      <c r="I895" s="5"/>
      <c r="J895" s="5"/>
      <c r="K895" s="5"/>
      <c r="O895" s="5"/>
      <c r="P895" s="5"/>
      <c r="Q895" s="5"/>
      <c r="R895" s="6"/>
      <c r="S895" s="6"/>
      <c r="T895" s="6"/>
      <c r="AC895"/>
    </row>
    <row r="896" spans="1:29" x14ac:dyDescent="0.25">
      <c r="A896" s="9"/>
      <c r="B896" s="9"/>
      <c r="C896" s="9"/>
      <c r="D896" s="3"/>
      <c r="E896" s="4"/>
      <c r="F896" s="4"/>
      <c r="G896" s="42"/>
      <c r="H896" s="7"/>
      <c r="I896" s="5"/>
      <c r="J896" s="5"/>
      <c r="K896" s="5"/>
      <c r="O896" s="5"/>
      <c r="P896" s="5"/>
      <c r="Q896" s="5"/>
      <c r="R896" s="6"/>
      <c r="S896" s="6"/>
      <c r="T896" s="6"/>
      <c r="AC896"/>
    </row>
    <row r="897" spans="1:29" x14ac:dyDescent="0.25">
      <c r="A897" s="9"/>
      <c r="B897" s="9"/>
      <c r="C897" s="9"/>
      <c r="D897" s="3"/>
      <c r="E897" s="4"/>
      <c r="F897" s="4"/>
      <c r="G897" s="42"/>
      <c r="H897" s="7"/>
      <c r="I897" s="5"/>
      <c r="J897" s="5"/>
      <c r="K897" s="5"/>
      <c r="O897" s="5"/>
      <c r="P897" s="5"/>
      <c r="Q897" s="5"/>
      <c r="R897" s="6"/>
      <c r="S897" s="6"/>
      <c r="T897" s="6"/>
      <c r="AC897"/>
    </row>
    <row r="898" spans="1:29" x14ac:dyDescent="0.25">
      <c r="A898" s="9"/>
      <c r="B898" s="9"/>
      <c r="C898" s="9"/>
      <c r="D898" s="3"/>
      <c r="E898" s="4"/>
      <c r="F898" s="4"/>
      <c r="G898" s="42"/>
      <c r="H898" s="7"/>
      <c r="I898" s="5"/>
      <c r="J898" s="5"/>
      <c r="K898" s="5"/>
      <c r="O898" s="5"/>
      <c r="P898" s="5"/>
      <c r="Q898" s="5"/>
      <c r="R898" s="6"/>
      <c r="S898" s="6"/>
      <c r="T898" s="6"/>
      <c r="AC898"/>
    </row>
    <row r="899" spans="1:29" x14ac:dyDescent="0.25">
      <c r="A899" s="9"/>
      <c r="B899" s="9"/>
      <c r="C899" s="9"/>
      <c r="D899" s="3"/>
      <c r="E899" s="4"/>
      <c r="F899" s="4"/>
      <c r="G899" s="42"/>
      <c r="H899" s="7"/>
      <c r="I899" s="5"/>
      <c r="J899" s="5"/>
      <c r="K899" s="5"/>
      <c r="O899" s="5"/>
      <c r="P899" s="5"/>
      <c r="Q899" s="5"/>
      <c r="R899" s="6"/>
      <c r="S899" s="6"/>
      <c r="T899" s="6"/>
      <c r="AC899"/>
    </row>
    <row r="900" spans="1:29" x14ac:dyDescent="0.25">
      <c r="A900" s="9"/>
      <c r="B900" s="9"/>
      <c r="C900" s="9"/>
      <c r="D900" s="3"/>
      <c r="E900" s="4"/>
      <c r="F900" s="4"/>
      <c r="G900" s="42"/>
      <c r="H900" s="7"/>
      <c r="I900" s="5"/>
      <c r="J900" s="5"/>
      <c r="K900" s="5"/>
      <c r="O900" s="5"/>
      <c r="P900" s="5"/>
      <c r="Q900" s="5"/>
      <c r="R900" s="6"/>
      <c r="S900" s="6"/>
      <c r="T900" s="6"/>
      <c r="AC900"/>
    </row>
    <row r="901" spans="1:29" x14ac:dyDescent="0.25">
      <c r="A901" s="9"/>
      <c r="B901" s="9"/>
      <c r="C901" s="9"/>
      <c r="D901" s="3"/>
      <c r="E901" s="4"/>
      <c r="F901" s="4"/>
      <c r="G901" s="42"/>
      <c r="H901" s="7"/>
      <c r="I901" s="5"/>
      <c r="J901" s="5"/>
      <c r="K901" s="5"/>
      <c r="O901" s="5"/>
      <c r="P901" s="5"/>
      <c r="Q901" s="5"/>
      <c r="R901" s="6"/>
      <c r="S901" s="6"/>
      <c r="T901" s="6"/>
      <c r="AC901"/>
    </row>
    <row r="902" spans="1:29" x14ac:dyDescent="0.25">
      <c r="A902" s="9"/>
      <c r="B902" s="9"/>
      <c r="C902" s="9"/>
      <c r="D902" s="3"/>
      <c r="E902" s="4"/>
      <c r="F902" s="4"/>
      <c r="G902" s="42"/>
      <c r="H902" s="7"/>
      <c r="I902" s="5"/>
      <c r="J902" s="5"/>
      <c r="K902" s="5"/>
      <c r="O902" s="5"/>
      <c r="P902" s="5"/>
      <c r="Q902" s="5"/>
      <c r="R902" s="6"/>
      <c r="S902" s="6"/>
      <c r="T902" s="6"/>
      <c r="AC902"/>
    </row>
    <row r="903" spans="1:29" x14ac:dyDescent="0.25">
      <c r="A903" s="9"/>
      <c r="B903" s="9"/>
      <c r="C903" s="9"/>
      <c r="D903" s="3"/>
      <c r="E903" s="4"/>
      <c r="F903" s="4"/>
      <c r="G903" s="42"/>
      <c r="H903" s="7"/>
      <c r="I903" s="5"/>
      <c r="J903" s="5"/>
      <c r="K903" s="5"/>
      <c r="O903" s="5"/>
      <c r="P903" s="5"/>
      <c r="Q903" s="5"/>
      <c r="R903" s="6"/>
      <c r="S903" s="6"/>
      <c r="T903" s="6"/>
      <c r="AC903"/>
    </row>
    <row r="904" spans="1:29" x14ac:dyDescent="0.25">
      <c r="A904" s="9"/>
      <c r="B904" s="9"/>
      <c r="C904" s="9"/>
      <c r="D904" s="3"/>
      <c r="E904" s="4"/>
      <c r="F904" s="4"/>
      <c r="G904" s="42"/>
      <c r="H904" s="7"/>
      <c r="I904" s="5"/>
      <c r="J904" s="5"/>
      <c r="K904" s="5"/>
      <c r="O904" s="5"/>
      <c r="P904" s="5"/>
      <c r="Q904" s="5"/>
      <c r="R904" s="6"/>
      <c r="S904" s="6"/>
      <c r="T904" s="6"/>
      <c r="AC904"/>
    </row>
    <row r="905" spans="1:29" x14ac:dyDescent="0.25">
      <c r="A905" s="9"/>
      <c r="B905" s="9"/>
      <c r="C905" s="9"/>
      <c r="D905" s="3"/>
      <c r="E905" s="4"/>
      <c r="F905" s="4"/>
      <c r="G905" s="42"/>
      <c r="H905" s="7"/>
      <c r="I905" s="5"/>
      <c r="J905" s="5"/>
      <c r="K905" s="5"/>
      <c r="O905" s="5"/>
      <c r="P905" s="5"/>
      <c r="Q905" s="5"/>
      <c r="R905" s="6"/>
      <c r="S905" s="6"/>
      <c r="T905" s="6"/>
      <c r="AC905"/>
    </row>
    <row r="906" spans="1:29" x14ac:dyDescent="0.25">
      <c r="A906" s="9"/>
      <c r="B906" s="9"/>
      <c r="C906" s="9"/>
      <c r="D906" s="3"/>
      <c r="E906" s="4"/>
      <c r="F906" s="4"/>
      <c r="G906" s="42"/>
      <c r="H906" s="7"/>
      <c r="I906" s="5"/>
      <c r="J906" s="5"/>
      <c r="K906" s="5"/>
      <c r="O906" s="5"/>
      <c r="P906" s="5"/>
      <c r="Q906" s="5"/>
      <c r="R906" s="6"/>
      <c r="S906" s="6"/>
      <c r="T906" s="6"/>
      <c r="AC906"/>
    </row>
    <row r="907" spans="1:29" x14ac:dyDescent="0.25">
      <c r="A907" s="9"/>
      <c r="B907" s="9"/>
      <c r="C907" s="9"/>
      <c r="D907" s="3"/>
      <c r="E907" s="4"/>
      <c r="F907" s="4"/>
      <c r="G907" s="42"/>
      <c r="H907" s="7"/>
      <c r="I907" s="5"/>
      <c r="J907" s="5"/>
      <c r="K907" s="5"/>
      <c r="O907" s="5"/>
      <c r="P907" s="5"/>
      <c r="Q907" s="5"/>
      <c r="R907" s="6"/>
      <c r="S907" s="6"/>
      <c r="T907" s="6"/>
      <c r="AC907"/>
    </row>
    <row r="908" spans="1:29" x14ac:dyDescent="0.25">
      <c r="A908" s="9"/>
      <c r="B908" s="9"/>
      <c r="C908" s="9"/>
      <c r="D908" s="3"/>
      <c r="E908" s="4"/>
      <c r="F908" s="4"/>
      <c r="G908" s="42"/>
      <c r="H908" s="7"/>
      <c r="I908" s="5"/>
      <c r="J908" s="5"/>
      <c r="K908" s="5"/>
      <c r="O908" s="5"/>
      <c r="P908" s="5"/>
      <c r="Q908" s="5"/>
      <c r="R908" s="6"/>
      <c r="S908" s="6"/>
      <c r="T908" s="6"/>
      <c r="AC908"/>
    </row>
    <row r="909" spans="1:29" x14ac:dyDescent="0.25">
      <c r="A909" s="9"/>
      <c r="B909" s="9"/>
      <c r="C909" s="9"/>
      <c r="D909" s="3"/>
      <c r="E909" s="4"/>
      <c r="F909" s="4"/>
      <c r="G909" s="42"/>
      <c r="H909" s="7"/>
      <c r="I909" s="5"/>
      <c r="J909" s="5"/>
      <c r="K909" s="5"/>
      <c r="O909" s="5"/>
      <c r="P909" s="5"/>
      <c r="Q909" s="5"/>
      <c r="R909" s="6"/>
      <c r="S909" s="6"/>
      <c r="T909" s="6"/>
      <c r="AC909"/>
    </row>
    <row r="910" spans="1:29" x14ac:dyDescent="0.25">
      <c r="A910" s="9"/>
      <c r="B910" s="9"/>
      <c r="C910" s="9"/>
      <c r="D910" s="3"/>
      <c r="E910" s="4"/>
      <c r="F910" s="4"/>
      <c r="G910" s="42"/>
      <c r="H910" s="7"/>
      <c r="I910" s="5"/>
      <c r="J910" s="5"/>
      <c r="K910" s="5"/>
      <c r="O910" s="5"/>
      <c r="P910" s="5"/>
      <c r="Q910" s="5"/>
      <c r="R910" s="6"/>
      <c r="S910" s="6"/>
      <c r="T910" s="6"/>
      <c r="AC910"/>
    </row>
    <row r="911" spans="1:29" x14ac:dyDescent="0.25">
      <c r="A911" s="9"/>
      <c r="B911" s="9"/>
      <c r="C911" s="9"/>
      <c r="D911" s="3"/>
      <c r="E911" s="4"/>
      <c r="F911" s="4"/>
      <c r="G911" s="42"/>
      <c r="H911" s="7"/>
      <c r="I911" s="5"/>
      <c r="J911" s="5"/>
      <c r="K911" s="5"/>
      <c r="O911" s="5"/>
      <c r="P911" s="5"/>
      <c r="Q911" s="5"/>
      <c r="R911" s="6"/>
      <c r="S911" s="6"/>
      <c r="T911" s="6"/>
      <c r="AC911"/>
    </row>
    <row r="912" spans="1:29" x14ac:dyDescent="0.25">
      <c r="A912" s="9"/>
      <c r="B912" s="9"/>
      <c r="C912" s="9"/>
      <c r="D912" s="3"/>
      <c r="E912" s="4"/>
      <c r="F912" s="4"/>
      <c r="G912" s="42"/>
      <c r="H912" s="7"/>
      <c r="I912" s="5"/>
      <c r="J912" s="5"/>
      <c r="K912" s="5"/>
      <c r="O912" s="5"/>
      <c r="P912" s="5"/>
      <c r="Q912" s="5"/>
      <c r="R912" s="6"/>
      <c r="S912" s="6"/>
      <c r="T912" s="6"/>
      <c r="AC912"/>
    </row>
    <row r="913" spans="1:30" x14ac:dyDescent="0.25">
      <c r="A913" s="9"/>
      <c r="B913" s="9"/>
      <c r="C913" s="9"/>
      <c r="D913" s="3"/>
      <c r="E913" s="4"/>
      <c r="F913" s="4"/>
      <c r="G913" s="42"/>
      <c r="H913" s="7"/>
      <c r="I913" s="5"/>
      <c r="J913" s="5"/>
      <c r="K913" s="5"/>
      <c r="O913" s="5"/>
      <c r="P913" s="5"/>
      <c r="Q913" s="5"/>
      <c r="R913" s="6"/>
      <c r="S913" s="6"/>
      <c r="T913" s="6"/>
      <c r="AC913"/>
    </row>
    <row r="914" spans="1:30" x14ac:dyDescent="0.25">
      <c r="A914" s="9"/>
      <c r="B914" s="9"/>
      <c r="C914" s="9"/>
      <c r="D914" s="3"/>
      <c r="E914" s="4"/>
      <c r="F914" s="4"/>
      <c r="G914" s="42"/>
      <c r="H914" s="7"/>
      <c r="I914" s="5"/>
      <c r="J914" s="5"/>
      <c r="K914" s="5"/>
      <c r="O914" s="5"/>
      <c r="P914" s="5"/>
      <c r="Q914" s="5"/>
      <c r="R914" s="6"/>
      <c r="S914" s="6"/>
      <c r="T914" s="6"/>
      <c r="AC914"/>
    </row>
    <row r="915" spans="1:30" x14ac:dyDescent="0.25">
      <c r="A915" s="9"/>
      <c r="B915" s="9"/>
      <c r="C915" s="9"/>
      <c r="D915" s="3"/>
      <c r="E915" s="4"/>
      <c r="F915" s="4"/>
      <c r="G915" s="42"/>
      <c r="H915" s="7"/>
      <c r="I915" s="5"/>
      <c r="J915" s="5"/>
      <c r="K915" s="5"/>
      <c r="O915" s="5"/>
      <c r="P915" s="5"/>
      <c r="Q915" s="5"/>
      <c r="R915" s="6"/>
      <c r="S915" s="6"/>
      <c r="T915" s="6"/>
      <c r="AC915"/>
    </row>
    <row r="916" spans="1:30" x14ac:dyDescent="0.25">
      <c r="A916" s="9"/>
      <c r="B916" s="9"/>
      <c r="C916" s="9"/>
      <c r="D916" s="3"/>
      <c r="E916" s="4"/>
      <c r="F916" s="4"/>
      <c r="G916" s="42"/>
      <c r="H916" s="7"/>
      <c r="I916" s="5"/>
      <c r="J916" s="5"/>
      <c r="K916" s="5"/>
      <c r="O916" s="5"/>
      <c r="P916" s="5"/>
      <c r="Q916" s="5"/>
      <c r="R916" s="6"/>
      <c r="S916" s="6"/>
      <c r="T916" s="6"/>
      <c r="AC916"/>
    </row>
    <row r="917" spans="1:30" x14ac:dyDescent="0.25">
      <c r="A917" s="9"/>
      <c r="B917" s="9"/>
      <c r="C917" s="9"/>
      <c r="D917" s="3"/>
      <c r="E917" s="4"/>
      <c r="F917" s="4"/>
      <c r="G917" s="42"/>
      <c r="H917" s="7"/>
      <c r="I917" s="5"/>
      <c r="J917" s="5"/>
      <c r="K917" s="5"/>
      <c r="O917" s="5"/>
      <c r="P917" s="5"/>
      <c r="Q917" s="5"/>
      <c r="R917" s="6"/>
      <c r="S917" s="6"/>
      <c r="T917" s="6"/>
      <c r="AC917"/>
    </row>
    <row r="918" spans="1:30" x14ac:dyDescent="0.25">
      <c r="A918" s="9"/>
      <c r="B918" s="9"/>
      <c r="C918" s="9"/>
      <c r="D918" s="3"/>
      <c r="E918" s="4"/>
      <c r="F918" s="4"/>
      <c r="G918" s="42"/>
      <c r="H918" s="7"/>
      <c r="I918" s="5"/>
      <c r="J918" s="5"/>
      <c r="K918" s="5"/>
      <c r="O918" s="5"/>
      <c r="P918" s="5"/>
      <c r="Q918" s="5"/>
      <c r="R918" s="6"/>
      <c r="S918" s="6"/>
      <c r="T918" s="6"/>
      <c r="AC918"/>
    </row>
    <row r="919" spans="1:30" x14ac:dyDescent="0.25">
      <c r="A919" s="9"/>
      <c r="B919" s="9"/>
      <c r="C919" s="9"/>
      <c r="D919" s="3"/>
      <c r="E919" s="4"/>
      <c r="F919" s="4"/>
      <c r="G919" s="42"/>
      <c r="H919" s="7"/>
      <c r="I919" s="5"/>
      <c r="J919" s="5"/>
      <c r="K919" s="5"/>
      <c r="O919" s="5"/>
      <c r="P919" s="5"/>
      <c r="Q919" s="5"/>
      <c r="R919" s="6"/>
      <c r="S919" s="6"/>
      <c r="T919" s="6"/>
      <c r="AC919"/>
    </row>
    <row r="920" spans="1:30" s="13" customFormat="1" x14ac:dyDescent="0.25">
      <c r="A920" s="12"/>
      <c r="B920" s="12"/>
      <c r="C920" s="12"/>
      <c r="D920" s="14"/>
      <c r="E920" s="15"/>
      <c r="F920" s="15"/>
      <c r="G920" s="45"/>
      <c r="H920" s="7"/>
      <c r="I920" s="7"/>
      <c r="J920" s="7"/>
      <c r="K920" s="7"/>
      <c r="O920" s="7"/>
      <c r="P920" s="7"/>
      <c r="Q920" s="7"/>
      <c r="R920" s="16"/>
      <c r="S920" s="16"/>
      <c r="T920" s="16"/>
      <c r="AA920" s="17"/>
      <c r="AB920" s="17"/>
      <c r="AD920" s="17"/>
    </row>
    <row r="921" spans="1:30" x14ac:dyDescent="0.25">
      <c r="A921" s="9"/>
      <c r="B921" s="9"/>
      <c r="C921" s="9"/>
      <c r="D921" s="3"/>
      <c r="E921" s="4"/>
      <c r="F921" s="4"/>
      <c r="G921" s="42"/>
      <c r="H921" s="7"/>
      <c r="I921" s="5"/>
      <c r="J921" s="5"/>
      <c r="K921" s="5"/>
      <c r="O921" s="5"/>
      <c r="P921" s="5"/>
      <c r="Q921" s="5"/>
      <c r="R921" s="6"/>
      <c r="S921" s="6"/>
      <c r="T921" s="6"/>
      <c r="AC921"/>
    </row>
    <row r="922" spans="1:30" x14ac:dyDescent="0.25">
      <c r="A922" s="9"/>
      <c r="B922" s="9"/>
      <c r="C922" s="9"/>
      <c r="D922" s="3"/>
      <c r="E922" s="4"/>
      <c r="F922" s="4"/>
      <c r="G922" s="42"/>
      <c r="H922" s="7"/>
      <c r="I922" s="5"/>
      <c r="J922" s="5"/>
      <c r="K922" s="5"/>
      <c r="O922" s="5"/>
      <c r="P922" s="5"/>
      <c r="Q922" s="5"/>
      <c r="R922" s="6"/>
      <c r="S922" s="6"/>
      <c r="T922" s="6"/>
      <c r="AC922"/>
    </row>
    <row r="923" spans="1:30" x14ac:dyDescent="0.25">
      <c r="A923" s="9"/>
      <c r="B923" s="9"/>
      <c r="C923" s="9"/>
      <c r="D923" s="3"/>
      <c r="E923" s="4"/>
      <c r="F923" s="4"/>
      <c r="G923" s="42"/>
      <c r="H923" s="7"/>
      <c r="I923" s="5"/>
      <c r="J923" s="5"/>
      <c r="K923" s="5"/>
      <c r="O923" s="5"/>
      <c r="P923" s="5"/>
      <c r="Q923" s="5"/>
      <c r="R923" s="6"/>
      <c r="S923" s="6"/>
      <c r="T923" s="6"/>
      <c r="AC923"/>
    </row>
    <row r="924" spans="1:30" x14ac:dyDescent="0.25">
      <c r="A924" s="9"/>
      <c r="B924" s="9"/>
      <c r="C924" s="9"/>
      <c r="D924" s="3"/>
      <c r="E924" s="4"/>
      <c r="F924" s="4"/>
      <c r="G924" s="42"/>
      <c r="H924" s="7"/>
      <c r="I924" s="5"/>
      <c r="J924" s="5"/>
      <c r="K924" s="5"/>
      <c r="O924" s="5"/>
      <c r="P924" s="5"/>
      <c r="Q924" s="5"/>
      <c r="R924" s="6"/>
      <c r="S924" s="6"/>
      <c r="T924" s="6"/>
      <c r="AC924"/>
    </row>
    <row r="925" spans="1:30" x14ac:dyDescent="0.25">
      <c r="A925" s="9"/>
      <c r="B925" s="9"/>
      <c r="C925" s="9"/>
      <c r="D925" s="3"/>
      <c r="E925" s="4"/>
      <c r="F925" s="4"/>
      <c r="G925" s="42"/>
      <c r="H925" s="7"/>
      <c r="I925" s="5"/>
      <c r="J925" s="5"/>
      <c r="K925" s="5"/>
      <c r="O925" s="5"/>
      <c r="P925" s="5"/>
      <c r="Q925" s="5"/>
      <c r="R925" s="6"/>
      <c r="S925" s="6"/>
      <c r="T925" s="6"/>
      <c r="AC925"/>
    </row>
    <row r="926" spans="1:30" x14ac:dyDescent="0.25">
      <c r="A926" s="9"/>
      <c r="B926" s="9"/>
      <c r="C926" s="9"/>
      <c r="D926" s="3"/>
      <c r="E926" s="4"/>
      <c r="F926" s="4"/>
      <c r="G926" s="42"/>
      <c r="H926" s="7"/>
      <c r="I926" s="5"/>
      <c r="J926" s="5"/>
      <c r="K926" s="5"/>
      <c r="O926" s="5"/>
      <c r="P926" s="5"/>
      <c r="Q926" s="5"/>
      <c r="R926" s="6"/>
      <c r="S926" s="6"/>
      <c r="T926" s="6"/>
      <c r="AC926"/>
    </row>
    <row r="927" spans="1:30" x14ac:dyDescent="0.25">
      <c r="A927" s="9"/>
      <c r="B927" s="9"/>
      <c r="C927" s="9"/>
      <c r="D927" s="3"/>
      <c r="E927" s="4"/>
      <c r="F927" s="4"/>
      <c r="G927" s="42"/>
      <c r="H927" s="7"/>
      <c r="I927" s="5"/>
      <c r="J927" s="5"/>
      <c r="K927" s="5"/>
      <c r="O927" s="5"/>
      <c r="P927" s="5"/>
      <c r="Q927" s="5"/>
      <c r="R927" s="6"/>
      <c r="S927" s="6"/>
      <c r="T927" s="6"/>
      <c r="AC927"/>
    </row>
    <row r="928" spans="1:30" x14ac:dyDescent="0.25">
      <c r="A928" s="9"/>
      <c r="B928" s="9"/>
      <c r="C928" s="9"/>
      <c r="D928" s="3"/>
      <c r="E928" s="4"/>
      <c r="F928" s="4"/>
      <c r="G928" s="42"/>
      <c r="H928" s="7"/>
      <c r="I928" s="5"/>
      <c r="J928" s="5"/>
      <c r="K928" s="5"/>
      <c r="O928" s="5"/>
      <c r="P928" s="5"/>
      <c r="Q928" s="5"/>
      <c r="R928" s="6"/>
      <c r="S928" s="6"/>
      <c r="T928" s="6"/>
      <c r="AC928"/>
    </row>
    <row r="929" spans="1:29" x14ac:dyDescent="0.25">
      <c r="A929" s="9"/>
      <c r="B929" s="9"/>
      <c r="C929" s="9"/>
      <c r="D929" s="3"/>
      <c r="E929" s="4"/>
      <c r="F929" s="4"/>
      <c r="G929" s="42"/>
      <c r="H929" s="7"/>
      <c r="I929" s="5"/>
      <c r="J929" s="5"/>
      <c r="K929" s="5"/>
      <c r="O929" s="5"/>
      <c r="P929" s="5"/>
      <c r="Q929" s="5"/>
      <c r="R929" s="6"/>
      <c r="S929" s="6"/>
      <c r="T929" s="6"/>
      <c r="AC929"/>
    </row>
    <row r="930" spans="1:29" x14ac:dyDescent="0.25">
      <c r="A930" s="9"/>
      <c r="B930" s="9"/>
      <c r="C930" s="9"/>
      <c r="D930" s="3"/>
      <c r="E930" s="4"/>
      <c r="F930" s="4"/>
      <c r="G930" s="42"/>
      <c r="H930" s="7"/>
      <c r="I930" s="5"/>
      <c r="J930" s="5"/>
      <c r="K930" s="5"/>
      <c r="O930" s="5"/>
      <c r="P930" s="5"/>
      <c r="Q930" s="5"/>
      <c r="R930" s="6"/>
      <c r="S930" s="6"/>
      <c r="T930" s="6"/>
      <c r="AC930"/>
    </row>
    <row r="931" spans="1:29" x14ac:dyDescent="0.25">
      <c r="A931" s="9"/>
      <c r="B931" s="9"/>
      <c r="C931" s="9"/>
      <c r="D931" s="3"/>
      <c r="E931" s="4"/>
      <c r="F931" s="4"/>
      <c r="G931" s="42"/>
      <c r="H931" s="7"/>
      <c r="I931" s="5"/>
      <c r="J931" s="5"/>
      <c r="K931" s="5"/>
      <c r="O931" s="5"/>
      <c r="P931" s="5"/>
      <c r="Q931" s="5"/>
      <c r="R931" s="6"/>
      <c r="S931" s="6"/>
      <c r="T931" s="6"/>
      <c r="AC931"/>
    </row>
    <row r="932" spans="1:29" x14ac:dyDescent="0.25">
      <c r="A932" s="9"/>
      <c r="B932" s="9"/>
      <c r="C932" s="9"/>
      <c r="D932" s="3"/>
      <c r="E932" s="4"/>
      <c r="F932" s="4"/>
      <c r="G932" s="42"/>
      <c r="H932" s="7"/>
      <c r="I932" s="5"/>
      <c r="J932" s="5"/>
      <c r="K932" s="5"/>
      <c r="O932" s="5"/>
      <c r="P932" s="5"/>
      <c r="Q932" s="5"/>
      <c r="R932" s="6"/>
      <c r="S932" s="6"/>
      <c r="T932" s="6"/>
      <c r="AC932"/>
    </row>
    <row r="933" spans="1:29" x14ac:dyDescent="0.25">
      <c r="A933" s="9"/>
      <c r="B933" s="9"/>
      <c r="C933" s="9"/>
      <c r="D933" s="3"/>
      <c r="E933" s="4"/>
      <c r="F933" s="4"/>
      <c r="G933" s="42"/>
      <c r="H933" s="7"/>
      <c r="I933" s="5"/>
      <c r="J933" s="5"/>
      <c r="K933" s="5"/>
      <c r="O933" s="5"/>
      <c r="P933" s="5"/>
      <c r="Q933" s="5"/>
      <c r="R933" s="6"/>
      <c r="S933" s="6"/>
      <c r="T933" s="6"/>
      <c r="AC933"/>
    </row>
    <row r="934" spans="1:29" x14ac:dyDescent="0.25">
      <c r="A934" s="9"/>
      <c r="B934" s="9"/>
      <c r="C934" s="9"/>
      <c r="D934" s="3"/>
      <c r="E934" s="4"/>
      <c r="F934" s="4"/>
      <c r="G934" s="42"/>
      <c r="H934" s="7"/>
      <c r="I934" s="5"/>
      <c r="J934" s="5"/>
      <c r="K934" s="5"/>
      <c r="O934" s="5"/>
      <c r="P934" s="5"/>
      <c r="Q934" s="5"/>
      <c r="R934" s="6"/>
      <c r="S934" s="6"/>
      <c r="T934" s="6"/>
      <c r="AC934"/>
    </row>
    <row r="935" spans="1:29" x14ac:dyDescent="0.25">
      <c r="A935" s="9"/>
      <c r="B935" s="9"/>
      <c r="C935" s="9"/>
      <c r="D935" s="3"/>
      <c r="E935" s="4"/>
      <c r="F935" s="4"/>
      <c r="G935" s="42"/>
      <c r="H935" s="7"/>
      <c r="I935" s="5"/>
      <c r="J935" s="5"/>
      <c r="K935" s="5"/>
      <c r="O935" s="5"/>
      <c r="P935" s="5"/>
      <c r="Q935" s="5"/>
      <c r="R935" s="6"/>
      <c r="S935" s="6"/>
      <c r="T935" s="6"/>
      <c r="AC935"/>
    </row>
    <row r="936" spans="1:29" x14ac:dyDescent="0.25">
      <c r="A936" s="9"/>
      <c r="B936" s="9"/>
      <c r="C936" s="9"/>
      <c r="D936" s="3"/>
      <c r="E936" s="4"/>
      <c r="F936" s="4"/>
      <c r="G936" s="42"/>
      <c r="H936" s="7"/>
      <c r="I936" s="5"/>
      <c r="J936" s="5"/>
      <c r="K936" s="5"/>
      <c r="O936" s="5"/>
      <c r="P936" s="5"/>
      <c r="Q936" s="5"/>
      <c r="R936" s="6"/>
      <c r="S936" s="6"/>
      <c r="T936" s="6"/>
      <c r="AC936"/>
    </row>
    <row r="937" spans="1:29" x14ac:dyDescent="0.25">
      <c r="A937" s="9"/>
      <c r="B937" s="9"/>
      <c r="C937" s="9"/>
      <c r="D937" s="3"/>
      <c r="E937" s="4"/>
      <c r="F937" s="4"/>
      <c r="G937" s="42"/>
      <c r="H937" s="7"/>
      <c r="I937" s="5"/>
      <c r="J937" s="5"/>
      <c r="K937" s="5"/>
      <c r="O937" s="5"/>
      <c r="P937" s="5"/>
      <c r="Q937" s="5"/>
      <c r="R937" s="6"/>
      <c r="S937" s="6"/>
      <c r="T937" s="6"/>
      <c r="AC937"/>
    </row>
    <row r="938" spans="1:29" x14ac:dyDescent="0.25">
      <c r="A938" s="9"/>
      <c r="B938" s="9"/>
      <c r="C938" s="9"/>
      <c r="D938" s="3"/>
      <c r="E938" s="4"/>
      <c r="F938" s="4"/>
      <c r="G938" s="42"/>
      <c r="H938" s="7"/>
      <c r="I938" s="5"/>
      <c r="J938" s="5"/>
      <c r="K938" s="5"/>
      <c r="O938" s="5"/>
      <c r="P938" s="5"/>
      <c r="Q938" s="5"/>
      <c r="R938" s="6"/>
      <c r="S938" s="6"/>
      <c r="T938" s="6"/>
      <c r="AC938"/>
    </row>
    <row r="939" spans="1:29" x14ac:dyDescent="0.25">
      <c r="A939" s="9"/>
      <c r="B939" s="9"/>
      <c r="C939" s="9"/>
      <c r="D939" s="3"/>
      <c r="E939" s="4"/>
      <c r="F939" s="4"/>
      <c r="G939" s="42"/>
      <c r="H939" s="7"/>
      <c r="I939" s="5"/>
      <c r="J939" s="5"/>
      <c r="K939" s="5"/>
      <c r="O939" s="5"/>
      <c r="P939" s="5"/>
      <c r="Q939" s="5"/>
      <c r="R939" s="6"/>
      <c r="S939" s="6"/>
      <c r="T939" s="6"/>
      <c r="AC939"/>
    </row>
    <row r="940" spans="1:29" x14ac:dyDescent="0.25">
      <c r="A940" s="9"/>
      <c r="B940" s="9"/>
      <c r="C940" s="9"/>
      <c r="D940" s="3"/>
      <c r="E940" s="4"/>
      <c r="F940" s="4"/>
      <c r="G940" s="42"/>
      <c r="H940" s="7"/>
      <c r="I940" s="5"/>
      <c r="J940" s="5"/>
      <c r="K940" s="5"/>
      <c r="O940" s="5"/>
      <c r="P940" s="5"/>
      <c r="Q940" s="5"/>
      <c r="R940" s="6"/>
      <c r="S940" s="6"/>
      <c r="T940" s="6"/>
      <c r="AC940"/>
    </row>
    <row r="941" spans="1:29" x14ac:dyDescent="0.25">
      <c r="A941" s="9"/>
      <c r="B941" s="9"/>
      <c r="C941" s="9"/>
      <c r="D941" s="3"/>
      <c r="E941" s="4"/>
      <c r="F941" s="4"/>
      <c r="G941" s="42"/>
      <c r="H941" s="7"/>
      <c r="I941" s="5"/>
      <c r="J941" s="5"/>
      <c r="K941" s="5"/>
      <c r="O941" s="5"/>
      <c r="P941" s="5"/>
      <c r="Q941" s="5"/>
      <c r="R941" s="6"/>
      <c r="S941" s="6"/>
      <c r="T941" s="6"/>
      <c r="AC941"/>
    </row>
    <row r="942" spans="1:29" x14ac:dyDescent="0.25">
      <c r="A942" s="9"/>
      <c r="B942" s="9"/>
      <c r="C942" s="9"/>
      <c r="D942" s="3"/>
      <c r="E942" s="4"/>
      <c r="F942" s="4"/>
      <c r="G942" s="42"/>
      <c r="H942" s="7"/>
      <c r="I942" s="5"/>
      <c r="J942" s="5"/>
      <c r="K942" s="5"/>
      <c r="O942" s="5"/>
      <c r="P942" s="5"/>
      <c r="Q942" s="5"/>
      <c r="R942" s="6"/>
      <c r="S942" s="6"/>
      <c r="T942" s="6"/>
      <c r="AC942"/>
    </row>
    <row r="943" spans="1:29" x14ac:dyDescent="0.25">
      <c r="A943" s="9"/>
      <c r="B943" s="9"/>
      <c r="C943" s="9"/>
      <c r="D943" s="3"/>
      <c r="E943" s="4"/>
      <c r="F943" s="4"/>
      <c r="G943" s="42"/>
      <c r="H943" s="7"/>
      <c r="I943" s="5"/>
      <c r="J943" s="5"/>
      <c r="K943" s="5"/>
      <c r="O943" s="5"/>
      <c r="P943" s="5"/>
      <c r="Q943" s="5"/>
      <c r="R943" s="6"/>
      <c r="S943" s="6"/>
      <c r="T943" s="6"/>
      <c r="AC943"/>
    </row>
    <row r="944" spans="1:29" x14ac:dyDescent="0.25">
      <c r="A944" s="9"/>
      <c r="B944" s="9"/>
      <c r="C944" s="9"/>
      <c r="D944" s="3"/>
      <c r="E944" s="4"/>
      <c r="F944" s="4"/>
      <c r="G944" s="42"/>
      <c r="H944" s="7"/>
      <c r="I944" s="5"/>
      <c r="J944" s="5"/>
      <c r="K944" s="5"/>
      <c r="O944" s="5"/>
      <c r="P944" s="5"/>
      <c r="Q944" s="5"/>
      <c r="R944" s="6"/>
      <c r="S944" s="6"/>
      <c r="T944" s="6"/>
      <c r="AC944"/>
    </row>
    <row r="945" spans="1:29" x14ac:dyDescent="0.25">
      <c r="A945" s="9"/>
      <c r="B945" s="9"/>
      <c r="C945" s="9"/>
      <c r="D945" s="3"/>
      <c r="E945" s="4"/>
      <c r="F945" s="4"/>
      <c r="G945" s="42"/>
      <c r="H945" s="7"/>
      <c r="I945" s="5"/>
      <c r="J945" s="5"/>
      <c r="K945" s="5"/>
      <c r="O945" s="5"/>
      <c r="P945" s="5"/>
      <c r="Q945" s="5"/>
      <c r="R945" s="6"/>
      <c r="S945" s="6"/>
      <c r="T945" s="6"/>
      <c r="AC945"/>
    </row>
    <row r="946" spans="1:29" x14ac:dyDescent="0.25">
      <c r="A946" s="9"/>
      <c r="B946" s="9"/>
      <c r="C946" s="9"/>
      <c r="D946" s="3"/>
      <c r="E946" s="4"/>
      <c r="F946" s="4"/>
      <c r="G946" s="42"/>
      <c r="H946" s="7"/>
      <c r="I946" s="5"/>
      <c r="J946" s="5"/>
      <c r="K946" s="5"/>
      <c r="O946" s="5"/>
      <c r="P946" s="5"/>
      <c r="Q946" s="5"/>
      <c r="R946" s="6"/>
      <c r="S946" s="6"/>
      <c r="T946" s="6"/>
      <c r="AC946"/>
    </row>
    <row r="947" spans="1:29" x14ac:dyDescent="0.25">
      <c r="A947" s="9"/>
      <c r="B947" s="9"/>
      <c r="C947" s="9"/>
      <c r="D947" s="3"/>
      <c r="E947" s="4"/>
      <c r="F947" s="4"/>
      <c r="G947" s="42"/>
      <c r="H947" s="7"/>
      <c r="I947" s="5"/>
      <c r="J947" s="5"/>
      <c r="K947" s="5"/>
      <c r="O947" s="5"/>
      <c r="P947" s="5"/>
      <c r="Q947" s="5"/>
      <c r="R947" s="6"/>
      <c r="S947" s="6"/>
      <c r="T947" s="6"/>
      <c r="AC947"/>
    </row>
    <row r="948" spans="1:29" x14ac:dyDescent="0.25">
      <c r="A948" s="9"/>
      <c r="B948" s="9"/>
      <c r="C948" s="9"/>
      <c r="D948" s="3"/>
      <c r="E948" s="4"/>
      <c r="F948" s="4"/>
      <c r="G948" s="42"/>
      <c r="H948" s="7"/>
      <c r="I948" s="5"/>
      <c r="J948" s="5"/>
      <c r="K948" s="5"/>
      <c r="O948" s="5"/>
      <c r="P948" s="5"/>
      <c r="Q948" s="5"/>
      <c r="R948" s="6"/>
      <c r="S948" s="6"/>
      <c r="T948" s="6"/>
      <c r="AC948"/>
    </row>
    <row r="949" spans="1:29" x14ac:dyDescent="0.25">
      <c r="A949" s="9"/>
      <c r="B949" s="9"/>
      <c r="C949" s="9"/>
      <c r="D949" s="3"/>
      <c r="E949" s="4"/>
      <c r="F949" s="4"/>
      <c r="G949" s="42"/>
      <c r="H949" s="7"/>
      <c r="I949" s="5"/>
      <c r="J949" s="5"/>
      <c r="K949" s="5"/>
      <c r="O949" s="5"/>
      <c r="P949" s="5"/>
      <c r="Q949" s="5"/>
      <c r="R949" s="6"/>
      <c r="S949" s="6"/>
      <c r="T949" s="6"/>
      <c r="AC949"/>
    </row>
    <row r="950" spans="1:29" x14ac:dyDescent="0.25">
      <c r="A950" s="9"/>
      <c r="B950" s="9"/>
      <c r="C950" s="9"/>
      <c r="D950" s="3"/>
      <c r="E950" s="4"/>
      <c r="F950" s="4"/>
      <c r="G950" s="42"/>
      <c r="H950" s="7"/>
      <c r="I950" s="5"/>
      <c r="J950" s="5"/>
      <c r="K950" s="5"/>
      <c r="O950" s="5"/>
      <c r="P950" s="5"/>
      <c r="Q950" s="5"/>
      <c r="R950" s="6"/>
      <c r="S950" s="6"/>
      <c r="T950" s="6"/>
      <c r="AC950"/>
    </row>
    <row r="951" spans="1:29" x14ac:dyDescent="0.25">
      <c r="A951" s="9"/>
      <c r="B951" s="9"/>
      <c r="C951" s="9"/>
      <c r="D951" s="3"/>
      <c r="E951" s="4"/>
      <c r="F951" s="4"/>
      <c r="G951" s="42"/>
      <c r="H951" s="7"/>
      <c r="I951" s="5"/>
      <c r="J951" s="5"/>
      <c r="K951" s="5"/>
      <c r="O951" s="5"/>
      <c r="P951" s="5"/>
      <c r="Q951" s="5"/>
      <c r="R951" s="6"/>
      <c r="S951" s="6"/>
      <c r="T951" s="6"/>
      <c r="AC951"/>
    </row>
    <row r="952" spans="1:29" x14ac:dyDescent="0.25">
      <c r="A952" s="9"/>
      <c r="B952" s="9"/>
      <c r="C952" s="9"/>
      <c r="D952" s="3"/>
      <c r="E952" s="4"/>
      <c r="F952" s="4"/>
      <c r="G952" s="42"/>
      <c r="H952" s="7"/>
      <c r="I952" s="5"/>
      <c r="J952" s="5"/>
      <c r="K952" s="5"/>
      <c r="O952" s="5"/>
      <c r="P952" s="5"/>
      <c r="Q952" s="5"/>
      <c r="R952" s="6"/>
      <c r="S952" s="6"/>
      <c r="T952" s="6"/>
      <c r="AC952"/>
    </row>
    <row r="953" spans="1:29" x14ac:dyDescent="0.25">
      <c r="A953" s="9"/>
      <c r="B953" s="9"/>
      <c r="C953" s="9"/>
      <c r="D953" s="3"/>
      <c r="E953" s="4"/>
      <c r="F953" s="4"/>
      <c r="G953" s="42"/>
      <c r="H953" s="7"/>
      <c r="I953" s="5"/>
      <c r="J953" s="5"/>
      <c r="K953" s="5"/>
      <c r="O953" s="5"/>
      <c r="P953" s="5"/>
      <c r="Q953" s="5"/>
      <c r="R953" s="6"/>
      <c r="S953" s="6"/>
      <c r="T953" s="6"/>
      <c r="AC953"/>
    </row>
    <row r="954" spans="1:29" x14ac:dyDescent="0.25">
      <c r="A954" s="9"/>
      <c r="B954" s="9"/>
      <c r="C954" s="9"/>
      <c r="D954" s="3"/>
      <c r="E954" s="4"/>
      <c r="F954" s="4"/>
      <c r="G954" s="42"/>
      <c r="H954" s="7"/>
      <c r="I954" s="5"/>
      <c r="J954" s="5"/>
      <c r="K954" s="5"/>
      <c r="O954" s="5"/>
      <c r="P954" s="5"/>
      <c r="Q954" s="5"/>
      <c r="R954" s="6"/>
      <c r="S954" s="6"/>
      <c r="T954" s="6"/>
      <c r="AC954"/>
    </row>
    <row r="955" spans="1:29" x14ac:dyDescent="0.25">
      <c r="A955" s="9"/>
      <c r="B955" s="9"/>
      <c r="C955" s="9"/>
      <c r="D955" s="3"/>
      <c r="E955" s="4"/>
      <c r="F955" s="4"/>
      <c r="G955" s="42"/>
      <c r="H955" s="7"/>
      <c r="I955" s="5"/>
      <c r="J955" s="5"/>
      <c r="K955" s="5"/>
      <c r="O955" s="5"/>
      <c r="P955" s="5"/>
      <c r="Q955" s="5"/>
      <c r="R955" s="6"/>
      <c r="S955" s="6"/>
      <c r="T955" s="6"/>
      <c r="AC955"/>
    </row>
    <row r="956" spans="1:29" x14ac:dyDescent="0.25">
      <c r="A956" s="9"/>
      <c r="B956" s="9"/>
      <c r="C956" s="9"/>
      <c r="D956" s="3"/>
      <c r="E956" s="4"/>
      <c r="F956" s="4"/>
      <c r="G956" s="42"/>
      <c r="H956" s="7"/>
      <c r="I956" s="5"/>
      <c r="J956" s="5"/>
      <c r="K956" s="5"/>
      <c r="O956" s="5"/>
      <c r="P956" s="5"/>
      <c r="Q956" s="5"/>
      <c r="R956" s="6"/>
      <c r="S956" s="6"/>
      <c r="T956" s="6"/>
      <c r="AC956"/>
    </row>
    <row r="957" spans="1:29" x14ac:dyDescent="0.25">
      <c r="A957" s="9"/>
      <c r="B957" s="9"/>
      <c r="C957" s="9"/>
      <c r="D957" s="3"/>
      <c r="E957" s="4"/>
      <c r="F957" s="4"/>
      <c r="G957" s="42"/>
      <c r="H957" s="7"/>
      <c r="I957" s="5"/>
      <c r="J957" s="5"/>
      <c r="K957" s="5"/>
      <c r="O957" s="5"/>
      <c r="P957" s="5"/>
      <c r="Q957" s="5"/>
      <c r="R957" s="6"/>
      <c r="S957" s="6"/>
      <c r="T957" s="6"/>
      <c r="AC957"/>
    </row>
    <row r="958" spans="1:29" x14ac:dyDescent="0.25">
      <c r="A958" s="9"/>
      <c r="B958" s="9"/>
      <c r="C958" s="9"/>
      <c r="D958" s="3"/>
      <c r="E958" s="4"/>
      <c r="F958" s="4"/>
      <c r="G958" s="42"/>
      <c r="H958" s="7"/>
      <c r="I958" s="5"/>
      <c r="J958" s="5"/>
      <c r="K958" s="5"/>
      <c r="O958" s="5"/>
      <c r="P958" s="5"/>
      <c r="Q958" s="5"/>
      <c r="R958" s="6"/>
      <c r="S958" s="6"/>
      <c r="T958" s="6"/>
      <c r="AC958"/>
    </row>
    <row r="959" spans="1:29" x14ac:dyDescent="0.25">
      <c r="A959" s="9"/>
      <c r="B959" s="9"/>
      <c r="C959" s="9"/>
      <c r="D959" s="3"/>
      <c r="E959" s="4"/>
      <c r="F959" s="4"/>
      <c r="G959" s="42"/>
      <c r="H959" s="7"/>
      <c r="I959" s="5"/>
      <c r="J959" s="5"/>
      <c r="K959" s="5"/>
      <c r="O959" s="5"/>
      <c r="P959" s="5"/>
      <c r="Q959" s="5"/>
      <c r="R959" s="6"/>
      <c r="S959" s="6"/>
      <c r="T959" s="6"/>
      <c r="AC959"/>
    </row>
    <row r="960" spans="1:29" x14ac:dyDescent="0.25">
      <c r="A960" s="9"/>
      <c r="B960" s="9"/>
      <c r="C960" s="9"/>
      <c r="D960" s="3"/>
      <c r="E960" s="4"/>
      <c r="F960" s="4"/>
      <c r="G960" s="42"/>
      <c r="H960" s="7"/>
      <c r="I960" s="5"/>
      <c r="J960" s="5"/>
      <c r="K960" s="5"/>
      <c r="O960" s="5"/>
      <c r="P960" s="5"/>
      <c r="Q960" s="5"/>
      <c r="R960" s="6"/>
      <c r="S960" s="6"/>
      <c r="T960" s="6"/>
      <c r="AC960"/>
    </row>
    <row r="961" spans="1:30" x14ac:dyDescent="0.25">
      <c r="A961" s="9"/>
      <c r="B961" s="9"/>
      <c r="C961" s="9"/>
      <c r="D961" s="3"/>
      <c r="E961" s="4"/>
      <c r="F961" s="4"/>
      <c r="G961" s="42"/>
      <c r="H961" s="7"/>
      <c r="I961" s="5"/>
      <c r="J961" s="5"/>
      <c r="K961" s="5"/>
      <c r="O961" s="5"/>
      <c r="P961" s="5"/>
      <c r="Q961" s="5"/>
      <c r="R961" s="6"/>
      <c r="S961" s="6"/>
      <c r="T961" s="6"/>
      <c r="AC961"/>
    </row>
    <row r="962" spans="1:30" x14ac:dyDescent="0.25">
      <c r="A962" s="9"/>
      <c r="B962" s="9"/>
      <c r="C962" s="9"/>
      <c r="D962" s="3"/>
      <c r="E962" s="4"/>
      <c r="F962" s="4"/>
      <c r="G962" s="42"/>
      <c r="H962" s="7"/>
      <c r="I962" s="5"/>
      <c r="J962" s="5"/>
      <c r="K962" s="5"/>
      <c r="O962" s="5"/>
      <c r="P962" s="5"/>
      <c r="Q962" s="5"/>
      <c r="R962" s="6"/>
      <c r="S962" s="6"/>
      <c r="T962" s="6"/>
      <c r="AC962"/>
    </row>
    <row r="963" spans="1:30" x14ac:dyDescent="0.25">
      <c r="A963" s="9"/>
      <c r="B963" s="9"/>
      <c r="C963" s="9"/>
      <c r="D963" s="3"/>
      <c r="E963" s="4"/>
      <c r="F963" s="4"/>
      <c r="G963" s="42"/>
      <c r="H963" s="7"/>
      <c r="I963" s="5"/>
      <c r="J963" s="5"/>
      <c r="K963" s="5"/>
      <c r="O963" s="5"/>
      <c r="P963" s="5"/>
      <c r="Q963" s="5"/>
      <c r="R963" s="6"/>
      <c r="S963" s="6"/>
      <c r="T963" s="6"/>
      <c r="AC963"/>
    </row>
    <row r="964" spans="1:30" x14ac:dyDescent="0.25">
      <c r="A964" s="9"/>
      <c r="B964" s="9"/>
      <c r="C964" s="9"/>
      <c r="D964" s="3"/>
      <c r="E964" s="4"/>
      <c r="F964" s="4"/>
      <c r="G964" s="42"/>
      <c r="H964" s="7"/>
      <c r="I964" s="5"/>
      <c r="J964" s="5"/>
      <c r="K964" s="5"/>
      <c r="O964" s="5"/>
      <c r="P964" s="5"/>
      <c r="Q964" s="5"/>
      <c r="R964" s="6"/>
      <c r="S964" s="6"/>
      <c r="T964" s="6"/>
      <c r="AC964"/>
    </row>
    <row r="965" spans="1:30" x14ac:dyDescent="0.25">
      <c r="A965" s="9"/>
      <c r="B965" s="9"/>
      <c r="C965" s="9"/>
      <c r="D965" s="3"/>
      <c r="E965" s="4"/>
      <c r="F965" s="4"/>
      <c r="G965" s="42"/>
      <c r="H965" s="7"/>
      <c r="I965" s="5"/>
      <c r="J965" s="5"/>
      <c r="K965" s="5"/>
      <c r="O965" s="5"/>
      <c r="P965" s="5"/>
      <c r="Q965" s="5"/>
      <c r="R965" s="6"/>
      <c r="S965" s="6"/>
      <c r="T965" s="6"/>
      <c r="AC965"/>
    </row>
    <row r="966" spans="1:30" x14ac:dyDescent="0.25">
      <c r="A966" s="9"/>
      <c r="B966" s="9"/>
      <c r="C966" s="9"/>
      <c r="D966" s="3"/>
      <c r="E966" s="4"/>
      <c r="F966" s="4"/>
      <c r="G966" s="42"/>
      <c r="H966" s="7"/>
      <c r="I966" s="5"/>
      <c r="J966" s="5"/>
      <c r="K966" s="5"/>
      <c r="O966" s="5"/>
      <c r="P966" s="5"/>
      <c r="Q966" s="5"/>
      <c r="R966" s="6"/>
      <c r="S966" s="6"/>
      <c r="T966" s="6"/>
      <c r="AC966"/>
    </row>
    <row r="967" spans="1:30" x14ac:dyDescent="0.25">
      <c r="A967" s="9"/>
      <c r="B967" s="9"/>
      <c r="C967" s="9"/>
      <c r="D967" s="3"/>
      <c r="E967" s="4"/>
      <c r="F967" s="4"/>
      <c r="G967" s="42"/>
      <c r="H967" s="7"/>
      <c r="I967" s="5"/>
      <c r="J967" s="5"/>
      <c r="K967" s="5"/>
      <c r="O967" s="5"/>
      <c r="P967" s="5"/>
      <c r="Q967" s="5"/>
      <c r="R967" s="6"/>
      <c r="S967" s="6"/>
      <c r="T967" s="6"/>
      <c r="AC967"/>
    </row>
    <row r="968" spans="1:30" x14ac:dyDescent="0.25">
      <c r="A968" s="9"/>
      <c r="B968" s="9"/>
      <c r="C968" s="9"/>
      <c r="D968" s="3"/>
      <c r="E968" s="4"/>
      <c r="F968" s="4"/>
      <c r="G968" s="42"/>
      <c r="H968" s="7"/>
      <c r="I968" s="5"/>
      <c r="J968" s="5"/>
      <c r="K968" s="5"/>
      <c r="O968" s="5"/>
      <c r="P968" s="5"/>
      <c r="Q968" s="5"/>
      <c r="R968" s="6"/>
      <c r="S968" s="6"/>
      <c r="T968" s="6"/>
      <c r="AC968"/>
    </row>
    <row r="969" spans="1:30" x14ac:dyDescent="0.25">
      <c r="A969" s="9"/>
      <c r="B969" s="9"/>
      <c r="C969" s="9"/>
      <c r="D969" s="3"/>
      <c r="E969" s="4"/>
      <c r="F969" s="4"/>
      <c r="G969" s="42"/>
      <c r="H969" s="7"/>
      <c r="I969" s="5"/>
      <c r="J969" s="5"/>
      <c r="K969" s="5"/>
      <c r="O969" s="5"/>
      <c r="P969" s="5"/>
      <c r="Q969" s="5"/>
      <c r="R969" s="6"/>
      <c r="S969" s="6"/>
      <c r="T969" s="6"/>
      <c r="AC969"/>
    </row>
    <row r="970" spans="1:30" x14ac:dyDescent="0.25">
      <c r="A970" s="9"/>
      <c r="B970" s="9"/>
      <c r="C970" s="9"/>
      <c r="D970" s="3"/>
      <c r="E970" s="4"/>
      <c r="F970" s="4"/>
      <c r="G970" s="42"/>
      <c r="H970" s="7"/>
      <c r="I970" s="5"/>
      <c r="J970" s="5"/>
      <c r="K970" s="5"/>
      <c r="O970" s="5"/>
      <c r="P970" s="5"/>
      <c r="Q970" s="5"/>
      <c r="R970" s="6"/>
      <c r="S970" s="6"/>
      <c r="T970" s="6"/>
      <c r="AC970"/>
    </row>
    <row r="971" spans="1:30" x14ac:dyDescent="0.25">
      <c r="A971" s="9"/>
      <c r="B971" s="9"/>
      <c r="C971" s="9"/>
      <c r="D971" s="3"/>
      <c r="E971" s="4"/>
      <c r="F971" s="4"/>
      <c r="G971" s="42"/>
      <c r="H971" s="7"/>
      <c r="I971" s="5"/>
      <c r="J971" s="5"/>
      <c r="K971" s="5"/>
      <c r="O971" s="5"/>
      <c r="P971" s="5"/>
      <c r="Q971" s="5"/>
      <c r="R971" s="6"/>
      <c r="S971" s="6"/>
      <c r="T971" s="6"/>
      <c r="AC971"/>
    </row>
    <row r="972" spans="1:30" x14ac:dyDescent="0.25">
      <c r="A972" s="9"/>
      <c r="B972" s="9"/>
      <c r="C972" s="9"/>
      <c r="D972" s="3"/>
      <c r="E972" s="4"/>
      <c r="F972" s="4"/>
      <c r="G972" s="42"/>
      <c r="H972" s="7"/>
      <c r="I972" s="5"/>
      <c r="J972" s="5"/>
      <c r="K972" s="5"/>
      <c r="O972" s="5"/>
      <c r="P972" s="5"/>
      <c r="Q972" s="5"/>
      <c r="R972" s="6"/>
      <c r="S972" s="6"/>
      <c r="T972" s="6"/>
      <c r="AC972"/>
    </row>
    <row r="973" spans="1:30" x14ac:dyDescent="0.25">
      <c r="A973" s="9"/>
      <c r="B973" s="9"/>
      <c r="C973" s="9"/>
      <c r="D973" s="3"/>
      <c r="E973" s="4"/>
      <c r="F973" s="4"/>
      <c r="G973" s="42"/>
      <c r="H973" s="7"/>
      <c r="I973" s="5"/>
      <c r="J973" s="5"/>
      <c r="K973" s="5"/>
      <c r="O973" s="5"/>
      <c r="P973" s="5"/>
      <c r="Q973" s="5"/>
      <c r="R973" s="6"/>
      <c r="S973" s="6"/>
      <c r="T973" s="6"/>
      <c r="AC973"/>
    </row>
    <row r="974" spans="1:30" x14ac:dyDescent="0.25">
      <c r="A974" s="9"/>
      <c r="B974" s="9"/>
      <c r="C974" s="9"/>
      <c r="D974" s="3"/>
      <c r="E974" s="4"/>
      <c r="F974" s="4"/>
      <c r="G974" s="42"/>
      <c r="H974" s="7"/>
      <c r="I974" s="5"/>
      <c r="J974" s="5"/>
      <c r="K974" s="5"/>
      <c r="O974" s="5"/>
      <c r="P974" s="5"/>
      <c r="Q974" s="5"/>
      <c r="R974" s="6"/>
      <c r="S974" s="6"/>
      <c r="T974" s="6"/>
      <c r="AC974"/>
    </row>
    <row r="975" spans="1:30" x14ac:dyDescent="0.25">
      <c r="A975" s="9"/>
      <c r="B975" s="9"/>
      <c r="C975" s="9"/>
      <c r="D975" s="3"/>
      <c r="E975" s="4"/>
      <c r="F975" s="4"/>
      <c r="G975" s="42"/>
      <c r="H975" s="7"/>
      <c r="I975" s="5"/>
      <c r="J975" s="5"/>
      <c r="K975" s="5"/>
      <c r="O975" s="5"/>
      <c r="P975" s="5"/>
      <c r="Q975" s="5"/>
      <c r="R975" s="6"/>
      <c r="S975" s="6"/>
      <c r="T975" s="6"/>
      <c r="AC975"/>
    </row>
    <row r="976" spans="1:30" s="13" customFormat="1" x14ac:dyDescent="0.25">
      <c r="A976" s="12"/>
      <c r="B976" s="12"/>
      <c r="C976" s="12"/>
      <c r="D976" s="14"/>
      <c r="E976" s="15"/>
      <c r="F976" s="15"/>
      <c r="G976" s="45"/>
      <c r="H976" s="7"/>
      <c r="I976" s="7"/>
      <c r="J976" s="7"/>
      <c r="K976" s="7"/>
      <c r="O976" s="7"/>
      <c r="P976" s="7"/>
      <c r="Q976" s="7"/>
      <c r="R976" s="16"/>
      <c r="S976" s="16"/>
      <c r="T976" s="16"/>
      <c r="AA976" s="17"/>
      <c r="AB976" s="17"/>
      <c r="AD976" s="17"/>
    </row>
    <row r="977" spans="1:29" x14ac:dyDescent="0.25">
      <c r="A977" s="9"/>
      <c r="B977" s="9"/>
      <c r="C977" s="9"/>
      <c r="D977" s="3"/>
      <c r="E977" s="4"/>
      <c r="F977" s="4"/>
      <c r="G977" s="42"/>
      <c r="H977" s="7"/>
      <c r="I977" s="5"/>
      <c r="J977" s="5"/>
      <c r="K977" s="5"/>
      <c r="O977" s="5"/>
      <c r="P977" s="5"/>
      <c r="Q977" s="5"/>
      <c r="R977" s="6"/>
      <c r="S977" s="6"/>
      <c r="T977" s="6"/>
      <c r="AC977" s="36"/>
    </row>
    <row r="978" spans="1:29" x14ac:dyDescent="0.25">
      <c r="A978" s="9"/>
      <c r="B978" s="9"/>
      <c r="C978" s="9"/>
      <c r="D978" s="3"/>
      <c r="E978" s="4"/>
      <c r="F978" s="4"/>
      <c r="G978" s="42"/>
      <c r="H978" s="7"/>
      <c r="I978" s="5"/>
      <c r="J978" s="5"/>
      <c r="K978" s="5"/>
      <c r="O978" s="5"/>
      <c r="P978" s="5"/>
      <c r="Q978" s="5"/>
      <c r="R978" s="6"/>
      <c r="S978" s="6"/>
      <c r="T978" s="6"/>
      <c r="AC978" s="36"/>
    </row>
    <row r="979" spans="1:29" x14ac:dyDescent="0.25">
      <c r="A979" s="9"/>
      <c r="B979" s="9"/>
      <c r="C979" s="9"/>
      <c r="D979" s="3"/>
      <c r="E979" s="4"/>
      <c r="F979" s="4"/>
      <c r="G979" s="42"/>
      <c r="H979" s="7"/>
      <c r="I979" s="5"/>
      <c r="J979" s="5"/>
      <c r="K979" s="5"/>
      <c r="O979" s="5"/>
      <c r="P979" s="5"/>
      <c r="Q979" s="5"/>
      <c r="R979" s="6"/>
      <c r="S979" s="6"/>
      <c r="T979" s="6"/>
      <c r="AC979" s="36"/>
    </row>
    <row r="980" spans="1:29" x14ac:dyDescent="0.25">
      <c r="A980" s="9"/>
      <c r="B980" s="9"/>
      <c r="C980" s="9"/>
      <c r="D980" s="3"/>
      <c r="E980" s="4"/>
      <c r="F980" s="4"/>
      <c r="G980" s="42"/>
      <c r="H980" s="7"/>
      <c r="I980" s="5"/>
      <c r="J980" s="5"/>
      <c r="K980" s="5"/>
      <c r="O980" s="5"/>
      <c r="P980" s="5"/>
      <c r="Q980" s="5"/>
      <c r="R980" s="6"/>
      <c r="S980" s="6"/>
      <c r="T980" s="6"/>
      <c r="AC980" s="36"/>
    </row>
    <row r="981" spans="1:29" x14ac:dyDescent="0.25">
      <c r="A981" s="9"/>
      <c r="B981" s="9"/>
      <c r="C981" s="9"/>
      <c r="D981" s="3"/>
      <c r="E981" s="4"/>
      <c r="F981" s="4"/>
      <c r="G981" s="42"/>
      <c r="H981" s="7"/>
      <c r="I981" s="5"/>
      <c r="J981" s="5"/>
      <c r="K981" s="5"/>
      <c r="O981" s="5"/>
      <c r="P981" s="5"/>
      <c r="Q981" s="5"/>
      <c r="R981" s="6"/>
      <c r="S981" s="6"/>
      <c r="T981" s="6"/>
      <c r="AC981" s="36"/>
    </row>
    <row r="982" spans="1:29" x14ac:dyDescent="0.25">
      <c r="A982" s="9"/>
      <c r="B982" s="9"/>
      <c r="C982" s="9"/>
      <c r="D982" s="3"/>
      <c r="E982" s="4"/>
      <c r="F982" s="4"/>
      <c r="G982" s="42"/>
      <c r="H982" s="7"/>
      <c r="I982" s="5"/>
      <c r="J982" s="5"/>
      <c r="K982" s="5"/>
      <c r="O982" s="5"/>
      <c r="P982" s="5"/>
      <c r="Q982" s="5"/>
      <c r="R982" s="6"/>
      <c r="S982" s="6"/>
      <c r="T982" s="6"/>
      <c r="AC982" s="36"/>
    </row>
    <row r="983" spans="1:29" x14ac:dyDescent="0.25">
      <c r="A983" s="9"/>
      <c r="B983" s="9"/>
      <c r="C983" s="9"/>
      <c r="D983" s="3"/>
      <c r="E983" s="4"/>
      <c r="F983" s="4"/>
      <c r="G983" s="42"/>
      <c r="H983" s="7"/>
      <c r="I983" s="5"/>
      <c r="J983" s="5"/>
      <c r="K983" s="5"/>
      <c r="O983" s="5"/>
      <c r="P983" s="5"/>
      <c r="Q983" s="5"/>
      <c r="R983" s="6"/>
      <c r="S983" s="6"/>
      <c r="T983" s="6"/>
      <c r="AC983" s="36"/>
    </row>
    <row r="984" spans="1:29" x14ac:dyDescent="0.25">
      <c r="A984" s="9"/>
      <c r="B984" s="9"/>
      <c r="C984" s="9"/>
      <c r="D984" s="3"/>
      <c r="E984" s="4"/>
      <c r="F984" s="4"/>
      <c r="G984" s="42"/>
      <c r="H984" s="7"/>
      <c r="I984" s="5"/>
      <c r="J984" s="5"/>
      <c r="K984" s="5"/>
      <c r="O984" s="5"/>
      <c r="P984" s="5"/>
      <c r="Q984" s="5"/>
      <c r="R984" s="6"/>
      <c r="S984" s="6"/>
      <c r="T984" s="6"/>
      <c r="AC984" s="36"/>
    </row>
    <row r="985" spans="1:29" x14ac:dyDescent="0.25">
      <c r="A985" s="9"/>
      <c r="B985" s="9"/>
      <c r="C985" s="9"/>
      <c r="D985" s="3"/>
      <c r="E985" s="4"/>
      <c r="F985" s="4"/>
      <c r="G985" s="42"/>
      <c r="H985" s="7"/>
      <c r="I985" s="5"/>
      <c r="J985" s="5"/>
      <c r="K985" s="5"/>
      <c r="O985" s="5"/>
      <c r="P985" s="5"/>
      <c r="Q985" s="5"/>
      <c r="R985" s="6"/>
      <c r="S985" s="6"/>
      <c r="T985" s="6"/>
      <c r="AC985"/>
    </row>
    <row r="986" spans="1:29" x14ac:dyDescent="0.25">
      <c r="A986" s="9"/>
      <c r="B986" s="9"/>
      <c r="C986" s="9"/>
      <c r="D986" s="3"/>
      <c r="E986" s="4"/>
      <c r="F986" s="4"/>
      <c r="G986" s="42"/>
      <c r="H986" s="7"/>
      <c r="I986" s="5"/>
      <c r="J986" s="5"/>
      <c r="K986" s="5"/>
      <c r="O986" s="5"/>
      <c r="P986" s="5"/>
      <c r="Q986" s="5"/>
      <c r="R986" s="6"/>
      <c r="S986" s="6"/>
      <c r="T986" s="6"/>
      <c r="AC986"/>
    </row>
    <row r="987" spans="1:29" x14ac:dyDescent="0.25">
      <c r="A987" s="9"/>
      <c r="B987" s="9"/>
      <c r="C987" s="9"/>
      <c r="D987" s="3"/>
      <c r="E987" s="4"/>
      <c r="F987" s="4"/>
      <c r="G987" s="42"/>
      <c r="H987" s="7"/>
      <c r="I987" s="5"/>
      <c r="J987" s="5"/>
      <c r="K987" s="5"/>
      <c r="O987" s="5"/>
      <c r="P987" s="5"/>
      <c r="Q987" s="5"/>
      <c r="R987" s="6"/>
      <c r="S987" s="6"/>
      <c r="T987" s="6"/>
      <c r="AC987"/>
    </row>
    <row r="988" spans="1:29" x14ac:dyDescent="0.25">
      <c r="A988" s="9"/>
      <c r="B988" s="9"/>
      <c r="C988" s="9"/>
      <c r="D988" s="3"/>
      <c r="E988" s="4"/>
      <c r="F988" s="4"/>
      <c r="G988" s="42"/>
      <c r="H988" s="7"/>
      <c r="I988" s="5"/>
      <c r="J988" s="5"/>
      <c r="K988" s="5"/>
      <c r="O988" s="5"/>
      <c r="P988" s="5"/>
      <c r="Q988" s="5"/>
      <c r="R988" s="6"/>
      <c r="S988" s="6"/>
      <c r="T988" s="6"/>
      <c r="AC988"/>
    </row>
    <row r="989" spans="1:29" x14ac:dyDescent="0.25">
      <c r="A989" s="9"/>
      <c r="B989" s="9"/>
      <c r="C989" s="9"/>
      <c r="D989" s="3"/>
      <c r="E989" s="4"/>
      <c r="F989" s="4"/>
      <c r="G989" s="42"/>
      <c r="H989" s="7"/>
      <c r="I989" s="5"/>
      <c r="J989" s="5"/>
      <c r="K989" s="5"/>
      <c r="O989" s="5"/>
      <c r="P989" s="5"/>
      <c r="Q989" s="5"/>
      <c r="R989" s="6"/>
      <c r="S989" s="6"/>
      <c r="T989" s="6"/>
      <c r="AC989"/>
    </row>
    <row r="990" spans="1:29" x14ac:dyDescent="0.25">
      <c r="A990" s="9"/>
      <c r="B990" s="9"/>
      <c r="C990" s="9"/>
      <c r="D990" s="3"/>
      <c r="E990" s="4"/>
      <c r="F990" s="4"/>
      <c r="G990" s="42"/>
      <c r="H990" s="7"/>
      <c r="I990" s="5"/>
      <c r="J990" s="5"/>
      <c r="K990" s="5"/>
      <c r="O990" s="5"/>
      <c r="P990" s="5"/>
      <c r="Q990" s="5"/>
      <c r="R990" s="6"/>
      <c r="S990" s="6"/>
      <c r="T990" s="6"/>
      <c r="AC990"/>
    </row>
    <row r="991" spans="1:29" x14ac:dyDescent="0.25">
      <c r="A991" s="9"/>
      <c r="B991" s="9"/>
      <c r="C991" s="9"/>
      <c r="D991" s="3"/>
      <c r="E991" s="4"/>
      <c r="F991" s="4"/>
      <c r="G991" s="42"/>
      <c r="H991" s="7"/>
      <c r="I991" s="5"/>
      <c r="J991" s="5"/>
      <c r="K991" s="5"/>
      <c r="O991" s="5"/>
      <c r="P991" s="5"/>
      <c r="Q991" s="5"/>
      <c r="R991" s="6"/>
      <c r="S991" s="6"/>
      <c r="T991" s="6"/>
      <c r="AC991"/>
    </row>
    <row r="992" spans="1:29" x14ac:dyDescent="0.25">
      <c r="A992" s="9"/>
      <c r="B992" s="9"/>
      <c r="C992" s="9"/>
      <c r="D992" s="3"/>
      <c r="E992" s="4"/>
      <c r="F992" s="4"/>
      <c r="G992" s="42"/>
      <c r="H992" s="7"/>
      <c r="I992" s="5"/>
      <c r="J992" s="5"/>
      <c r="K992" s="5"/>
      <c r="O992" s="5"/>
      <c r="P992" s="5"/>
      <c r="Q992" s="5"/>
      <c r="R992" s="6"/>
      <c r="S992" s="6"/>
      <c r="T992" s="6"/>
      <c r="AC992"/>
    </row>
    <row r="993" spans="1:29" x14ac:dyDescent="0.25">
      <c r="A993" s="9"/>
      <c r="B993" s="9"/>
      <c r="C993" s="9"/>
      <c r="D993" s="3"/>
      <c r="E993" s="4"/>
      <c r="F993" s="4"/>
      <c r="G993" s="42"/>
      <c r="H993" s="7"/>
      <c r="I993" s="5"/>
      <c r="J993" s="5"/>
      <c r="K993" s="5"/>
      <c r="O993" s="5"/>
      <c r="P993" s="5"/>
      <c r="Q993" s="5"/>
      <c r="R993" s="6"/>
      <c r="S993" s="6"/>
      <c r="T993" s="6"/>
      <c r="AC993"/>
    </row>
    <row r="994" spans="1:29" x14ac:dyDescent="0.25">
      <c r="A994" s="9"/>
      <c r="B994" s="9"/>
      <c r="C994" s="9"/>
      <c r="D994" s="3"/>
      <c r="E994" s="4"/>
      <c r="F994" s="4"/>
      <c r="G994" s="42"/>
      <c r="H994" s="7"/>
      <c r="I994" s="5"/>
      <c r="J994" s="5"/>
      <c r="K994" s="5"/>
      <c r="O994" s="5"/>
      <c r="P994" s="5"/>
      <c r="Q994" s="5"/>
      <c r="R994" s="6"/>
      <c r="S994" s="6"/>
      <c r="T994" s="6"/>
      <c r="AC994"/>
    </row>
    <row r="995" spans="1:29" x14ac:dyDescent="0.25">
      <c r="A995" s="9"/>
      <c r="B995" s="9"/>
      <c r="C995" s="9"/>
      <c r="D995" s="3"/>
      <c r="E995" s="4"/>
      <c r="F995" s="4"/>
      <c r="G995" s="42"/>
      <c r="H995" s="7"/>
      <c r="I995" s="5"/>
      <c r="J995" s="5"/>
      <c r="K995" s="5"/>
      <c r="O995" s="5"/>
      <c r="P995" s="5"/>
      <c r="Q995" s="5"/>
      <c r="R995" s="6"/>
      <c r="S995" s="6"/>
      <c r="T995" s="6"/>
      <c r="AC995"/>
    </row>
    <row r="996" spans="1:29" x14ac:dyDescent="0.25">
      <c r="A996" s="9"/>
      <c r="B996" s="9"/>
      <c r="C996" s="9"/>
      <c r="D996" s="3"/>
      <c r="E996" s="4"/>
      <c r="F996" s="4"/>
      <c r="G996" s="42"/>
      <c r="H996" s="7"/>
      <c r="I996" s="5"/>
      <c r="J996" s="5"/>
      <c r="K996" s="5"/>
      <c r="O996" s="5"/>
      <c r="P996" s="5"/>
      <c r="Q996" s="5"/>
      <c r="R996" s="6"/>
      <c r="S996" s="6"/>
      <c r="T996" s="6"/>
      <c r="AC996"/>
    </row>
    <row r="997" spans="1:29" x14ac:dyDescent="0.25">
      <c r="A997" s="9"/>
      <c r="B997" s="9"/>
      <c r="C997" s="9"/>
      <c r="D997" s="3"/>
      <c r="E997" s="4"/>
      <c r="F997" s="4"/>
      <c r="G997" s="42"/>
      <c r="H997" s="7"/>
      <c r="I997" s="5"/>
      <c r="J997" s="5"/>
      <c r="K997" s="5"/>
      <c r="O997" s="5"/>
      <c r="P997" s="5"/>
      <c r="Q997" s="5"/>
      <c r="R997" s="6"/>
      <c r="S997" s="6"/>
      <c r="T997" s="6"/>
      <c r="AC997"/>
    </row>
    <row r="998" spans="1:29" x14ac:dyDescent="0.25">
      <c r="A998" s="9"/>
      <c r="B998" s="9"/>
      <c r="C998" s="9"/>
      <c r="D998" s="3"/>
      <c r="E998" s="4"/>
      <c r="F998" s="4"/>
      <c r="G998" s="42"/>
      <c r="H998" s="7"/>
      <c r="I998" s="5"/>
      <c r="J998" s="5"/>
      <c r="K998" s="5"/>
      <c r="O998" s="5"/>
      <c r="P998" s="5"/>
      <c r="Q998" s="5"/>
      <c r="R998" s="6"/>
      <c r="S998" s="6"/>
      <c r="T998" s="6"/>
      <c r="AC998"/>
    </row>
    <row r="999" spans="1:29" x14ac:dyDescent="0.25">
      <c r="A999" s="9"/>
      <c r="B999" s="9"/>
      <c r="C999" s="9"/>
      <c r="D999" s="3"/>
      <c r="E999" s="4"/>
      <c r="F999" s="4"/>
      <c r="G999" s="42"/>
      <c r="H999" s="7"/>
      <c r="I999" s="5"/>
      <c r="J999" s="5"/>
      <c r="K999" s="5"/>
      <c r="O999" s="5"/>
      <c r="P999" s="5"/>
      <c r="Q999" s="5"/>
      <c r="R999" s="6"/>
      <c r="S999" s="6"/>
      <c r="T999" s="6"/>
      <c r="AC999"/>
    </row>
    <row r="1000" spans="1:29" x14ac:dyDescent="0.25">
      <c r="A1000" s="9"/>
      <c r="B1000" s="9"/>
      <c r="C1000" s="9"/>
      <c r="D1000" s="3"/>
      <c r="E1000" s="4"/>
      <c r="F1000" s="4"/>
      <c r="G1000" s="42"/>
      <c r="H1000" s="7"/>
      <c r="I1000" s="5"/>
      <c r="J1000" s="5"/>
      <c r="K1000" s="5"/>
      <c r="O1000" s="5"/>
      <c r="P1000" s="5"/>
      <c r="Q1000" s="5"/>
      <c r="R1000" s="6"/>
      <c r="S1000" s="6"/>
      <c r="T1000" s="6"/>
      <c r="AC1000"/>
    </row>
    <row r="1001" spans="1:29" x14ac:dyDescent="0.25">
      <c r="A1001" s="9"/>
      <c r="B1001" s="9"/>
      <c r="C1001" s="9"/>
      <c r="D1001" s="3"/>
      <c r="E1001" s="4"/>
      <c r="F1001" s="4"/>
      <c r="G1001" s="42"/>
      <c r="H1001" s="7"/>
      <c r="I1001" s="5"/>
      <c r="J1001" s="5"/>
      <c r="K1001" s="5"/>
      <c r="O1001" s="5"/>
      <c r="P1001" s="5"/>
      <c r="Q1001" s="5"/>
      <c r="R1001" s="6"/>
      <c r="S1001" s="6"/>
      <c r="T1001" s="6"/>
      <c r="AC1001"/>
    </row>
    <row r="1002" spans="1:29" x14ac:dyDescent="0.25">
      <c r="A1002" s="9"/>
      <c r="B1002" s="9"/>
      <c r="C1002" s="9"/>
      <c r="D1002" s="3"/>
      <c r="E1002" s="4"/>
      <c r="F1002" s="4"/>
      <c r="G1002" s="42"/>
      <c r="H1002" s="7"/>
      <c r="I1002" s="5"/>
      <c r="J1002" s="5"/>
      <c r="K1002" s="5"/>
      <c r="O1002" s="5"/>
      <c r="P1002" s="5"/>
      <c r="Q1002" s="5"/>
      <c r="R1002" s="6"/>
      <c r="S1002" s="6"/>
      <c r="T1002" s="6"/>
      <c r="AC1002"/>
    </row>
    <row r="1003" spans="1:29" x14ac:dyDescent="0.25">
      <c r="A1003" s="9"/>
      <c r="B1003" s="9"/>
      <c r="C1003" s="9"/>
      <c r="D1003" s="3"/>
      <c r="E1003" s="4"/>
      <c r="F1003" s="4"/>
      <c r="G1003" s="42"/>
      <c r="H1003" s="7"/>
      <c r="I1003" s="5"/>
      <c r="J1003" s="5"/>
      <c r="K1003" s="5"/>
      <c r="O1003" s="5"/>
      <c r="P1003" s="5"/>
      <c r="Q1003" s="5"/>
      <c r="R1003" s="6"/>
      <c r="S1003" s="6"/>
      <c r="T1003" s="6"/>
      <c r="AC1003"/>
    </row>
    <row r="1004" spans="1:29" x14ac:dyDescent="0.25">
      <c r="A1004" s="9"/>
      <c r="B1004" s="9"/>
      <c r="C1004" s="9"/>
      <c r="D1004" s="3"/>
      <c r="E1004" s="4"/>
      <c r="F1004" s="4"/>
      <c r="G1004" s="42"/>
      <c r="H1004" s="7"/>
      <c r="I1004" s="5"/>
      <c r="J1004" s="5"/>
      <c r="K1004" s="5"/>
      <c r="O1004" s="5"/>
      <c r="P1004" s="5"/>
      <c r="Q1004" s="5"/>
      <c r="R1004" s="6"/>
      <c r="S1004" s="6"/>
      <c r="T1004" s="6"/>
      <c r="AC1004"/>
    </row>
    <row r="1005" spans="1:29" x14ac:dyDescent="0.25">
      <c r="A1005" s="9"/>
      <c r="B1005" s="9"/>
      <c r="C1005" s="9"/>
      <c r="D1005" s="3"/>
      <c r="E1005" s="4"/>
      <c r="F1005" s="4"/>
      <c r="G1005" s="42"/>
      <c r="H1005" s="7"/>
      <c r="I1005" s="5"/>
      <c r="J1005" s="5"/>
      <c r="K1005" s="5"/>
      <c r="O1005" s="5"/>
      <c r="P1005" s="5"/>
      <c r="Q1005" s="5"/>
      <c r="R1005" s="6"/>
      <c r="S1005" s="6"/>
      <c r="T1005" s="6"/>
      <c r="AC1005"/>
    </row>
    <row r="1006" spans="1:29" x14ac:dyDescent="0.25">
      <c r="A1006" s="9"/>
      <c r="B1006" s="9"/>
      <c r="C1006" s="9"/>
      <c r="D1006" s="3"/>
      <c r="E1006" s="4"/>
      <c r="F1006" s="4"/>
      <c r="G1006" s="42"/>
      <c r="H1006" s="7"/>
      <c r="I1006" s="5"/>
      <c r="J1006" s="5"/>
      <c r="K1006" s="5"/>
      <c r="O1006" s="5"/>
      <c r="P1006" s="5"/>
      <c r="Q1006" s="5"/>
      <c r="R1006" s="6"/>
      <c r="S1006" s="6"/>
      <c r="T1006" s="6"/>
      <c r="AC1006"/>
    </row>
    <row r="1007" spans="1:29" x14ac:dyDescent="0.25">
      <c r="A1007" s="9"/>
      <c r="B1007" s="9"/>
      <c r="C1007" s="9"/>
      <c r="D1007" s="3"/>
      <c r="E1007" s="4"/>
      <c r="F1007" s="4"/>
      <c r="G1007" s="42"/>
      <c r="H1007" s="7"/>
      <c r="I1007" s="5"/>
      <c r="J1007" s="5"/>
      <c r="K1007" s="5"/>
      <c r="O1007" s="5"/>
      <c r="P1007" s="5"/>
      <c r="Q1007" s="5"/>
      <c r="R1007" s="6"/>
      <c r="S1007" s="6"/>
      <c r="T1007" s="6"/>
      <c r="AC1007"/>
    </row>
    <row r="1008" spans="1:29" x14ac:dyDescent="0.25">
      <c r="A1008" s="9"/>
      <c r="B1008" s="9"/>
      <c r="C1008" s="9"/>
      <c r="D1008" s="3"/>
      <c r="E1008" s="4"/>
      <c r="F1008" s="4"/>
      <c r="G1008" s="42"/>
      <c r="H1008" s="7"/>
      <c r="I1008" s="5"/>
      <c r="J1008" s="5"/>
      <c r="K1008" s="5"/>
      <c r="O1008" s="5"/>
      <c r="P1008" s="5"/>
      <c r="Q1008" s="5"/>
      <c r="R1008" s="6"/>
      <c r="S1008" s="6"/>
      <c r="T1008" s="6"/>
      <c r="AC1008"/>
    </row>
    <row r="1009" spans="1:29" x14ac:dyDescent="0.25">
      <c r="A1009" s="9"/>
      <c r="B1009" s="9"/>
      <c r="C1009" s="9"/>
      <c r="D1009" s="3"/>
      <c r="E1009" s="4"/>
      <c r="F1009" s="4"/>
      <c r="G1009" s="42"/>
      <c r="H1009" s="7"/>
      <c r="I1009" s="5"/>
      <c r="J1009" s="5"/>
      <c r="K1009" s="5"/>
      <c r="O1009" s="5"/>
      <c r="P1009" s="5"/>
      <c r="Q1009" s="5"/>
      <c r="R1009" s="6"/>
      <c r="S1009" s="6"/>
      <c r="T1009" s="6"/>
      <c r="AC1009"/>
    </row>
    <row r="1010" spans="1:29" x14ac:dyDescent="0.25">
      <c r="A1010" s="9"/>
      <c r="B1010" s="9"/>
      <c r="C1010" s="9"/>
      <c r="D1010" s="3"/>
      <c r="E1010" s="4"/>
      <c r="F1010" s="4"/>
      <c r="G1010" s="42"/>
      <c r="H1010" s="7"/>
      <c r="I1010" s="5"/>
      <c r="J1010" s="5"/>
      <c r="K1010" s="5"/>
      <c r="O1010" s="5"/>
      <c r="P1010" s="5"/>
      <c r="Q1010" s="5"/>
      <c r="R1010" s="6"/>
      <c r="S1010" s="6"/>
      <c r="T1010" s="6"/>
      <c r="AC1010"/>
    </row>
    <row r="1011" spans="1:29" x14ac:dyDescent="0.25">
      <c r="A1011" s="9"/>
      <c r="B1011" s="9"/>
      <c r="C1011" s="9"/>
      <c r="D1011" s="3"/>
      <c r="E1011" s="4"/>
      <c r="F1011" s="4"/>
      <c r="G1011" s="42"/>
      <c r="H1011" s="7"/>
      <c r="I1011" s="5"/>
      <c r="J1011" s="5"/>
      <c r="K1011" s="5"/>
      <c r="O1011" s="5"/>
      <c r="P1011" s="5"/>
      <c r="Q1011" s="5"/>
      <c r="R1011" s="6"/>
      <c r="S1011" s="6"/>
      <c r="T1011" s="6"/>
      <c r="AC1011"/>
    </row>
    <row r="1012" spans="1:29" x14ac:dyDescent="0.25">
      <c r="A1012" s="9"/>
      <c r="B1012" s="9"/>
      <c r="C1012" s="9"/>
      <c r="D1012" s="3"/>
      <c r="E1012" s="4"/>
      <c r="F1012" s="4"/>
      <c r="G1012" s="42"/>
      <c r="H1012" s="7"/>
      <c r="I1012" s="5"/>
      <c r="J1012" s="5"/>
      <c r="K1012" s="5"/>
      <c r="O1012" s="5"/>
      <c r="P1012" s="5"/>
      <c r="Q1012" s="5"/>
      <c r="R1012" s="6"/>
      <c r="S1012" s="6"/>
      <c r="T1012" s="6"/>
      <c r="AC1012"/>
    </row>
    <row r="1013" spans="1:29" x14ac:dyDescent="0.25">
      <c r="A1013" s="9"/>
      <c r="B1013" s="9"/>
      <c r="C1013" s="9"/>
      <c r="D1013" s="3"/>
      <c r="E1013" s="4"/>
      <c r="F1013" s="4"/>
      <c r="G1013" s="42"/>
      <c r="H1013" s="7"/>
      <c r="I1013" s="5"/>
      <c r="J1013" s="5"/>
      <c r="K1013" s="5"/>
      <c r="O1013" s="5"/>
      <c r="P1013" s="5"/>
      <c r="Q1013" s="5"/>
      <c r="R1013" s="6"/>
      <c r="S1013" s="6"/>
      <c r="T1013" s="6"/>
      <c r="AC1013"/>
    </row>
    <row r="1014" spans="1:29" x14ac:dyDescent="0.25">
      <c r="A1014" s="9"/>
      <c r="B1014" s="9"/>
      <c r="C1014" s="9"/>
      <c r="D1014" s="3"/>
      <c r="E1014" s="4"/>
      <c r="F1014" s="4"/>
      <c r="G1014" s="42"/>
      <c r="H1014" s="7"/>
      <c r="I1014" s="5"/>
      <c r="J1014" s="5"/>
      <c r="K1014" s="5"/>
      <c r="O1014" s="5"/>
      <c r="P1014" s="5"/>
      <c r="Q1014" s="5"/>
      <c r="R1014" s="6"/>
      <c r="S1014" s="6"/>
      <c r="T1014" s="6"/>
      <c r="AC1014"/>
    </row>
    <row r="1015" spans="1:29" x14ac:dyDescent="0.25">
      <c r="A1015" s="9"/>
      <c r="B1015" s="9"/>
      <c r="C1015" s="9"/>
      <c r="D1015" s="3"/>
      <c r="E1015" s="4"/>
      <c r="F1015" s="4"/>
      <c r="G1015" s="42"/>
      <c r="H1015" s="7"/>
      <c r="I1015" s="5"/>
      <c r="J1015" s="5"/>
      <c r="K1015" s="5"/>
      <c r="O1015" s="5"/>
      <c r="P1015" s="5"/>
      <c r="Q1015" s="5"/>
      <c r="R1015" s="6"/>
      <c r="S1015" s="6"/>
      <c r="T1015" s="6"/>
      <c r="AC1015"/>
    </row>
    <row r="1016" spans="1:29" x14ac:dyDescent="0.25">
      <c r="A1016" s="9"/>
      <c r="B1016" s="9"/>
      <c r="C1016" s="9"/>
      <c r="D1016" s="3"/>
      <c r="E1016" s="4"/>
      <c r="F1016" s="4"/>
      <c r="G1016" s="42"/>
      <c r="H1016" s="7"/>
      <c r="I1016" s="5"/>
      <c r="J1016" s="5"/>
      <c r="K1016" s="5"/>
      <c r="O1016" s="5"/>
      <c r="P1016" s="5"/>
      <c r="Q1016" s="5"/>
      <c r="R1016" s="6"/>
      <c r="S1016" s="6"/>
      <c r="T1016" s="6"/>
      <c r="AC1016"/>
    </row>
    <row r="1017" spans="1:29" x14ac:dyDescent="0.25">
      <c r="A1017" s="9"/>
      <c r="B1017" s="9"/>
      <c r="C1017" s="9"/>
      <c r="D1017" s="3"/>
      <c r="E1017" s="4"/>
      <c r="F1017" s="4"/>
      <c r="G1017" s="42"/>
      <c r="H1017" s="7"/>
      <c r="I1017" s="5"/>
      <c r="J1017" s="5"/>
      <c r="K1017" s="5"/>
      <c r="O1017" s="5"/>
      <c r="P1017" s="5"/>
      <c r="Q1017" s="5"/>
      <c r="R1017" s="6"/>
      <c r="S1017" s="6"/>
      <c r="T1017" s="6"/>
      <c r="AC1017"/>
    </row>
    <row r="1018" spans="1:29" x14ac:dyDescent="0.25">
      <c r="A1018" s="9"/>
      <c r="B1018" s="9"/>
      <c r="C1018" s="9"/>
      <c r="D1018" s="3"/>
      <c r="E1018" s="4"/>
      <c r="F1018" s="4"/>
      <c r="G1018" s="42"/>
      <c r="H1018" s="7"/>
      <c r="I1018" s="5"/>
      <c r="J1018" s="5"/>
      <c r="K1018" s="5"/>
      <c r="O1018" s="5"/>
      <c r="P1018" s="5"/>
      <c r="Q1018" s="5"/>
      <c r="R1018" s="6"/>
      <c r="S1018" s="6"/>
      <c r="T1018" s="6"/>
      <c r="AC1018"/>
    </row>
    <row r="1019" spans="1:29" x14ac:dyDescent="0.25">
      <c r="A1019" s="9"/>
      <c r="B1019" s="9"/>
      <c r="C1019" s="9"/>
      <c r="D1019" s="3"/>
      <c r="E1019" s="4"/>
      <c r="F1019" s="4"/>
      <c r="G1019" s="42"/>
      <c r="H1019" s="7"/>
      <c r="I1019" s="5"/>
      <c r="J1019" s="5"/>
      <c r="K1019" s="5"/>
      <c r="O1019" s="5"/>
      <c r="P1019" s="5"/>
      <c r="Q1019" s="5"/>
      <c r="R1019" s="6"/>
      <c r="S1019" s="6"/>
      <c r="T1019" s="6"/>
      <c r="AC1019"/>
    </row>
    <row r="1020" spans="1:29" x14ac:dyDescent="0.25">
      <c r="A1020" s="9"/>
      <c r="B1020" s="9"/>
      <c r="C1020" s="9"/>
      <c r="D1020" s="3"/>
      <c r="E1020" s="4"/>
      <c r="F1020" s="4"/>
      <c r="G1020" s="42"/>
      <c r="H1020" s="7"/>
      <c r="I1020" s="5"/>
      <c r="J1020" s="5"/>
      <c r="K1020" s="5"/>
      <c r="O1020" s="5"/>
      <c r="P1020" s="5"/>
      <c r="Q1020" s="5"/>
      <c r="R1020" s="6"/>
      <c r="S1020" s="6"/>
      <c r="T1020" s="6"/>
      <c r="AC1020"/>
    </row>
    <row r="1021" spans="1:29" x14ac:dyDescent="0.25">
      <c r="A1021" s="9"/>
      <c r="B1021" s="9"/>
      <c r="C1021" s="9"/>
      <c r="D1021" s="3"/>
      <c r="E1021" s="4"/>
      <c r="F1021" s="4"/>
      <c r="G1021" s="42"/>
      <c r="H1021" s="7"/>
      <c r="I1021" s="5"/>
      <c r="J1021" s="5"/>
      <c r="K1021" s="5"/>
      <c r="O1021" s="5"/>
      <c r="P1021" s="5"/>
      <c r="Q1021" s="5"/>
      <c r="R1021" s="6"/>
      <c r="S1021" s="6"/>
      <c r="T1021" s="6"/>
      <c r="AC1021"/>
    </row>
    <row r="1022" spans="1:29" x14ac:dyDescent="0.25">
      <c r="A1022" s="9"/>
      <c r="B1022" s="9"/>
      <c r="C1022" s="9"/>
      <c r="D1022" s="3"/>
      <c r="E1022" s="4"/>
      <c r="F1022" s="4"/>
      <c r="G1022" s="42"/>
      <c r="H1022" s="7"/>
      <c r="I1022" s="5"/>
      <c r="J1022" s="5"/>
      <c r="K1022" s="5"/>
      <c r="O1022" s="5"/>
      <c r="P1022" s="5"/>
      <c r="Q1022" s="5"/>
      <c r="R1022" s="6"/>
      <c r="S1022" s="6"/>
      <c r="T1022" s="6"/>
      <c r="AC1022"/>
    </row>
    <row r="1023" spans="1:29" x14ac:dyDescent="0.25">
      <c r="A1023" s="9"/>
      <c r="B1023" s="9"/>
      <c r="C1023" s="9"/>
      <c r="D1023" s="3"/>
      <c r="E1023" s="4"/>
      <c r="F1023" s="4"/>
      <c r="G1023" s="42"/>
      <c r="H1023" s="7"/>
      <c r="I1023" s="5"/>
      <c r="J1023" s="5"/>
      <c r="K1023" s="5"/>
      <c r="O1023" s="5"/>
      <c r="P1023" s="5"/>
      <c r="Q1023" s="5"/>
      <c r="R1023" s="6"/>
      <c r="S1023" s="6"/>
      <c r="T1023" s="6"/>
      <c r="AC1023"/>
    </row>
    <row r="1024" spans="1:29" x14ac:dyDescent="0.25">
      <c r="A1024" s="9"/>
      <c r="B1024" s="9"/>
      <c r="C1024" s="9"/>
      <c r="D1024" s="3"/>
      <c r="E1024" s="4"/>
      <c r="F1024" s="4"/>
      <c r="G1024" s="42"/>
      <c r="H1024" s="7"/>
      <c r="I1024" s="5"/>
      <c r="J1024" s="5"/>
      <c r="K1024" s="5"/>
      <c r="O1024" s="5"/>
      <c r="P1024" s="5"/>
      <c r="Q1024" s="5"/>
      <c r="R1024" s="6"/>
      <c r="S1024" s="6"/>
      <c r="T1024" s="6"/>
      <c r="AC1024"/>
    </row>
    <row r="1025" spans="1:29" x14ac:dyDescent="0.25">
      <c r="A1025" s="9"/>
      <c r="B1025" s="9"/>
      <c r="C1025" s="9"/>
      <c r="D1025" s="3"/>
      <c r="E1025" s="4"/>
      <c r="F1025" s="4"/>
      <c r="G1025" s="42"/>
      <c r="H1025" s="7"/>
      <c r="I1025" s="5"/>
      <c r="J1025" s="5"/>
      <c r="K1025" s="5"/>
      <c r="O1025" s="5"/>
      <c r="P1025" s="5"/>
      <c r="Q1025" s="5"/>
      <c r="R1025" s="6"/>
      <c r="S1025" s="6"/>
      <c r="T1025" s="6"/>
      <c r="AC1025"/>
    </row>
    <row r="1026" spans="1:29" x14ac:dyDescent="0.25">
      <c r="A1026" s="9"/>
      <c r="B1026" s="9"/>
      <c r="C1026" s="9"/>
      <c r="D1026" s="3"/>
      <c r="E1026" s="4"/>
      <c r="F1026" s="4"/>
      <c r="G1026" s="42"/>
      <c r="H1026" s="7"/>
      <c r="I1026" s="5"/>
      <c r="J1026" s="5"/>
      <c r="K1026" s="5"/>
      <c r="O1026" s="5"/>
      <c r="P1026" s="5"/>
      <c r="Q1026" s="5"/>
      <c r="R1026" s="6"/>
      <c r="S1026" s="6"/>
      <c r="T1026" s="6"/>
      <c r="AC1026"/>
    </row>
    <row r="1027" spans="1:29" x14ac:dyDescent="0.25">
      <c r="A1027" s="9"/>
      <c r="B1027" s="9"/>
      <c r="C1027" s="9"/>
      <c r="D1027" s="3"/>
      <c r="E1027" s="4"/>
      <c r="F1027" s="4"/>
      <c r="G1027" s="42"/>
      <c r="H1027" s="7"/>
      <c r="I1027" s="5"/>
      <c r="J1027" s="5"/>
      <c r="K1027" s="5"/>
      <c r="O1027" s="5"/>
      <c r="P1027" s="5"/>
      <c r="Q1027" s="5"/>
      <c r="R1027" s="6"/>
      <c r="S1027" s="6"/>
      <c r="T1027" s="6"/>
      <c r="AC1027"/>
    </row>
    <row r="1028" spans="1:29" x14ac:dyDescent="0.25">
      <c r="A1028" s="9"/>
      <c r="B1028" s="9"/>
      <c r="C1028" s="9"/>
      <c r="D1028" s="3"/>
      <c r="E1028" s="4"/>
      <c r="F1028" s="4"/>
      <c r="G1028" s="42"/>
      <c r="H1028" s="7"/>
      <c r="I1028" s="5"/>
      <c r="J1028" s="5"/>
      <c r="K1028" s="5"/>
      <c r="O1028" s="5"/>
      <c r="P1028" s="5"/>
      <c r="Q1028" s="5"/>
      <c r="R1028" s="6"/>
      <c r="S1028" s="6"/>
      <c r="T1028" s="6"/>
      <c r="AC1028"/>
    </row>
    <row r="1029" spans="1:29" x14ac:dyDescent="0.25">
      <c r="A1029" s="9"/>
      <c r="B1029" s="9"/>
      <c r="C1029" s="9"/>
      <c r="D1029" s="3"/>
      <c r="E1029" s="4"/>
      <c r="F1029" s="4"/>
      <c r="G1029" s="42"/>
      <c r="H1029" s="7"/>
      <c r="I1029" s="5"/>
      <c r="J1029" s="5"/>
      <c r="K1029" s="5"/>
      <c r="O1029" s="5"/>
      <c r="P1029" s="5"/>
      <c r="Q1029" s="5"/>
      <c r="R1029" s="6"/>
      <c r="S1029" s="6"/>
      <c r="T1029" s="6"/>
      <c r="AC1029"/>
    </row>
    <row r="1030" spans="1:29" x14ac:dyDescent="0.25">
      <c r="A1030" s="9"/>
      <c r="B1030" s="9"/>
      <c r="C1030" s="9"/>
      <c r="D1030" s="3"/>
      <c r="E1030" s="4"/>
      <c r="F1030" s="4"/>
      <c r="G1030" s="42"/>
      <c r="H1030" s="7"/>
      <c r="I1030" s="5"/>
      <c r="J1030" s="5"/>
      <c r="K1030" s="5"/>
      <c r="O1030" s="5"/>
      <c r="P1030" s="5"/>
      <c r="Q1030" s="5"/>
      <c r="R1030" s="6"/>
      <c r="S1030" s="6"/>
      <c r="T1030" s="6"/>
      <c r="AC1030"/>
    </row>
    <row r="1031" spans="1:29" x14ac:dyDescent="0.25">
      <c r="A1031" s="9"/>
      <c r="B1031" s="9"/>
      <c r="C1031" s="9"/>
      <c r="D1031" s="3"/>
      <c r="E1031" s="4"/>
      <c r="F1031" s="4"/>
      <c r="G1031" s="42"/>
      <c r="H1031" s="7"/>
      <c r="I1031" s="5"/>
      <c r="J1031" s="5"/>
      <c r="K1031" s="5"/>
      <c r="O1031" s="5"/>
      <c r="P1031" s="5"/>
      <c r="Q1031" s="5"/>
      <c r="R1031" s="6"/>
      <c r="S1031" s="6"/>
      <c r="T1031" s="6"/>
      <c r="AC1031"/>
    </row>
    <row r="1032" spans="1:29" x14ac:dyDescent="0.25">
      <c r="A1032" s="9"/>
      <c r="B1032" s="9"/>
      <c r="C1032" s="9"/>
      <c r="D1032" s="3"/>
      <c r="E1032" s="4"/>
      <c r="F1032" s="4"/>
      <c r="G1032" s="42"/>
      <c r="H1032" s="7"/>
      <c r="I1032" s="5"/>
      <c r="J1032" s="5"/>
      <c r="K1032" s="5"/>
      <c r="O1032" s="5"/>
      <c r="P1032" s="5"/>
      <c r="Q1032" s="5"/>
      <c r="R1032" s="6"/>
      <c r="S1032" s="6"/>
      <c r="T1032" s="6"/>
      <c r="AC1032"/>
    </row>
    <row r="1033" spans="1:29" x14ac:dyDescent="0.25">
      <c r="A1033" s="9"/>
      <c r="B1033" s="9"/>
      <c r="C1033" s="9"/>
      <c r="D1033" s="3"/>
      <c r="E1033" s="4"/>
      <c r="F1033" s="4"/>
      <c r="G1033" s="42"/>
      <c r="H1033" s="7"/>
      <c r="I1033" s="5"/>
      <c r="J1033" s="5"/>
      <c r="K1033" s="5"/>
      <c r="O1033" s="5"/>
      <c r="P1033" s="5"/>
      <c r="Q1033" s="5"/>
      <c r="R1033" s="6"/>
      <c r="S1033" s="6"/>
      <c r="T1033" s="6"/>
      <c r="AC1033"/>
    </row>
    <row r="1034" spans="1:29" x14ac:dyDescent="0.25">
      <c r="A1034" s="9"/>
      <c r="B1034" s="9"/>
      <c r="C1034" s="9"/>
      <c r="D1034" s="3"/>
      <c r="E1034" s="4"/>
      <c r="F1034" s="4"/>
      <c r="G1034" s="42"/>
      <c r="H1034" s="7"/>
      <c r="I1034" s="5"/>
      <c r="J1034" s="5"/>
      <c r="K1034" s="5"/>
      <c r="O1034" s="5"/>
      <c r="P1034" s="5"/>
      <c r="Q1034" s="5"/>
      <c r="R1034" s="6"/>
      <c r="S1034" s="6"/>
      <c r="T1034" s="6"/>
      <c r="AC1034"/>
    </row>
    <row r="1035" spans="1:29" x14ac:dyDescent="0.25">
      <c r="A1035" s="9"/>
      <c r="B1035" s="9"/>
      <c r="C1035" s="9"/>
      <c r="D1035" s="3"/>
      <c r="E1035" s="4"/>
      <c r="F1035" s="4"/>
      <c r="G1035" s="42"/>
      <c r="H1035" s="7"/>
      <c r="I1035" s="5"/>
      <c r="J1035" s="5"/>
      <c r="K1035" s="5"/>
      <c r="O1035" s="5"/>
      <c r="P1035" s="5"/>
      <c r="Q1035" s="5"/>
      <c r="R1035" s="6"/>
      <c r="S1035" s="6"/>
      <c r="T1035" s="6"/>
      <c r="AC1035"/>
    </row>
    <row r="1036" spans="1:29" x14ac:dyDescent="0.25">
      <c r="A1036" s="9"/>
      <c r="B1036" s="9"/>
      <c r="C1036" s="9"/>
      <c r="D1036" s="3"/>
      <c r="E1036" s="4"/>
      <c r="F1036" s="4"/>
      <c r="G1036" s="42"/>
      <c r="H1036" s="7"/>
      <c r="I1036" s="5"/>
      <c r="J1036" s="5"/>
      <c r="K1036" s="5"/>
      <c r="O1036" s="5"/>
      <c r="P1036" s="5"/>
      <c r="Q1036" s="5"/>
      <c r="R1036" s="6"/>
      <c r="S1036" s="6"/>
      <c r="T1036" s="6"/>
      <c r="AC1036"/>
    </row>
    <row r="1037" spans="1:29" x14ac:dyDescent="0.25">
      <c r="A1037" s="9"/>
      <c r="B1037" s="9"/>
      <c r="C1037" s="9"/>
      <c r="D1037" s="3"/>
      <c r="E1037" s="4"/>
      <c r="F1037" s="4"/>
      <c r="G1037" s="42"/>
      <c r="H1037" s="7"/>
      <c r="I1037" s="5"/>
      <c r="J1037" s="5"/>
      <c r="K1037" s="5"/>
      <c r="O1037" s="5"/>
      <c r="P1037" s="5"/>
      <c r="Q1037" s="5"/>
      <c r="R1037" s="6"/>
      <c r="S1037" s="6"/>
      <c r="T1037" s="6"/>
      <c r="AC1037"/>
    </row>
    <row r="1038" spans="1:29" x14ac:dyDescent="0.25">
      <c r="A1038" s="9"/>
      <c r="B1038" s="9"/>
      <c r="C1038" s="9"/>
      <c r="D1038" s="3"/>
      <c r="E1038" s="4"/>
      <c r="F1038" s="4"/>
      <c r="G1038" s="42"/>
      <c r="H1038" s="7"/>
      <c r="I1038" s="5"/>
      <c r="J1038" s="5"/>
      <c r="K1038" s="5"/>
      <c r="O1038" s="5"/>
      <c r="P1038" s="5"/>
      <c r="Q1038" s="5"/>
      <c r="R1038" s="6"/>
      <c r="S1038" s="6"/>
      <c r="T1038" s="6"/>
      <c r="AC1038"/>
    </row>
    <row r="1039" spans="1:29" x14ac:dyDescent="0.25">
      <c r="A1039" s="9"/>
      <c r="B1039" s="9"/>
      <c r="C1039" s="9"/>
      <c r="D1039" s="3"/>
      <c r="E1039" s="4"/>
      <c r="F1039" s="4"/>
      <c r="G1039" s="42"/>
      <c r="H1039" s="7"/>
      <c r="I1039" s="5"/>
      <c r="J1039" s="5"/>
      <c r="K1039" s="5"/>
      <c r="O1039" s="5"/>
      <c r="P1039" s="5"/>
      <c r="Q1039" s="5"/>
      <c r="R1039" s="6"/>
      <c r="S1039" s="6"/>
      <c r="T1039" s="6"/>
      <c r="AC1039"/>
    </row>
    <row r="1040" spans="1:29" x14ac:dyDescent="0.25">
      <c r="A1040" s="9"/>
      <c r="B1040" s="9"/>
      <c r="C1040" s="9"/>
      <c r="D1040" s="3"/>
      <c r="E1040" s="4"/>
      <c r="F1040" s="4"/>
      <c r="G1040" s="42"/>
      <c r="H1040" s="7"/>
      <c r="I1040" s="5"/>
      <c r="J1040" s="5"/>
      <c r="K1040" s="5"/>
      <c r="O1040" s="5"/>
      <c r="P1040" s="5"/>
      <c r="Q1040" s="5"/>
      <c r="R1040" s="6"/>
      <c r="S1040" s="6"/>
      <c r="T1040" s="6"/>
      <c r="AC1040"/>
    </row>
    <row r="1041" spans="1:29" x14ac:dyDescent="0.25">
      <c r="A1041" s="9"/>
      <c r="B1041" s="9"/>
      <c r="C1041" s="9"/>
      <c r="D1041" s="3"/>
      <c r="E1041" s="4"/>
      <c r="F1041" s="4"/>
      <c r="G1041" s="42"/>
      <c r="H1041" s="7"/>
      <c r="I1041" s="5"/>
      <c r="J1041" s="5"/>
      <c r="K1041" s="5"/>
      <c r="O1041" s="5"/>
      <c r="P1041" s="5"/>
      <c r="Q1041" s="5"/>
      <c r="R1041" s="6"/>
      <c r="S1041" s="6"/>
      <c r="T1041" s="6"/>
      <c r="AC1041"/>
    </row>
    <row r="1042" spans="1:29" x14ac:dyDescent="0.25">
      <c r="A1042" s="9"/>
      <c r="B1042" s="9"/>
      <c r="C1042" s="9"/>
      <c r="D1042" s="3"/>
      <c r="E1042" s="4"/>
      <c r="F1042" s="4"/>
      <c r="G1042" s="42"/>
      <c r="H1042" s="7"/>
      <c r="I1042" s="5"/>
      <c r="J1042" s="5"/>
      <c r="K1042" s="5"/>
      <c r="O1042" s="5"/>
      <c r="P1042" s="5"/>
      <c r="Q1042" s="5"/>
      <c r="R1042" s="6"/>
      <c r="S1042" s="6"/>
      <c r="T1042" s="6"/>
      <c r="AC1042"/>
    </row>
    <row r="1043" spans="1:29" x14ac:dyDescent="0.25">
      <c r="A1043" s="9"/>
      <c r="B1043" s="9"/>
      <c r="C1043" s="9"/>
      <c r="D1043" s="3"/>
      <c r="E1043" s="4"/>
      <c r="F1043" s="4"/>
      <c r="G1043" s="42"/>
      <c r="H1043" s="7"/>
      <c r="I1043" s="5"/>
      <c r="J1043" s="5"/>
      <c r="K1043" s="5"/>
      <c r="O1043" s="5"/>
      <c r="P1043" s="5"/>
      <c r="Q1043" s="5"/>
      <c r="R1043" s="6"/>
      <c r="S1043" s="6"/>
      <c r="T1043" s="6"/>
      <c r="AC1043"/>
    </row>
    <row r="1044" spans="1:29" x14ac:dyDescent="0.25">
      <c r="A1044" s="9"/>
      <c r="B1044" s="9"/>
      <c r="C1044" s="9"/>
      <c r="D1044" s="3"/>
      <c r="E1044" s="4"/>
      <c r="F1044" s="4"/>
      <c r="G1044" s="42"/>
      <c r="H1044" s="7"/>
      <c r="I1044" s="5"/>
      <c r="J1044" s="5"/>
      <c r="K1044" s="5"/>
      <c r="O1044" s="5"/>
      <c r="P1044" s="5"/>
      <c r="Q1044" s="5"/>
      <c r="R1044" s="6"/>
      <c r="S1044" s="6"/>
      <c r="T1044" s="6"/>
      <c r="AC1044"/>
    </row>
    <row r="1045" spans="1:29" x14ac:dyDescent="0.25">
      <c r="A1045" s="9"/>
      <c r="B1045" s="9"/>
      <c r="C1045" s="9"/>
      <c r="D1045" s="3"/>
      <c r="E1045" s="4"/>
      <c r="F1045" s="4"/>
      <c r="G1045" s="42"/>
      <c r="H1045" s="7"/>
      <c r="I1045" s="5"/>
      <c r="J1045" s="5"/>
      <c r="K1045" s="5"/>
      <c r="O1045" s="5"/>
      <c r="P1045" s="5"/>
      <c r="Q1045" s="5"/>
      <c r="R1045" s="6"/>
      <c r="S1045" s="6"/>
      <c r="T1045" s="6"/>
      <c r="AC1045"/>
    </row>
    <row r="1046" spans="1:29" x14ac:dyDescent="0.25">
      <c r="A1046" s="9"/>
      <c r="B1046" s="9"/>
      <c r="C1046" s="9"/>
      <c r="D1046" s="3"/>
      <c r="E1046" s="4"/>
      <c r="F1046" s="4"/>
      <c r="G1046" s="42"/>
      <c r="H1046" s="7"/>
      <c r="I1046" s="5"/>
      <c r="J1046" s="5"/>
      <c r="K1046" s="5"/>
      <c r="O1046" s="5"/>
      <c r="P1046" s="5"/>
      <c r="Q1046" s="5"/>
      <c r="R1046" s="6"/>
      <c r="S1046" s="6"/>
      <c r="T1046" s="6"/>
      <c r="AC1046"/>
    </row>
    <row r="1047" spans="1:29" x14ac:dyDescent="0.25">
      <c r="A1047" s="9"/>
      <c r="B1047" s="9"/>
      <c r="C1047" s="9"/>
      <c r="D1047" s="3"/>
      <c r="E1047" s="4"/>
      <c r="F1047" s="4"/>
      <c r="G1047" s="42"/>
      <c r="H1047" s="7"/>
      <c r="I1047" s="5"/>
      <c r="J1047" s="5"/>
      <c r="K1047" s="5"/>
      <c r="O1047" s="5"/>
      <c r="P1047" s="5"/>
      <c r="Q1047" s="5"/>
      <c r="R1047" s="6"/>
      <c r="S1047" s="6"/>
      <c r="T1047" s="6"/>
      <c r="AC1047"/>
    </row>
    <row r="1048" spans="1:29" x14ac:dyDescent="0.25">
      <c r="A1048" s="9"/>
      <c r="B1048" s="9"/>
      <c r="C1048" s="9"/>
      <c r="D1048" s="3"/>
      <c r="E1048" s="4"/>
      <c r="F1048" s="4"/>
      <c r="G1048" s="42"/>
      <c r="H1048" s="7"/>
      <c r="I1048" s="5"/>
      <c r="J1048" s="5"/>
      <c r="K1048" s="5"/>
      <c r="O1048" s="5"/>
      <c r="P1048" s="5"/>
      <c r="Q1048" s="5"/>
      <c r="R1048" s="6"/>
      <c r="S1048" s="6"/>
      <c r="T1048" s="6"/>
      <c r="AC1048"/>
    </row>
    <row r="1049" spans="1:29" x14ac:dyDescent="0.25">
      <c r="A1049" s="9"/>
      <c r="B1049" s="9"/>
      <c r="C1049" s="9"/>
      <c r="D1049" s="3"/>
      <c r="E1049" s="4"/>
      <c r="F1049" s="4"/>
      <c r="G1049" s="42"/>
      <c r="H1049" s="7"/>
      <c r="I1049" s="5"/>
      <c r="J1049" s="5"/>
      <c r="K1049" s="5"/>
      <c r="O1049" s="5"/>
      <c r="P1049" s="5"/>
      <c r="Q1049" s="5"/>
      <c r="R1049" s="6"/>
      <c r="S1049" s="6"/>
      <c r="T1049" s="6"/>
      <c r="AC1049"/>
    </row>
    <row r="1050" spans="1:29" x14ac:dyDescent="0.25">
      <c r="A1050" s="9"/>
      <c r="B1050" s="9"/>
      <c r="C1050" s="9"/>
      <c r="D1050" s="3"/>
      <c r="E1050" s="4"/>
      <c r="F1050" s="4"/>
      <c r="G1050" s="42"/>
      <c r="H1050" s="7"/>
      <c r="I1050" s="5"/>
      <c r="J1050" s="5"/>
      <c r="K1050" s="5"/>
      <c r="O1050" s="5"/>
      <c r="P1050" s="5"/>
      <c r="Q1050" s="5"/>
      <c r="R1050" s="6"/>
      <c r="S1050" s="6"/>
      <c r="T1050" s="6"/>
      <c r="AC1050"/>
    </row>
    <row r="1051" spans="1:29" x14ac:dyDescent="0.25">
      <c r="A1051" s="9"/>
      <c r="B1051" s="9"/>
      <c r="C1051" s="9"/>
      <c r="D1051" s="3"/>
      <c r="E1051" s="4"/>
      <c r="F1051" s="4"/>
      <c r="G1051" s="42"/>
      <c r="H1051" s="7"/>
      <c r="I1051" s="5"/>
      <c r="J1051" s="5"/>
      <c r="K1051" s="5"/>
      <c r="O1051" s="5"/>
      <c r="P1051" s="5"/>
      <c r="Q1051" s="5"/>
      <c r="R1051" s="6"/>
      <c r="S1051" s="6"/>
      <c r="T1051" s="6"/>
      <c r="AC1051"/>
    </row>
    <row r="1052" spans="1:29" x14ac:dyDescent="0.25">
      <c r="A1052" s="9"/>
      <c r="B1052" s="9"/>
      <c r="C1052" s="9"/>
      <c r="D1052" s="3"/>
      <c r="E1052" s="4"/>
      <c r="F1052" s="4"/>
      <c r="G1052" s="42"/>
      <c r="H1052" s="7"/>
      <c r="I1052" s="5"/>
      <c r="J1052" s="5"/>
      <c r="K1052" s="5"/>
      <c r="O1052" s="5"/>
      <c r="P1052" s="5"/>
      <c r="Q1052" s="5"/>
      <c r="R1052" s="6"/>
      <c r="S1052" s="6"/>
      <c r="T1052" s="6"/>
      <c r="AC1052"/>
    </row>
    <row r="1053" spans="1:29" x14ac:dyDescent="0.25">
      <c r="A1053" s="9"/>
      <c r="B1053" s="9"/>
      <c r="C1053" s="9"/>
      <c r="D1053" s="3"/>
      <c r="E1053" s="4"/>
      <c r="F1053" s="4"/>
      <c r="G1053" s="42"/>
      <c r="H1053" s="7"/>
      <c r="I1053" s="5"/>
      <c r="J1053" s="5"/>
      <c r="K1053" s="5"/>
      <c r="O1053" s="5"/>
      <c r="P1053" s="5"/>
      <c r="Q1053" s="5"/>
      <c r="R1053" s="6"/>
      <c r="S1053" s="6"/>
      <c r="T1053" s="6"/>
      <c r="AC1053"/>
    </row>
    <row r="1054" spans="1:29" x14ac:dyDescent="0.25">
      <c r="A1054" s="9"/>
      <c r="B1054" s="9"/>
      <c r="C1054" s="9"/>
      <c r="D1054" s="3"/>
      <c r="E1054" s="4"/>
      <c r="F1054" s="4"/>
      <c r="G1054" s="42"/>
      <c r="H1054" s="7"/>
      <c r="I1054" s="5"/>
      <c r="J1054" s="5"/>
      <c r="K1054" s="5"/>
      <c r="O1054" s="5"/>
      <c r="P1054" s="5"/>
      <c r="Q1054" s="5"/>
      <c r="R1054" s="6"/>
      <c r="S1054" s="6"/>
      <c r="T1054" s="6"/>
      <c r="AC1054"/>
    </row>
    <row r="1055" spans="1:29" x14ac:dyDescent="0.25">
      <c r="A1055" s="9"/>
      <c r="B1055" s="9"/>
      <c r="C1055" s="9"/>
      <c r="D1055" s="3"/>
      <c r="E1055" s="4"/>
      <c r="F1055" s="4"/>
      <c r="G1055" s="42"/>
      <c r="H1055" s="7"/>
      <c r="I1055" s="5"/>
      <c r="J1055" s="5"/>
      <c r="K1055" s="5"/>
      <c r="O1055" s="5"/>
      <c r="P1055" s="5"/>
      <c r="Q1055" s="5"/>
      <c r="R1055" s="6"/>
      <c r="S1055" s="6"/>
      <c r="T1055" s="6"/>
      <c r="AC1055"/>
    </row>
    <row r="1056" spans="1:29" x14ac:dyDescent="0.25">
      <c r="A1056" s="9"/>
      <c r="B1056" s="9"/>
      <c r="C1056" s="9"/>
      <c r="D1056" s="3"/>
      <c r="E1056" s="4"/>
      <c r="F1056" s="4"/>
      <c r="G1056" s="42"/>
      <c r="H1056" s="7"/>
      <c r="I1056" s="5"/>
      <c r="J1056" s="5"/>
      <c r="K1056" s="5"/>
      <c r="O1056" s="5"/>
      <c r="P1056" s="5"/>
      <c r="Q1056" s="5"/>
      <c r="R1056" s="6"/>
      <c r="S1056" s="6"/>
      <c r="T1056" s="6"/>
      <c r="AC1056"/>
    </row>
    <row r="1057" spans="1:29" x14ac:dyDescent="0.25">
      <c r="A1057" s="9"/>
      <c r="B1057" s="9"/>
      <c r="C1057" s="9"/>
      <c r="D1057" s="3"/>
      <c r="E1057" s="4"/>
      <c r="F1057" s="4"/>
      <c r="G1057" s="42"/>
      <c r="H1057" s="7"/>
      <c r="I1057" s="5"/>
      <c r="J1057" s="5"/>
      <c r="K1057" s="5"/>
      <c r="O1057" s="5"/>
      <c r="P1057" s="5"/>
      <c r="Q1057" s="5"/>
      <c r="R1057" s="6"/>
      <c r="S1057" s="6"/>
      <c r="T1057" s="6"/>
      <c r="AC1057"/>
    </row>
    <row r="1058" spans="1:29" x14ac:dyDescent="0.25">
      <c r="A1058" s="9"/>
      <c r="B1058" s="9"/>
      <c r="C1058" s="9"/>
      <c r="D1058" s="3"/>
      <c r="E1058" s="4"/>
      <c r="F1058" s="4"/>
      <c r="G1058" s="42"/>
      <c r="H1058" s="7"/>
      <c r="I1058" s="5"/>
      <c r="J1058" s="5"/>
      <c r="K1058" s="5"/>
      <c r="O1058" s="5"/>
      <c r="P1058" s="5"/>
      <c r="Q1058" s="5"/>
      <c r="R1058" s="6"/>
      <c r="S1058" s="6"/>
      <c r="T1058" s="6"/>
      <c r="AC1058"/>
    </row>
    <row r="1059" spans="1:29" x14ac:dyDescent="0.25">
      <c r="A1059" s="9"/>
      <c r="B1059" s="9"/>
      <c r="C1059" s="9"/>
      <c r="D1059" s="3"/>
      <c r="E1059" s="4"/>
      <c r="F1059" s="4"/>
      <c r="G1059" s="42"/>
      <c r="H1059" s="7"/>
      <c r="I1059" s="5"/>
      <c r="J1059" s="5"/>
      <c r="K1059" s="5"/>
      <c r="O1059" s="5"/>
      <c r="P1059" s="5"/>
      <c r="Q1059" s="5"/>
      <c r="R1059" s="6"/>
      <c r="S1059" s="6"/>
      <c r="T1059" s="6"/>
      <c r="AC1059"/>
    </row>
    <row r="1060" spans="1:29" x14ac:dyDescent="0.25">
      <c r="A1060" s="9"/>
      <c r="B1060" s="9"/>
      <c r="C1060" s="9"/>
      <c r="D1060" s="3"/>
      <c r="E1060" s="4"/>
      <c r="F1060" s="4"/>
      <c r="G1060" s="42"/>
      <c r="H1060" s="7"/>
      <c r="I1060" s="5"/>
      <c r="J1060" s="5"/>
      <c r="K1060" s="5"/>
      <c r="O1060" s="5"/>
      <c r="P1060" s="5"/>
      <c r="Q1060" s="5"/>
      <c r="R1060" s="6"/>
      <c r="S1060" s="6"/>
      <c r="T1060" s="6"/>
      <c r="AC1060"/>
    </row>
    <row r="1061" spans="1:29" x14ac:dyDescent="0.25">
      <c r="A1061" s="9"/>
      <c r="B1061" s="9"/>
      <c r="C1061" s="9"/>
      <c r="D1061" s="3"/>
      <c r="E1061" s="4"/>
      <c r="F1061" s="4"/>
      <c r="G1061" s="42"/>
      <c r="H1061" s="7"/>
      <c r="I1061" s="5"/>
      <c r="J1061" s="5"/>
      <c r="K1061" s="5"/>
      <c r="O1061" s="5"/>
      <c r="P1061" s="5"/>
      <c r="Q1061" s="5"/>
      <c r="R1061" s="6"/>
      <c r="S1061" s="6"/>
      <c r="T1061" s="6"/>
      <c r="AC1061"/>
    </row>
    <row r="1062" spans="1:29" x14ac:dyDescent="0.25">
      <c r="A1062" s="9"/>
      <c r="B1062" s="9"/>
      <c r="C1062" s="9"/>
      <c r="D1062" s="3"/>
      <c r="E1062" s="4"/>
      <c r="F1062" s="4"/>
      <c r="G1062" s="42"/>
      <c r="H1062" s="7"/>
      <c r="I1062" s="5"/>
      <c r="J1062" s="5"/>
      <c r="K1062" s="5"/>
      <c r="O1062" s="5"/>
      <c r="P1062" s="5"/>
      <c r="Q1062" s="5"/>
      <c r="R1062" s="6"/>
      <c r="S1062" s="6"/>
      <c r="T1062" s="6"/>
      <c r="AC1062"/>
    </row>
    <row r="1063" spans="1:29" x14ac:dyDescent="0.25">
      <c r="A1063" s="9"/>
      <c r="B1063" s="9"/>
      <c r="C1063" s="9"/>
      <c r="D1063" s="3"/>
      <c r="E1063" s="4"/>
      <c r="F1063" s="4"/>
      <c r="G1063" s="42"/>
      <c r="H1063" s="7"/>
      <c r="I1063" s="5"/>
      <c r="J1063" s="5"/>
      <c r="K1063" s="5"/>
      <c r="O1063" s="5"/>
      <c r="P1063" s="5"/>
      <c r="Q1063" s="5"/>
      <c r="R1063" s="6"/>
      <c r="S1063" s="6"/>
      <c r="T1063" s="6"/>
      <c r="AC1063"/>
    </row>
    <row r="1064" spans="1:29" x14ac:dyDescent="0.25">
      <c r="A1064" s="9"/>
      <c r="B1064" s="9"/>
      <c r="C1064" s="9"/>
      <c r="D1064" s="3"/>
      <c r="E1064" s="4"/>
      <c r="F1064" s="4"/>
      <c r="G1064" s="42"/>
      <c r="H1064" s="7"/>
      <c r="I1064" s="5"/>
      <c r="J1064" s="5"/>
      <c r="K1064" s="5"/>
      <c r="O1064" s="5"/>
      <c r="P1064" s="5"/>
      <c r="Q1064" s="5"/>
      <c r="R1064" s="6"/>
      <c r="S1064" s="6"/>
      <c r="T1064" s="6"/>
      <c r="AC1064"/>
    </row>
    <row r="1065" spans="1:29" x14ac:dyDescent="0.25">
      <c r="A1065" s="9"/>
      <c r="B1065" s="9"/>
      <c r="C1065" s="9"/>
      <c r="D1065" s="3"/>
      <c r="E1065" s="4"/>
      <c r="F1065" s="4"/>
      <c r="G1065" s="42"/>
      <c r="H1065" s="7"/>
      <c r="I1065" s="5"/>
      <c r="J1065" s="5"/>
      <c r="K1065" s="5"/>
      <c r="O1065" s="5"/>
      <c r="P1065" s="5"/>
      <c r="Q1065" s="5"/>
      <c r="R1065" s="6"/>
      <c r="S1065" s="6"/>
      <c r="T1065" s="6"/>
      <c r="AC1065"/>
    </row>
    <row r="1066" spans="1:29" x14ac:dyDescent="0.25">
      <c r="A1066" s="9"/>
      <c r="B1066" s="9"/>
      <c r="C1066" s="9"/>
      <c r="D1066" s="3"/>
      <c r="E1066" s="4"/>
      <c r="F1066" s="4"/>
      <c r="G1066" s="42"/>
      <c r="H1066" s="7"/>
      <c r="I1066" s="5"/>
      <c r="J1066" s="5"/>
      <c r="K1066" s="5"/>
      <c r="O1066" s="5"/>
      <c r="P1066" s="5"/>
      <c r="Q1066" s="5"/>
      <c r="R1066" s="6"/>
      <c r="S1066" s="6"/>
      <c r="T1066" s="6"/>
      <c r="AC1066"/>
    </row>
    <row r="1067" spans="1:29" x14ac:dyDescent="0.25">
      <c r="A1067" s="9"/>
      <c r="B1067" s="9"/>
      <c r="C1067" s="9"/>
      <c r="D1067" s="3"/>
      <c r="E1067" s="4"/>
      <c r="F1067" s="4"/>
      <c r="G1067" s="42"/>
      <c r="H1067" s="7"/>
      <c r="I1067" s="5"/>
      <c r="J1067" s="5"/>
      <c r="K1067" s="5"/>
      <c r="O1067" s="5"/>
      <c r="P1067" s="5"/>
      <c r="Q1067" s="5"/>
      <c r="R1067" s="6"/>
      <c r="S1067" s="6"/>
      <c r="T1067" s="6"/>
      <c r="AC1067"/>
    </row>
    <row r="1068" spans="1:29" x14ac:dyDescent="0.25">
      <c r="A1068" s="9"/>
      <c r="B1068" s="9"/>
      <c r="C1068" s="9"/>
      <c r="D1068" s="3"/>
      <c r="E1068" s="4"/>
      <c r="F1068" s="4"/>
      <c r="G1068" s="42"/>
      <c r="H1068" s="7"/>
      <c r="I1068" s="5"/>
      <c r="J1068" s="5"/>
      <c r="K1068" s="5"/>
      <c r="O1068" s="5"/>
      <c r="P1068" s="5"/>
      <c r="Q1068" s="5"/>
      <c r="R1068" s="6"/>
      <c r="S1068" s="6"/>
      <c r="T1068" s="6"/>
      <c r="AC1068"/>
    </row>
    <row r="1069" spans="1:29" x14ac:dyDescent="0.25">
      <c r="A1069" s="9"/>
      <c r="B1069" s="9"/>
      <c r="C1069" s="9"/>
      <c r="D1069" s="3"/>
      <c r="E1069" s="4"/>
      <c r="F1069" s="4"/>
      <c r="G1069" s="42"/>
      <c r="H1069" s="7"/>
      <c r="I1069" s="5"/>
      <c r="J1069" s="5"/>
      <c r="K1069" s="5"/>
      <c r="O1069" s="5"/>
      <c r="P1069" s="5"/>
      <c r="Q1069" s="5"/>
      <c r="R1069" s="6"/>
      <c r="S1069" s="6"/>
      <c r="T1069" s="6"/>
      <c r="AC1069"/>
    </row>
    <row r="1070" spans="1:29" x14ac:dyDescent="0.25">
      <c r="A1070" s="9"/>
      <c r="B1070" s="9"/>
      <c r="C1070" s="9"/>
      <c r="D1070" s="3"/>
      <c r="E1070" s="4"/>
      <c r="F1070" s="4"/>
      <c r="G1070" s="42"/>
      <c r="H1070" s="7"/>
      <c r="I1070" s="5"/>
      <c r="J1070" s="5"/>
      <c r="K1070" s="5"/>
      <c r="O1070" s="5"/>
      <c r="P1070" s="5"/>
      <c r="Q1070" s="5"/>
      <c r="R1070" s="6"/>
      <c r="S1070" s="6"/>
      <c r="T1070" s="6"/>
      <c r="AC1070"/>
    </row>
    <row r="1071" spans="1:29" x14ac:dyDescent="0.25">
      <c r="A1071" s="9"/>
      <c r="B1071" s="9"/>
      <c r="C1071" s="9"/>
      <c r="D1071" s="3"/>
      <c r="E1071" s="4"/>
      <c r="F1071" s="4"/>
      <c r="G1071" s="42"/>
      <c r="H1071" s="7"/>
      <c r="I1071" s="5"/>
      <c r="J1071" s="5"/>
      <c r="K1071" s="5"/>
      <c r="O1071" s="5"/>
      <c r="P1071" s="5"/>
      <c r="Q1071" s="5"/>
      <c r="R1071" s="6"/>
      <c r="S1071" s="6"/>
      <c r="T1071" s="6"/>
      <c r="AC1071"/>
    </row>
    <row r="1072" spans="1:29" x14ac:dyDescent="0.25">
      <c r="A1072" s="9"/>
      <c r="B1072" s="9"/>
      <c r="C1072" s="9"/>
      <c r="D1072" s="3"/>
      <c r="E1072" s="4"/>
      <c r="F1072" s="4"/>
      <c r="G1072" s="42"/>
      <c r="H1072" s="7"/>
      <c r="I1072" s="5"/>
      <c r="J1072" s="5"/>
      <c r="K1072" s="5"/>
      <c r="O1072" s="5"/>
      <c r="P1072" s="5"/>
      <c r="Q1072" s="5"/>
      <c r="R1072" s="6"/>
      <c r="S1072" s="6"/>
      <c r="T1072" s="6"/>
      <c r="AC1072"/>
    </row>
    <row r="1073" spans="1:29" x14ac:dyDescent="0.25">
      <c r="A1073" s="9"/>
      <c r="B1073" s="9"/>
      <c r="C1073" s="9"/>
      <c r="D1073" s="3"/>
      <c r="E1073" s="4"/>
      <c r="F1073" s="4"/>
      <c r="G1073" s="42"/>
      <c r="H1073" s="7"/>
      <c r="I1073" s="5"/>
      <c r="J1073" s="5"/>
      <c r="K1073" s="5"/>
      <c r="O1073" s="5"/>
      <c r="P1073" s="5"/>
      <c r="Q1073" s="5"/>
      <c r="R1073" s="6"/>
      <c r="S1073" s="6"/>
      <c r="T1073" s="6"/>
      <c r="AC1073"/>
    </row>
    <row r="1074" spans="1:29" x14ac:dyDescent="0.25">
      <c r="A1074" s="9"/>
      <c r="B1074" s="9"/>
      <c r="C1074" s="9"/>
      <c r="D1074" s="3"/>
      <c r="E1074" s="4"/>
      <c r="F1074" s="4"/>
      <c r="G1074" s="42"/>
      <c r="H1074" s="7"/>
      <c r="I1074" s="5"/>
      <c r="J1074" s="5"/>
      <c r="K1074" s="5"/>
      <c r="O1074" s="5"/>
      <c r="P1074" s="5"/>
      <c r="Q1074" s="5"/>
      <c r="R1074" s="6"/>
      <c r="S1074" s="6"/>
      <c r="T1074" s="6"/>
      <c r="AC1074"/>
    </row>
    <row r="1075" spans="1:29" x14ac:dyDescent="0.25">
      <c r="A1075" s="9"/>
      <c r="B1075" s="9"/>
      <c r="C1075" s="9"/>
      <c r="D1075" s="3"/>
      <c r="E1075" s="4"/>
      <c r="F1075" s="4"/>
      <c r="G1075" s="42"/>
      <c r="H1075" s="7"/>
      <c r="I1075" s="5"/>
      <c r="J1075" s="5"/>
      <c r="K1075" s="5"/>
      <c r="O1075" s="5"/>
      <c r="P1075" s="5"/>
      <c r="Q1075" s="5"/>
      <c r="R1075" s="6"/>
      <c r="S1075" s="6"/>
      <c r="T1075" s="6"/>
      <c r="AC1075"/>
    </row>
    <row r="1076" spans="1:29" x14ac:dyDescent="0.25">
      <c r="A1076" s="9"/>
      <c r="B1076" s="9"/>
      <c r="C1076" s="9"/>
      <c r="D1076" s="3"/>
      <c r="E1076" s="4"/>
      <c r="F1076" s="4"/>
      <c r="G1076" s="42"/>
      <c r="H1076" s="7"/>
      <c r="I1076" s="5"/>
      <c r="J1076" s="5"/>
      <c r="K1076" s="5"/>
      <c r="O1076" s="5"/>
      <c r="P1076" s="5"/>
      <c r="Q1076" s="5"/>
      <c r="R1076" s="6"/>
      <c r="S1076" s="6"/>
      <c r="T1076" s="6"/>
      <c r="AC1076"/>
    </row>
    <row r="1077" spans="1:29" x14ac:dyDescent="0.25">
      <c r="A1077" s="9"/>
      <c r="B1077" s="9"/>
      <c r="C1077" s="9"/>
      <c r="D1077" s="3"/>
      <c r="E1077" s="4"/>
      <c r="F1077" s="4"/>
      <c r="G1077" s="42"/>
      <c r="H1077" s="7"/>
      <c r="I1077" s="5"/>
      <c r="J1077" s="5"/>
      <c r="K1077" s="5"/>
      <c r="O1077" s="5"/>
      <c r="P1077" s="5"/>
      <c r="Q1077" s="5"/>
      <c r="R1077" s="6"/>
      <c r="S1077" s="6"/>
      <c r="T1077" s="6"/>
      <c r="AC1077"/>
    </row>
    <row r="1078" spans="1:29" x14ac:dyDescent="0.25">
      <c r="A1078" s="9"/>
      <c r="B1078" s="9"/>
      <c r="C1078" s="9"/>
      <c r="D1078" s="3"/>
      <c r="E1078" s="4"/>
      <c r="F1078" s="4"/>
      <c r="G1078" s="42"/>
      <c r="H1078" s="7"/>
      <c r="I1078" s="5"/>
      <c r="J1078" s="5"/>
      <c r="K1078" s="5"/>
      <c r="O1078" s="5"/>
      <c r="P1078" s="5"/>
      <c r="Q1078" s="5"/>
      <c r="R1078" s="6"/>
      <c r="S1078" s="6"/>
      <c r="T1078" s="6"/>
      <c r="AC1078"/>
    </row>
    <row r="1079" spans="1:29" x14ac:dyDescent="0.25">
      <c r="A1079" s="9"/>
      <c r="B1079" s="9"/>
      <c r="C1079" s="9"/>
      <c r="D1079" s="3"/>
      <c r="E1079" s="4"/>
      <c r="F1079" s="4"/>
      <c r="G1079" s="42"/>
      <c r="H1079" s="7"/>
      <c r="I1079" s="5"/>
      <c r="J1079" s="5"/>
      <c r="K1079" s="5"/>
      <c r="O1079" s="5"/>
      <c r="P1079" s="5"/>
      <c r="Q1079" s="5"/>
      <c r="R1079" s="6"/>
      <c r="S1079" s="6"/>
      <c r="T1079" s="6"/>
      <c r="AC1079"/>
    </row>
    <row r="1080" spans="1:29" x14ac:dyDescent="0.25">
      <c r="A1080" s="9"/>
      <c r="B1080" s="9"/>
      <c r="C1080" s="9"/>
      <c r="D1080" s="3"/>
      <c r="E1080" s="4"/>
      <c r="F1080" s="4"/>
      <c r="G1080" s="42"/>
      <c r="H1080" s="7"/>
      <c r="I1080" s="5"/>
      <c r="J1080" s="5"/>
      <c r="K1080" s="5"/>
      <c r="O1080" s="5"/>
      <c r="P1080" s="5"/>
      <c r="Q1080" s="5"/>
      <c r="R1080" s="6"/>
      <c r="S1080" s="6"/>
      <c r="T1080" s="6"/>
      <c r="AC1080"/>
    </row>
    <row r="1081" spans="1:29" x14ac:dyDescent="0.25">
      <c r="A1081" s="9"/>
      <c r="B1081" s="9"/>
      <c r="C1081" s="9"/>
      <c r="D1081" s="3"/>
      <c r="E1081" s="4"/>
      <c r="F1081" s="4"/>
      <c r="G1081" s="42"/>
      <c r="H1081" s="7"/>
      <c r="I1081" s="5"/>
      <c r="J1081" s="5"/>
      <c r="K1081" s="5"/>
      <c r="O1081" s="5"/>
      <c r="P1081" s="5"/>
      <c r="Q1081" s="5"/>
      <c r="R1081" s="6"/>
      <c r="S1081" s="6"/>
      <c r="T1081" s="6"/>
      <c r="AC1081"/>
    </row>
    <row r="1082" spans="1:29" x14ac:dyDescent="0.25">
      <c r="A1082" s="9"/>
      <c r="B1082" s="9"/>
      <c r="C1082" s="9"/>
      <c r="D1082" s="3"/>
      <c r="E1082" s="4"/>
      <c r="F1082" s="4"/>
      <c r="G1082" s="42"/>
      <c r="H1082" s="7"/>
      <c r="I1082" s="5"/>
      <c r="J1082" s="5"/>
      <c r="K1082" s="5"/>
      <c r="O1082" s="5"/>
      <c r="P1082" s="5"/>
      <c r="Q1082" s="5"/>
      <c r="R1082" s="6"/>
      <c r="S1082" s="6"/>
      <c r="T1082" s="6"/>
      <c r="AC1082"/>
    </row>
    <row r="1083" spans="1:29" x14ac:dyDescent="0.25">
      <c r="A1083" s="9"/>
      <c r="B1083" s="9"/>
      <c r="C1083" s="9"/>
      <c r="D1083" s="3"/>
      <c r="E1083" s="4"/>
      <c r="F1083" s="4"/>
      <c r="G1083" s="42"/>
      <c r="H1083" s="7"/>
      <c r="I1083" s="5"/>
      <c r="J1083" s="5"/>
      <c r="K1083" s="5"/>
      <c r="O1083" s="5"/>
      <c r="P1083" s="5"/>
      <c r="Q1083" s="5"/>
      <c r="R1083" s="6"/>
      <c r="S1083" s="6"/>
      <c r="T1083" s="6"/>
      <c r="AC1083"/>
    </row>
    <row r="1084" spans="1:29" x14ac:dyDescent="0.25">
      <c r="A1084" s="9"/>
      <c r="B1084" s="9"/>
      <c r="C1084" s="9"/>
      <c r="D1084" s="3"/>
      <c r="E1084" s="4"/>
      <c r="F1084" s="4"/>
      <c r="G1084" s="42"/>
      <c r="H1084" s="7"/>
      <c r="I1084" s="5"/>
      <c r="J1084" s="5"/>
      <c r="K1084" s="5"/>
      <c r="O1084" s="5"/>
      <c r="P1084" s="5"/>
      <c r="Q1084" s="5"/>
      <c r="R1084" s="6"/>
      <c r="S1084" s="6"/>
      <c r="T1084" s="6"/>
      <c r="AC1084"/>
    </row>
    <row r="1085" spans="1:29" x14ac:dyDescent="0.25">
      <c r="A1085" s="9"/>
      <c r="B1085" s="9"/>
      <c r="C1085" s="9"/>
      <c r="D1085" s="3"/>
      <c r="E1085" s="4"/>
      <c r="F1085" s="4"/>
      <c r="G1085" s="42"/>
      <c r="H1085" s="7"/>
      <c r="I1085" s="5"/>
      <c r="J1085" s="5"/>
      <c r="K1085" s="5"/>
      <c r="O1085" s="5"/>
      <c r="P1085" s="5"/>
      <c r="Q1085" s="5"/>
      <c r="R1085" s="6"/>
      <c r="S1085" s="6"/>
      <c r="T1085" s="6"/>
      <c r="AC1085"/>
    </row>
    <row r="1086" spans="1:29" x14ac:dyDescent="0.25">
      <c r="A1086" s="9"/>
      <c r="B1086" s="9"/>
      <c r="C1086" s="9"/>
      <c r="D1086" s="3"/>
      <c r="E1086" s="4"/>
      <c r="F1086" s="4"/>
      <c r="G1086" s="42"/>
      <c r="H1086" s="7"/>
      <c r="I1086" s="5"/>
      <c r="J1086" s="5"/>
      <c r="K1086" s="5"/>
      <c r="O1086" s="5"/>
      <c r="P1086" s="5"/>
      <c r="Q1086" s="5"/>
      <c r="R1086" s="6"/>
      <c r="S1086" s="6"/>
      <c r="T1086" s="6"/>
      <c r="AC1086"/>
    </row>
    <row r="1087" spans="1:29" x14ac:dyDescent="0.25">
      <c r="A1087" s="9"/>
      <c r="B1087" s="9"/>
      <c r="C1087" s="9"/>
      <c r="D1087" s="3"/>
      <c r="E1087" s="4"/>
      <c r="F1087" s="4"/>
      <c r="G1087" s="42"/>
      <c r="H1087" s="7"/>
      <c r="I1087" s="5"/>
      <c r="J1087" s="5"/>
      <c r="K1087" s="5"/>
      <c r="O1087" s="5"/>
      <c r="P1087" s="5"/>
      <c r="Q1087" s="5"/>
      <c r="R1087" s="6"/>
      <c r="S1087" s="6"/>
      <c r="T1087" s="6"/>
      <c r="AC1087"/>
    </row>
    <row r="1088" spans="1:29" x14ac:dyDescent="0.25">
      <c r="A1088" s="9"/>
      <c r="B1088" s="9"/>
      <c r="C1088" s="9"/>
      <c r="D1088" s="3"/>
      <c r="E1088" s="4"/>
      <c r="F1088" s="4"/>
      <c r="G1088" s="42"/>
      <c r="H1088" s="7"/>
      <c r="I1088" s="5"/>
      <c r="J1088" s="5"/>
      <c r="K1088" s="5"/>
      <c r="O1088" s="5"/>
      <c r="P1088" s="5"/>
      <c r="Q1088" s="5"/>
      <c r="R1088" s="6"/>
      <c r="S1088" s="6"/>
      <c r="T1088" s="6"/>
      <c r="AC1088"/>
    </row>
    <row r="1089" spans="1:29" x14ac:dyDescent="0.25">
      <c r="A1089" s="9"/>
      <c r="B1089" s="9"/>
      <c r="C1089" s="9"/>
      <c r="D1089" s="3"/>
      <c r="E1089" s="4"/>
      <c r="F1089" s="4"/>
      <c r="G1089" s="42"/>
      <c r="H1089" s="7"/>
      <c r="I1089" s="5"/>
      <c r="J1089" s="5"/>
      <c r="K1089" s="5"/>
      <c r="O1089" s="5"/>
      <c r="P1089" s="5"/>
      <c r="Q1089" s="5"/>
      <c r="R1089" s="6"/>
      <c r="S1089" s="6"/>
      <c r="T1089" s="6"/>
      <c r="AC1089"/>
    </row>
    <row r="1090" spans="1:29" x14ac:dyDescent="0.25">
      <c r="A1090" s="9"/>
      <c r="B1090" s="9"/>
      <c r="C1090" s="9"/>
      <c r="D1090" s="3"/>
      <c r="E1090" s="4"/>
      <c r="F1090" s="4"/>
      <c r="G1090" s="42"/>
      <c r="H1090" s="7"/>
      <c r="I1090" s="5"/>
      <c r="J1090" s="5"/>
      <c r="K1090" s="5"/>
      <c r="O1090" s="5"/>
      <c r="P1090" s="5"/>
      <c r="Q1090" s="5"/>
      <c r="R1090" s="6"/>
      <c r="S1090" s="6"/>
      <c r="T1090" s="6"/>
      <c r="AC1090"/>
    </row>
    <row r="1091" spans="1:29" x14ac:dyDescent="0.25">
      <c r="A1091" s="9"/>
      <c r="B1091" s="9"/>
      <c r="C1091" s="9"/>
      <c r="D1091" s="3"/>
      <c r="E1091" s="4"/>
      <c r="F1091" s="4"/>
      <c r="G1091" s="42"/>
      <c r="H1091" s="7"/>
      <c r="I1091" s="5"/>
      <c r="J1091" s="5"/>
      <c r="K1091" s="5"/>
      <c r="O1091" s="5"/>
      <c r="P1091" s="5"/>
      <c r="Q1091" s="5"/>
      <c r="R1091" s="6"/>
      <c r="S1091" s="6"/>
      <c r="T1091" s="6"/>
      <c r="AC1091"/>
    </row>
    <row r="1092" spans="1:29" x14ac:dyDescent="0.25">
      <c r="A1092" s="9"/>
      <c r="B1092" s="9"/>
      <c r="C1092" s="9"/>
      <c r="D1092" s="3"/>
      <c r="E1092" s="4"/>
      <c r="F1092" s="4"/>
      <c r="G1092" s="42"/>
      <c r="H1092" s="7"/>
      <c r="I1092" s="5"/>
      <c r="J1092" s="5"/>
      <c r="K1092" s="5"/>
      <c r="O1092" s="5"/>
      <c r="P1092" s="5"/>
      <c r="Q1092" s="5"/>
      <c r="R1092" s="6"/>
      <c r="S1092" s="6"/>
      <c r="T1092" s="6"/>
      <c r="AC1092"/>
    </row>
    <row r="1093" spans="1:29" x14ac:dyDescent="0.25">
      <c r="A1093" s="9"/>
      <c r="B1093" s="9"/>
      <c r="C1093" s="9"/>
      <c r="D1093" s="3"/>
      <c r="E1093" s="4"/>
      <c r="F1093" s="4"/>
      <c r="G1093" s="42"/>
      <c r="H1093" s="7"/>
      <c r="I1093" s="5"/>
      <c r="J1093" s="5"/>
      <c r="K1093" s="5"/>
      <c r="O1093" s="5"/>
      <c r="P1093" s="5"/>
      <c r="Q1093" s="5"/>
      <c r="R1093" s="6"/>
      <c r="S1093" s="6"/>
      <c r="T1093" s="6"/>
      <c r="AC1093"/>
    </row>
    <row r="1094" spans="1:29" x14ac:dyDescent="0.25">
      <c r="A1094" s="9"/>
      <c r="B1094" s="9"/>
      <c r="C1094" s="9"/>
      <c r="D1094" s="3"/>
      <c r="E1094" s="4"/>
      <c r="F1094" s="4"/>
      <c r="G1094" s="42"/>
      <c r="H1094" s="7"/>
      <c r="I1094" s="5"/>
      <c r="J1094" s="5"/>
      <c r="K1094" s="5"/>
      <c r="O1094" s="5"/>
      <c r="P1094" s="5"/>
      <c r="Q1094" s="5"/>
      <c r="R1094" s="6"/>
      <c r="S1094" s="6"/>
      <c r="T1094" s="6"/>
      <c r="AC1094"/>
    </row>
    <row r="1095" spans="1:29" x14ac:dyDescent="0.25">
      <c r="A1095" s="9"/>
      <c r="B1095" s="9"/>
      <c r="C1095" s="9"/>
      <c r="D1095" s="3"/>
      <c r="E1095" s="4"/>
      <c r="F1095" s="4"/>
      <c r="G1095" s="42"/>
      <c r="H1095" s="7"/>
      <c r="I1095" s="5"/>
      <c r="J1095" s="5"/>
      <c r="K1095" s="5"/>
      <c r="O1095" s="5"/>
      <c r="P1095" s="5"/>
      <c r="Q1095" s="5"/>
      <c r="R1095" s="6"/>
      <c r="S1095" s="6"/>
      <c r="T1095" s="6"/>
      <c r="AC1095"/>
    </row>
    <row r="1096" spans="1:29" x14ac:dyDescent="0.25">
      <c r="A1096" s="9"/>
      <c r="B1096" s="9"/>
      <c r="C1096" s="9"/>
      <c r="D1096" s="3"/>
      <c r="E1096" s="4"/>
      <c r="F1096" s="4"/>
      <c r="G1096" s="42"/>
      <c r="H1096" s="7"/>
      <c r="I1096" s="5"/>
      <c r="J1096" s="5"/>
      <c r="K1096" s="5"/>
      <c r="O1096" s="5"/>
      <c r="P1096" s="5"/>
      <c r="Q1096" s="5"/>
      <c r="R1096" s="6"/>
      <c r="S1096" s="6"/>
      <c r="T1096" s="6"/>
      <c r="AC1096"/>
    </row>
    <row r="1097" spans="1:29" x14ac:dyDescent="0.25">
      <c r="A1097" s="9"/>
      <c r="B1097" s="9"/>
      <c r="C1097" s="9"/>
      <c r="D1097" s="3"/>
      <c r="E1097" s="4"/>
      <c r="F1097" s="4"/>
      <c r="G1097" s="42"/>
      <c r="H1097" s="7"/>
      <c r="I1097" s="5"/>
      <c r="J1097" s="5"/>
      <c r="K1097" s="5"/>
      <c r="O1097" s="5"/>
      <c r="P1097" s="5"/>
      <c r="Q1097" s="5"/>
      <c r="R1097" s="6"/>
      <c r="S1097" s="6"/>
      <c r="T1097" s="6"/>
      <c r="AC1097"/>
    </row>
    <row r="1098" spans="1:29" x14ac:dyDescent="0.25">
      <c r="A1098" s="9"/>
      <c r="B1098" s="9"/>
      <c r="C1098" s="9"/>
      <c r="D1098" s="3"/>
      <c r="E1098" s="4"/>
      <c r="F1098" s="4"/>
      <c r="G1098" s="42"/>
      <c r="H1098" s="7"/>
      <c r="I1098" s="5"/>
      <c r="J1098" s="5"/>
      <c r="K1098" s="5"/>
      <c r="O1098" s="5"/>
      <c r="P1098" s="5"/>
      <c r="Q1098" s="5"/>
      <c r="R1098" s="6"/>
      <c r="S1098" s="6"/>
      <c r="T1098" s="6"/>
      <c r="AC1098"/>
    </row>
    <row r="1099" spans="1:29" x14ac:dyDescent="0.25">
      <c r="A1099" s="9"/>
      <c r="B1099" s="9"/>
      <c r="C1099" s="9"/>
      <c r="D1099" s="3"/>
      <c r="E1099" s="4"/>
      <c r="F1099" s="4"/>
      <c r="G1099" s="42"/>
      <c r="H1099" s="7"/>
      <c r="I1099" s="5"/>
      <c r="J1099" s="5"/>
      <c r="K1099" s="5"/>
      <c r="O1099" s="5"/>
      <c r="P1099" s="5"/>
      <c r="Q1099" s="5"/>
      <c r="R1099" s="6"/>
      <c r="S1099" s="6"/>
      <c r="T1099" s="6"/>
      <c r="AC1099"/>
    </row>
    <row r="1100" spans="1:29" x14ac:dyDescent="0.25">
      <c r="A1100" s="9"/>
      <c r="B1100" s="9"/>
      <c r="C1100" s="9"/>
      <c r="D1100" s="3"/>
      <c r="E1100" s="4"/>
      <c r="F1100" s="4"/>
      <c r="G1100" s="42"/>
      <c r="H1100" s="7"/>
      <c r="I1100" s="5"/>
      <c r="J1100" s="5"/>
      <c r="K1100" s="5"/>
      <c r="O1100" s="5"/>
      <c r="P1100" s="5"/>
      <c r="Q1100" s="5"/>
      <c r="R1100" s="6"/>
      <c r="S1100" s="6"/>
      <c r="T1100" s="6"/>
      <c r="AC1100"/>
    </row>
    <row r="1101" spans="1:29" x14ac:dyDescent="0.25">
      <c r="A1101" s="9"/>
      <c r="B1101" s="9"/>
      <c r="C1101" s="9"/>
      <c r="D1101" s="3"/>
      <c r="E1101" s="4"/>
      <c r="F1101" s="4"/>
      <c r="G1101" s="42"/>
      <c r="H1101" s="7"/>
      <c r="I1101" s="5"/>
      <c r="J1101" s="5"/>
      <c r="K1101" s="5"/>
      <c r="O1101" s="5"/>
      <c r="P1101" s="5"/>
      <c r="Q1101" s="5"/>
      <c r="R1101" s="6"/>
      <c r="S1101" s="6"/>
      <c r="T1101" s="6"/>
      <c r="AC1101"/>
    </row>
    <row r="1102" spans="1:29" x14ac:dyDescent="0.25">
      <c r="A1102" s="9"/>
      <c r="B1102" s="9"/>
      <c r="C1102" s="9"/>
      <c r="D1102" s="3"/>
      <c r="E1102" s="4"/>
      <c r="F1102" s="4"/>
      <c r="G1102" s="42"/>
      <c r="H1102" s="7"/>
      <c r="I1102" s="5"/>
      <c r="J1102" s="5"/>
      <c r="K1102" s="5"/>
      <c r="O1102" s="5"/>
      <c r="P1102" s="5"/>
      <c r="Q1102" s="5"/>
      <c r="R1102" s="6"/>
      <c r="S1102" s="6"/>
      <c r="T1102" s="6"/>
      <c r="AC1102"/>
    </row>
    <row r="1103" spans="1:29" x14ac:dyDescent="0.25">
      <c r="A1103" s="9"/>
      <c r="B1103" s="9"/>
      <c r="C1103" s="9"/>
      <c r="D1103" s="3"/>
      <c r="E1103" s="4"/>
      <c r="F1103" s="4"/>
      <c r="G1103" s="42"/>
      <c r="H1103" s="7"/>
      <c r="I1103" s="5"/>
      <c r="J1103" s="5"/>
      <c r="K1103" s="5"/>
      <c r="O1103" s="5"/>
      <c r="P1103" s="5"/>
      <c r="Q1103" s="5"/>
      <c r="R1103" s="6"/>
      <c r="S1103" s="6"/>
      <c r="T1103" s="6"/>
      <c r="AC1103"/>
    </row>
    <row r="1104" spans="1:29" x14ac:dyDescent="0.25">
      <c r="A1104" s="9"/>
      <c r="B1104" s="9"/>
      <c r="C1104" s="9"/>
      <c r="D1104" s="3"/>
      <c r="E1104" s="4"/>
      <c r="F1104" s="4"/>
      <c r="G1104" s="42"/>
      <c r="H1104" s="7"/>
      <c r="I1104" s="5"/>
      <c r="J1104" s="5"/>
      <c r="K1104" s="5"/>
      <c r="O1104" s="5"/>
      <c r="P1104" s="5"/>
      <c r="Q1104" s="5"/>
      <c r="R1104" s="6"/>
      <c r="S1104" s="6"/>
      <c r="T1104" s="6"/>
      <c r="AC1104"/>
    </row>
    <row r="1105" spans="1:29" x14ac:dyDescent="0.25">
      <c r="A1105" s="9"/>
      <c r="B1105" s="9"/>
      <c r="C1105" s="9"/>
      <c r="D1105" s="3"/>
      <c r="E1105" s="4"/>
      <c r="F1105" s="4"/>
      <c r="G1105" s="42"/>
      <c r="H1105" s="7"/>
      <c r="I1105" s="5"/>
      <c r="J1105" s="5"/>
      <c r="K1105" s="5"/>
      <c r="O1105" s="5"/>
      <c r="P1105" s="5"/>
      <c r="Q1105" s="5"/>
      <c r="R1105" s="6"/>
      <c r="S1105" s="6"/>
      <c r="T1105" s="6"/>
      <c r="AC1105"/>
    </row>
    <row r="1106" spans="1:29" x14ac:dyDescent="0.25">
      <c r="A1106" s="9"/>
      <c r="B1106" s="9"/>
      <c r="C1106" s="9"/>
      <c r="D1106" s="3"/>
      <c r="E1106" s="4"/>
      <c r="F1106" s="4"/>
      <c r="G1106" s="42"/>
      <c r="H1106" s="7"/>
      <c r="I1106" s="5"/>
      <c r="J1106" s="5"/>
      <c r="K1106" s="5"/>
      <c r="O1106" s="5"/>
      <c r="P1106" s="5"/>
      <c r="Q1106" s="5"/>
      <c r="R1106" s="6"/>
      <c r="S1106" s="6"/>
      <c r="T1106" s="6"/>
      <c r="AC1106"/>
    </row>
    <row r="1107" spans="1:29" x14ac:dyDescent="0.25">
      <c r="A1107" s="9"/>
      <c r="B1107" s="9"/>
      <c r="C1107" s="9"/>
      <c r="D1107" s="3"/>
      <c r="E1107" s="4"/>
      <c r="F1107" s="4"/>
      <c r="G1107" s="42"/>
      <c r="H1107" s="7"/>
      <c r="I1107" s="5"/>
      <c r="J1107" s="5"/>
      <c r="K1107" s="5"/>
      <c r="O1107" s="5"/>
      <c r="P1107" s="5"/>
      <c r="Q1107" s="5"/>
      <c r="R1107" s="6"/>
      <c r="S1107" s="6"/>
      <c r="T1107" s="6"/>
      <c r="AC1107"/>
    </row>
    <row r="1108" spans="1:29" x14ac:dyDescent="0.25">
      <c r="A1108" s="9"/>
      <c r="B1108" s="9"/>
      <c r="C1108" s="9"/>
      <c r="D1108" s="3"/>
      <c r="E1108" s="4"/>
      <c r="F1108" s="4"/>
      <c r="G1108" s="42"/>
      <c r="H1108" s="7"/>
      <c r="I1108" s="5"/>
      <c r="J1108" s="5"/>
      <c r="K1108" s="5"/>
      <c r="O1108" s="5"/>
      <c r="P1108" s="5"/>
      <c r="Q1108" s="5"/>
      <c r="R1108" s="6"/>
      <c r="S1108" s="6"/>
      <c r="T1108" s="6"/>
      <c r="AC1108"/>
    </row>
    <row r="1109" spans="1:29" x14ac:dyDescent="0.25">
      <c r="A1109" s="9"/>
      <c r="B1109" s="9"/>
      <c r="C1109" s="9"/>
      <c r="D1109" s="3"/>
      <c r="E1109" s="4"/>
      <c r="F1109" s="4"/>
      <c r="G1109" s="42"/>
      <c r="H1109" s="7"/>
      <c r="I1109" s="5"/>
      <c r="J1109" s="5"/>
      <c r="K1109" s="5"/>
      <c r="O1109" s="5"/>
      <c r="P1109" s="5"/>
      <c r="Q1109" s="5"/>
      <c r="R1109" s="6"/>
      <c r="S1109" s="6"/>
      <c r="T1109" s="6"/>
      <c r="AC1109"/>
    </row>
    <row r="1110" spans="1:29" x14ac:dyDescent="0.25">
      <c r="A1110" s="9"/>
      <c r="B1110" s="9"/>
      <c r="C1110" s="9"/>
      <c r="D1110" s="3"/>
      <c r="E1110" s="4"/>
      <c r="F1110" s="4"/>
      <c r="G1110" s="42"/>
      <c r="H1110" s="7"/>
      <c r="I1110" s="5"/>
      <c r="J1110" s="5"/>
      <c r="K1110" s="5"/>
      <c r="O1110" s="5"/>
      <c r="P1110" s="5"/>
      <c r="Q1110" s="5"/>
      <c r="R1110" s="6"/>
      <c r="S1110" s="6"/>
      <c r="T1110" s="6"/>
      <c r="AC1110"/>
    </row>
    <row r="1111" spans="1:29" x14ac:dyDescent="0.25">
      <c r="A1111" s="9"/>
      <c r="B1111" s="9"/>
      <c r="C1111" s="9"/>
      <c r="D1111" s="3"/>
      <c r="E1111" s="4"/>
      <c r="F1111" s="4"/>
      <c r="G1111" s="42"/>
      <c r="H1111" s="7"/>
      <c r="I1111" s="5"/>
      <c r="J1111" s="5"/>
      <c r="K1111" s="5"/>
      <c r="O1111" s="5"/>
      <c r="P1111" s="5"/>
      <c r="Q1111" s="5"/>
      <c r="R1111" s="6"/>
      <c r="S1111" s="6"/>
      <c r="T1111" s="6"/>
      <c r="AC1111"/>
    </row>
    <row r="1112" spans="1:29" x14ac:dyDescent="0.25">
      <c r="A1112" s="9"/>
      <c r="B1112" s="9"/>
      <c r="C1112" s="9"/>
      <c r="D1112" s="3"/>
      <c r="E1112" s="4"/>
      <c r="F1112" s="4"/>
      <c r="G1112" s="42"/>
      <c r="H1112" s="7"/>
      <c r="I1112" s="5"/>
      <c r="J1112" s="5"/>
      <c r="K1112" s="5"/>
      <c r="O1112" s="5"/>
      <c r="P1112" s="5"/>
      <c r="Q1112" s="5"/>
      <c r="R1112" s="6"/>
      <c r="S1112" s="6"/>
      <c r="T1112" s="6"/>
      <c r="AC1112"/>
    </row>
    <row r="1113" spans="1:29" x14ac:dyDescent="0.25">
      <c r="A1113" s="9"/>
      <c r="B1113" s="9"/>
      <c r="C1113" s="9"/>
      <c r="D1113" s="3"/>
      <c r="E1113" s="4"/>
      <c r="F1113" s="4"/>
      <c r="G1113" s="42"/>
      <c r="H1113" s="7"/>
      <c r="I1113" s="5"/>
      <c r="J1113" s="5"/>
      <c r="K1113" s="5"/>
      <c r="O1113" s="5"/>
      <c r="P1113" s="5"/>
      <c r="Q1113" s="5"/>
      <c r="R1113" s="6"/>
      <c r="S1113" s="6"/>
      <c r="T1113" s="6"/>
      <c r="AC1113"/>
    </row>
    <row r="1114" spans="1:29" x14ac:dyDescent="0.25">
      <c r="A1114" s="9"/>
      <c r="B1114" s="9"/>
      <c r="C1114" s="9"/>
      <c r="D1114" s="3"/>
      <c r="E1114" s="4"/>
      <c r="F1114" s="4"/>
      <c r="G1114" s="42"/>
      <c r="H1114" s="7"/>
      <c r="I1114" s="5"/>
      <c r="J1114" s="5"/>
      <c r="K1114" s="5"/>
      <c r="O1114" s="5"/>
      <c r="P1114" s="5"/>
      <c r="Q1114" s="5"/>
      <c r="R1114" s="6"/>
      <c r="S1114" s="6"/>
      <c r="T1114" s="6"/>
      <c r="AC1114"/>
    </row>
    <row r="1115" spans="1:29" x14ac:dyDescent="0.25">
      <c r="A1115" s="9"/>
      <c r="B1115" s="9"/>
      <c r="C1115" s="9"/>
      <c r="D1115" s="3"/>
      <c r="E1115" s="4"/>
      <c r="F1115" s="4"/>
      <c r="G1115" s="42"/>
      <c r="H1115" s="7"/>
      <c r="I1115" s="5"/>
      <c r="J1115" s="5"/>
      <c r="K1115" s="5"/>
      <c r="O1115" s="5"/>
      <c r="P1115" s="5"/>
      <c r="Q1115" s="5"/>
      <c r="R1115" s="6"/>
      <c r="S1115" s="6"/>
      <c r="T1115" s="6"/>
      <c r="AC1115"/>
    </row>
    <row r="1116" spans="1:29" x14ac:dyDescent="0.25">
      <c r="A1116" s="9"/>
      <c r="B1116" s="9"/>
      <c r="C1116" s="9"/>
      <c r="D1116" s="3"/>
      <c r="E1116" s="4"/>
      <c r="F1116" s="4"/>
      <c r="G1116" s="42"/>
      <c r="H1116" s="7"/>
      <c r="I1116" s="5"/>
      <c r="J1116" s="5"/>
      <c r="K1116" s="5"/>
      <c r="O1116" s="5"/>
      <c r="P1116" s="5"/>
      <c r="Q1116" s="5"/>
      <c r="R1116" s="6"/>
      <c r="S1116" s="6"/>
      <c r="T1116" s="6"/>
      <c r="AC1116"/>
    </row>
    <row r="1117" spans="1:29" x14ac:dyDescent="0.25">
      <c r="A1117" s="9"/>
      <c r="B1117" s="9"/>
      <c r="C1117" s="9"/>
      <c r="D1117" s="3"/>
      <c r="E1117" s="4"/>
      <c r="F1117" s="4"/>
      <c r="G1117" s="42"/>
      <c r="H1117" s="7"/>
      <c r="I1117" s="5"/>
      <c r="J1117" s="5"/>
      <c r="K1117" s="5"/>
      <c r="O1117" s="5"/>
      <c r="P1117" s="5"/>
      <c r="Q1117" s="5"/>
      <c r="R1117" s="6"/>
      <c r="S1117" s="6"/>
      <c r="T1117" s="6"/>
      <c r="AC1117"/>
    </row>
    <row r="1118" spans="1:29" x14ac:dyDescent="0.25">
      <c r="A1118" s="9"/>
      <c r="B1118" s="9"/>
      <c r="C1118" s="9"/>
      <c r="D1118" s="3"/>
      <c r="E1118" s="4"/>
      <c r="F1118" s="4"/>
      <c r="G1118" s="42"/>
      <c r="H1118" s="7"/>
      <c r="I1118" s="5"/>
      <c r="J1118" s="5"/>
      <c r="K1118" s="5"/>
      <c r="O1118" s="5"/>
      <c r="P1118" s="5"/>
      <c r="Q1118" s="5"/>
      <c r="R1118" s="6"/>
      <c r="S1118" s="6"/>
      <c r="T1118" s="6"/>
      <c r="AC1118"/>
    </row>
    <row r="1119" spans="1:29" x14ac:dyDescent="0.25">
      <c r="A1119" s="9"/>
      <c r="B1119" s="9"/>
      <c r="C1119" s="9"/>
      <c r="D1119" s="3"/>
      <c r="E1119" s="4"/>
      <c r="F1119" s="4"/>
      <c r="G1119" s="42"/>
      <c r="H1119" s="7"/>
      <c r="I1119" s="5"/>
      <c r="J1119" s="5"/>
      <c r="K1119" s="5"/>
      <c r="O1119" s="5"/>
      <c r="P1119" s="5"/>
      <c r="Q1119" s="5"/>
      <c r="R1119" s="6"/>
      <c r="S1119" s="6"/>
      <c r="T1119" s="6"/>
      <c r="AC1119"/>
    </row>
    <row r="1120" spans="1:29" x14ac:dyDescent="0.25">
      <c r="A1120" s="9"/>
      <c r="B1120" s="9"/>
      <c r="C1120" s="9"/>
      <c r="D1120" s="3"/>
      <c r="E1120" s="4"/>
      <c r="F1120" s="4"/>
      <c r="G1120" s="42"/>
      <c r="H1120" s="7"/>
      <c r="I1120" s="5"/>
      <c r="J1120" s="5"/>
      <c r="K1120" s="5"/>
      <c r="O1120" s="5"/>
      <c r="P1120" s="5"/>
      <c r="Q1120" s="5"/>
      <c r="R1120" s="6"/>
      <c r="S1120" s="6"/>
      <c r="T1120" s="6"/>
      <c r="AC1120"/>
    </row>
    <row r="1121" spans="1:29" x14ac:dyDescent="0.25">
      <c r="A1121" s="9"/>
      <c r="B1121" s="9"/>
      <c r="C1121" s="9"/>
      <c r="D1121" s="3"/>
      <c r="E1121" s="4"/>
      <c r="F1121" s="4"/>
      <c r="G1121" s="42"/>
      <c r="H1121" s="7"/>
      <c r="I1121" s="5"/>
      <c r="J1121" s="5"/>
      <c r="K1121" s="5"/>
      <c r="O1121" s="5"/>
      <c r="P1121" s="5"/>
      <c r="Q1121" s="5"/>
      <c r="R1121" s="6"/>
      <c r="S1121" s="6"/>
      <c r="T1121" s="6"/>
      <c r="AC1121"/>
    </row>
    <row r="1122" spans="1:29" x14ac:dyDescent="0.25">
      <c r="A1122" s="9"/>
      <c r="B1122" s="9"/>
      <c r="C1122" s="9"/>
      <c r="D1122" s="3"/>
      <c r="E1122" s="4"/>
      <c r="F1122" s="4"/>
      <c r="G1122" s="42"/>
      <c r="H1122" s="7"/>
      <c r="I1122" s="5"/>
      <c r="J1122" s="5"/>
      <c r="K1122" s="5"/>
      <c r="O1122" s="5"/>
      <c r="P1122" s="5"/>
      <c r="Q1122" s="5"/>
      <c r="R1122" s="6"/>
      <c r="S1122" s="6"/>
      <c r="T1122" s="6"/>
      <c r="AC1122"/>
    </row>
    <row r="1123" spans="1:29" x14ac:dyDescent="0.25">
      <c r="A1123" s="9"/>
      <c r="B1123" s="9"/>
      <c r="C1123" s="9"/>
      <c r="D1123" s="3"/>
      <c r="E1123" s="4"/>
      <c r="F1123" s="4"/>
      <c r="G1123" s="42"/>
      <c r="H1123" s="7"/>
      <c r="I1123" s="5"/>
      <c r="J1123" s="5"/>
      <c r="K1123" s="5"/>
      <c r="O1123" s="5"/>
      <c r="P1123" s="5"/>
      <c r="Q1123" s="5"/>
      <c r="R1123" s="6"/>
      <c r="S1123" s="6"/>
      <c r="T1123" s="6"/>
      <c r="AC1123"/>
    </row>
    <row r="1124" spans="1:29" x14ac:dyDescent="0.25">
      <c r="A1124" s="9"/>
      <c r="B1124" s="9"/>
      <c r="C1124" s="9"/>
      <c r="D1124" s="3"/>
      <c r="E1124" s="4"/>
      <c r="F1124" s="4"/>
      <c r="G1124" s="42"/>
      <c r="H1124" s="7"/>
      <c r="I1124" s="5"/>
      <c r="J1124" s="5"/>
      <c r="K1124" s="5"/>
      <c r="O1124" s="5"/>
      <c r="P1124" s="5"/>
      <c r="Q1124" s="5"/>
      <c r="R1124" s="6"/>
      <c r="S1124" s="6"/>
      <c r="T1124" s="6"/>
      <c r="AC1124"/>
    </row>
    <row r="1125" spans="1:29" x14ac:dyDescent="0.25">
      <c r="A1125" s="9"/>
      <c r="B1125" s="9"/>
      <c r="C1125" s="9"/>
      <c r="D1125" s="3"/>
      <c r="E1125" s="4"/>
      <c r="F1125" s="4"/>
      <c r="G1125" s="42"/>
      <c r="H1125" s="7"/>
      <c r="I1125" s="5"/>
      <c r="J1125" s="5"/>
      <c r="K1125" s="5"/>
      <c r="O1125" s="5"/>
      <c r="P1125" s="5"/>
      <c r="Q1125" s="5"/>
      <c r="R1125" s="6"/>
      <c r="S1125" s="6"/>
      <c r="T1125" s="6"/>
      <c r="AC1125"/>
    </row>
    <row r="1126" spans="1:29" x14ac:dyDescent="0.25">
      <c r="A1126" s="9"/>
      <c r="B1126" s="9"/>
      <c r="C1126" s="9"/>
      <c r="D1126" s="3"/>
      <c r="E1126" s="4"/>
      <c r="F1126" s="4"/>
      <c r="G1126" s="42"/>
      <c r="H1126" s="7"/>
      <c r="I1126" s="5"/>
      <c r="J1126" s="5"/>
      <c r="K1126" s="5"/>
      <c r="O1126" s="5"/>
      <c r="P1126" s="5"/>
      <c r="Q1126" s="5"/>
      <c r="R1126" s="6"/>
      <c r="S1126" s="6"/>
      <c r="T1126" s="6"/>
      <c r="AC1126"/>
    </row>
    <row r="1127" spans="1:29" x14ac:dyDescent="0.25">
      <c r="A1127" s="9"/>
      <c r="B1127" s="9"/>
      <c r="C1127" s="9"/>
      <c r="D1127" s="3"/>
      <c r="E1127" s="4"/>
      <c r="F1127" s="4"/>
      <c r="G1127" s="42"/>
      <c r="H1127" s="7"/>
      <c r="I1127" s="5"/>
      <c r="J1127" s="5"/>
      <c r="K1127" s="5"/>
      <c r="O1127" s="5"/>
      <c r="P1127" s="5"/>
      <c r="Q1127" s="5"/>
      <c r="R1127" s="6"/>
      <c r="S1127" s="6"/>
      <c r="T1127" s="6"/>
      <c r="AC1127"/>
    </row>
    <row r="1128" spans="1:29" x14ac:dyDescent="0.25">
      <c r="A1128" s="9"/>
      <c r="B1128" s="9"/>
      <c r="C1128" s="9"/>
      <c r="D1128" s="3"/>
      <c r="E1128" s="4"/>
      <c r="F1128" s="4"/>
      <c r="G1128" s="42"/>
      <c r="H1128" s="7"/>
      <c r="I1128" s="5"/>
      <c r="J1128" s="5"/>
      <c r="K1128" s="5"/>
      <c r="O1128" s="5"/>
      <c r="P1128" s="5"/>
      <c r="Q1128" s="5"/>
      <c r="R1128" s="6"/>
      <c r="S1128" s="6"/>
      <c r="T1128" s="6"/>
      <c r="AC1128"/>
    </row>
    <row r="1129" spans="1:29" x14ac:dyDescent="0.25">
      <c r="A1129" s="9"/>
      <c r="B1129" s="9"/>
      <c r="C1129" s="9"/>
      <c r="D1129" s="3"/>
      <c r="E1129" s="4"/>
      <c r="F1129" s="4"/>
      <c r="G1129" s="42"/>
      <c r="H1129" s="7"/>
      <c r="I1129" s="5"/>
      <c r="J1129" s="5"/>
      <c r="K1129" s="5"/>
      <c r="O1129" s="5"/>
      <c r="P1129" s="5"/>
      <c r="Q1129" s="5"/>
      <c r="R1129" s="6"/>
      <c r="S1129" s="6"/>
      <c r="T1129" s="6"/>
      <c r="AC1129"/>
    </row>
    <row r="1130" spans="1:29" x14ac:dyDescent="0.25">
      <c r="A1130" s="9"/>
      <c r="B1130" s="9"/>
      <c r="C1130" s="9"/>
      <c r="D1130" s="3"/>
      <c r="E1130" s="4"/>
      <c r="F1130" s="4"/>
      <c r="G1130" s="42"/>
      <c r="H1130" s="7"/>
      <c r="I1130" s="5"/>
      <c r="J1130" s="5"/>
      <c r="K1130" s="5"/>
      <c r="O1130" s="5"/>
      <c r="P1130" s="5"/>
      <c r="Q1130" s="5"/>
      <c r="R1130" s="6"/>
      <c r="S1130" s="6"/>
      <c r="T1130" s="6"/>
      <c r="AC1130"/>
    </row>
    <row r="1131" spans="1:29" x14ac:dyDescent="0.25">
      <c r="A1131" s="9"/>
      <c r="B1131" s="9"/>
      <c r="C1131" s="9"/>
      <c r="D1131" s="3"/>
      <c r="E1131" s="4"/>
      <c r="F1131" s="4"/>
      <c r="G1131" s="42"/>
      <c r="H1131" s="7"/>
      <c r="I1131" s="5"/>
      <c r="J1131" s="5"/>
      <c r="K1131" s="5"/>
      <c r="O1131" s="5"/>
      <c r="P1131" s="5"/>
      <c r="Q1131" s="5"/>
      <c r="R1131" s="6"/>
      <c r="S1131" s="6"/>
      <c r="T1131" s="6"/>
      <c r="AC1131"/>
    </row>
    <row r="1132" spans="1:29" x14ac:dyDescent="0.25">
      <c r="A1132" s="9"/>
      <c r="B1132" s="9"/>
      <c r="C1132" s="9"/>
      <c r="D1132" s="3"/>
      <c r="E1132" s="4"/>
      <c r="F1132" s="4"/>
      <c r="G1132" s="42"/>
      <c r="H1132" s="7"/>
      <c r="I1132" s="5"/>
      <c r="J1132" s="5"/>
      <c r="K1132" s="5"/>
      <c r="O1132" s="5"/>
      <c r="P1132" s="5"/>
      <c r="Q1132" s="5"/>
      <c r="R1132" s="6"/>
      <c r="S1132" s="6"/>
      <c r="T1132" s="6"/>
      <c r="AC1132"/>
    </row>
    <row r="1133" spans="1:29" x14ac:dyDescent="0.25">
      <c r="A1133" s="9"/>
      <c r="B1133" s="9"/>
      <c r="C1133" s="9"/>
      <c r="D1133" s="3"/>
      <c r="E1133" s="4"/>
      <c r="F1133" s="4"/>
      <c r="G1133" s="42"/>
      <c r="H1133" s="7"/>
      <c r="I1133" s="5"/>
      <c r="J1133" s="5"/>
      <c r="K1133" s="5"/>
      <c r="O1133" s="5"/>
      <c r="P1133" s="5"/>
      <c r="Q1133" s="5"/>
      <c r="R1133" s="6"/>
      <c r="S1133" s="6"/>
      <c r="T1133" s="6"/>
      <c r="AC1133"/>
    </row>
    <row r="1134" spans="1:29" x14ac:dyDescent="0.25">
      <c r="A1134" s="9"/>
      <c r="B1134" s="9"/>
      <c r="C1134" s="9"/>
      <c r="D1134" s="3"/>
      <c r="E1134" s="4"/>
      <c r="F1134" s="4"/>
      <c r="G1134" s="42"/>
      <c r="H1134" s="7"/>
      <c r="I1134" s="5"/>
      <c r="J1134" s="5"/>
      <c r="K1134" s="5"/>
      <c r="O1134" s="5"/>
      <c r="P1134" s="5"/>
      <c r="Q1134" s="5"/>
      <c r="R1134" s="6"/>
      <c r="S1134" s="6"/>
      <c r="T1134" s="6"/>
      <c r="AC1134"/>
    </row>
    <row r="1135" spans="1:29" x14ac:dyDescent="0.25">
      <c r="A1135" s="9"/>
      <c r="B1135" s="9"/>
      <c r="C1135" s="9"/>
      <c r="D1135" s="3"/>
      <c r="E1135" s="4"/>
      <c r="F1135" s="4"/>
      <c r="G1135" s="42"/>
      <c r="H1135" s="7"/>
      <c r="I1135" s="5"/>
      <c r="J1135" s="5"/>
      <c r="K1135" s="5"/>
      <c r="O1135" s="5"/>
      <c r="P1135" s="5"/>
      <c r="Q1135" s="5"/>
      <c r="R1135" s="6"/>
      <c r="S1135" s="6"/>
      <c r="T1135" s="6"/>
      <c r="AC1135"/>
    </row>
    <row r="1136" spans="1:29" x14ac:dyDescent="0.25">
      <c r="A1136" s="9"/>
      <c r="B1136" s="9"/>
      <c r="C1136" s="9"/>
      <c r="D1136" s="3"/>
      <c r="E1136" s="4"/>
      <c r="F1136" s="4"/>
      <c r="G1136" s="42"/>
      <c r="H1136" s="7"/>
      <c r="I1136" s="5"/>
      <c r="J1136" s="5"/>
      <c r="K1136" s="5"/>
      <c r="O1136" s="5"/>
      <c r="P1136" s="5"/>
      <c r="Q1136" s="5"/>
      <c r="R1136" s="6"/>
      <c r="S1136" s="6"/>
      <c r="T1136" s="6"/>
      <c r="AC1136"/>
    </row>
    <row r="1137" spans="1:29" x14ac:dyDescent="0.25">
      <c r="A1137" s="9"/>
      <c r="B1137" s="9"/>
      <c r="C1137" s="9"/>
      <c r="D1137" s="3"/>
      <c r="E1137" s="4"/>
      <c r="F1137" s="4"/>
      <c r="G1137" s="42"/>
      <c r="H1137" s="7"/>
      <c r="I1137" s="5"/>
      <c r="J1137" s="5"/>
      <c r="K1137" s="5"/>
      <c r="O1137" s="5"/>
      <c r="P1137" s="5"/>
      <c r="Q1137" s="5"/>
      <c r="R1137" s="6"/>
      <c r="S1137" s="6"/>
      <c r="T1137" s="6"/>
      <c r="AC1137"/>
    </row>
    <row r="1138" spans="1:29" x14ac:dyDescent="0.25">
      <c r="A1138" s="9"/>
      <c r="B1138" s="9"/>
      <c r="C1138" s="9"/>
      <c r="D1138" s="3"/>
      <c r="E1138" s="4"/>
      <c r="F1138" s="4"/>
      <c r="G1138" s="42"/>
      <c r="H1138" s="7"/>
      <c r="I1138" s="5"/>
      <c r="J1138" s="5"/>
      <c r="K1138" s="5"/>
      <c r="O1138" s="5"/>
      <c r="P1138" s="5"/>
      <c r="Q1138" s="5"/>
      <c r="R1138" s="6"/>
      <c r="S1138" s="6"/>
      <c r="T1138" s="6"/>
      <c r="AC1138"/>
    </row>
    <row r="1139" spans="1:29" x14ac:dyDescent="0.25">
      <c r="A1139" s="9"/>
      <c r="B1139" s="9"/>
      <c r="C1139" s="9"/>
      <c r="D1139" s="3"/>
      <c r="E1139" s="4"/>
      <c r="F1139" s="4"/>
      <c r="G1139" s="42"/>
      <c r="H1139" s="7"/>
      <c r="I1139" s="5"/>
      <c r="J1139" s="5"/>
      <c r="K1139" s="5"/>
      <c r="O1139" s="5"/>
      <c r="P1139" s="5"/>
      <c r="Q1139" s="5"/>
      <c r="R1139" s="6"/>
      <c r="S1139" s="6"/>
      <c r="T1139" s="6"/>
      <c r="AC1139"/>
    </row>
    <row r="1140" spans="1:29" x14ac:dyDescent="0.25">
      <c r="A1140" s="9"/>
      <c r="B1140" s="9"/>
      <c r="C1140" s="9"/>
      <c r="D1140" s="3"/>
      <c r="E1140" s="4"/>
      <c r="F1140" s="4"/>
      <c r="G1140" s="42"/>
      <c r="H1140" s="7"/>
      <c r="I1140" s="5"/>
      <c r="J1140" s="5"/>
      <c r="K1140" s="5"/>
      <c r="O1140" s="5"/>
      <c r="P1140" s="5"/>
      <c r="Q1140" s="5"/>
      <c r="R1140" s="6"/>
      <c r="S1140" s="6"/>
      <c r="T1140" s="6"/>
      <c r="AC1140"/>
    </row>
    <row r="1141" spans="1:29" x14ac:dyDescent="0.25">
      <c r="A1141" s="9"/>
      <c r="B1141" s="9"/>
      <c r="C1141" s="9"/>
      <c r="D1141" s="3"/>
      <c r="E1141" s="4"/>
      <c r="F1141" s="4"/>
      <c r="G1141" s="42"/>
      <c r="H1141" s="7"/>
      <c r="I1141" s="5"/>
      <c r="J1141" s="5"/>
      <c r="K1141" s="5"/>
      <c r="O1141" s="5"/>
      <c r="P1141" s="5"/>
      <c r="Q1141" s="5"/>
      <c r="R1141" s="6"/>
      <c r="S1141" s="6"/>
      <c r="T1141" s="6"/>
      <c r="AC1141"/>
    </row>
    <row r="1142" spans="1:29" x14ac:dyDescent="0.25">
      <c r="A1142" s="9"/>
      <c r="B1142" s="9"/>
      <c r="C1142" s="9"/>
      <c r="D1142" s="3"/>
      <c r="E1142" s="4"/>
      <c r="F1142" s="4"/>
      <c r="G1142" s="42"/>
      <c r="H1142" s="7"/>
      <c r="I1142" s="5"/>
      <c r="J1142" s="5"/>
      <c r="K1142" s="5"/>
      <c r="O1142" s="5"/>
      <c r="P1142" s="5"/>
      <c r="Q1142" s="5"/>
      <c r="R1142" s="6"/>
      <c r="S1142" s="6"/>
      <c r="T1142" s="6"/>
      <c r="AC1142"/>
    </row>
    <row r="1143" spans="1:29" x14ac:dyDescent="0.25">
      <c r="A1143" s="9"/>
      <c r="B1143" s="9"/>
      <c r="C1143" s="9"/>
      <c r="D1143" s="3"/>
      <c r="E1143" s="4"/>
      <c r="F1143" s="4"/>
      <c r="G1143" s="42"/>
      <c r="H1143" s="7"/>
      <c r="I1143" s="5"/>
      <c r="J1143" s="5"/>
      <c r="K1143" s="5"/>
      <c r="O1143" s="5"/>
      <c r="P1143" s="5"/>
      <c r="Q1143" s="5"/>
      <c r="R1143" s="6"/>
      <c r="S1143" s="6"/>
      <c r="T1143" s="6"/>
      <c r="AC1143"/>
    </row>
    <row r="1144" spans="1:29" x14ac:dyDescent="0.25">
      <c r="A1144" s="9"/>
      <c r="B1144" s="9"/>
      <c r="C1144" s="9"/>
      <c r="D1144" s="3"/>
      <c r="E1144" s="4"/>
      <c r="F1144" s="4"/>
      <c r="G1144" s="42"/>
      <c r="H1144" s="7"/>
      <c r="I1144" s="5"/>
      <c r="J1144" s="5"/>
      <c r="K1144" s="5"/>
      <c r="O1144" s="5"/>
      <c r="P1144" s="5"/>
      <c r="Q1144" s="5"/>
      <c r="R1144" s="6"/>
      <c r="S1144" s="6"/>
      <c r="T1144" s="6"/>
      <c r="AC1144"/>
    </row>
    <row r="1145" spans="1:29" x14ac:dyDescent="0.25">
      <c r="A1145" s="9"/>
      <c r="B1145" s="9"/>
      <c r="C1145" s="9"/>
      <c r="D1145" s="3"/>
      <c r="E1145" s="4"/>
      <c r="F1145" s="4"/>
      <c r="G1145" s="42"/>
      <c r="H1145" s="7"/>
      <c r="I1145" s="5"/>
      <c r="J1145" s="5"/>
      <c r="K1145" s="5"/>
      <c r="O1145" s="5"/>
      <c r="P1145" s="5"/>
      <c r="Q1145" s="5"/>
      <c r="R1145" s="6"/>
      <c r="S1145" s="6"/>
      <c r="T1145" s="6"/>
      <c r="AC1145"/>
    </row>
    <row r="1146" spans="1:29" x14ac:dyDescent="0.25">
      <c r="A1146" s="9"/>
      <c r="B1146" s="9"/>
      <c r="C1146" s="9"/>
      <c r="D1146" s="3"/>
      <c r="E1146" s="4"/>
      <c r="F1146" s="4"/>
      <c r="G1146" s="42"/>
      <c r="H1146" s="7"/>
      <c r="I1146" s="5"/>
      <c r="J1146" s="5"/>
      <c r="K1146" s="5"/>
      <c r="O1146" s="5"/>
      <c r="P1146" s="5"/>
      <c r="Q1146" s="5"/>
      <c r="R1146" s="6"/>
      <c r="S1146" s="6"/>
      <c r="T1146" s="6"/>
      <c r="AC1146"/>
    </row>
    <row r="1147" spans="1:29" x14ac:dyDescent="0.25">
      <c r="A1147" s="9"/>
      <c r="B1147" s="9"/>
      <c r="C1147" s="9"/>
      <c r="D1147" s="3"/>
      <c r="E1147" s="4"/>
      <c r="F1147" s="4"/>
      <c r="G1147" s="42"/>
      <c r="H1147" s="7"/>
      <c r="I1147" s="5"/>
      <c r="J1147" s="5"/>
      <c r="K1147" s="5"/>
      <c r="O1147" s="5"/>
      <c r="P1147" s="5"/>
      <c r="Q1147" s="5"/>
      <c r="R1147" s="6"/>
      <c r="S1147" s="6"/>
      <c r="T1147" s="6"/>
      <c r="AC1147"/>
    </row>
    <row r="1148" spans="1:29" x14ac:dyDescent="0.25">
      <c r="A1148" s="9"/>
      <c r="B1148" s="9"/>
      <c r="C1148" s="9"/>
      <c r="D1148" s="3"/>
      <c r="E1148" s="4"/>
      <c r="F1148" s="4"/>
      <c r="G1148" s="42"/>
      <c r="H1148" s="7"/>
      <c r="I1148" s="5"/>
      <c r="J1148" s="5"/>
      <c r="K1148" s="5"/>
      <c r="O1148" s="5"/>
      <c r="P1148" s="5"/>
      <c r="Q1148" s="5"/>
      <c r="R1148" s="6"/>
      <c r="S1148" s="6"/>
      <c r="T1148" s="6"/>
      <c r="AC1148"/>
    </row>
    <row r="1149" spans="1:29" x14ac:dyDescent="0.25">
      <c r="A1149" s="9"/>
      <c r="B1149" s="9"/>
      <c r="C1149" s="9"/>
      <c r="D1149" s="3"/>
      <c r="E1149" s="4"/>
      <c r="F1149" s="4"/>
      <c r="G1149" s="42"/>
      <c r="H1149" s="7"/>
      <c r="I1149" s="5"/>
      <c r="J1149" s="5"/>
      <c r="K1149" s="5"/>
      <c r="O1149" s="5"/>
      <c r="P1149" s="5"/>
      <c r="Q1149" s="5"/>
      <c r="R1149" s="6"/>
      <c r="S1149" s="6"/>
      <c r="T1149" s="6"/>
      <c r="AC1149"/>
    </row>
    <row r="1150" spans="1:29" x14ac:dyDescent="0.25">
      <c r="A1150" s="9"/>
      <c r="B1150" s="9"/>
      <c r="C1150" s="9"/>
      <c r="D1150" s="3"/>
      <c r="E1150" s="4"/>
      <c r="F1150" s="4"/>
      <c r="G1150" s="42"/>
      <c r="H1150" s="7"/>
      <c r="I1150" s="5"/>
      <c r="J1150" s="5"/>
      <c r="K1150" s="5"/>
      <c r="O1150" s="5"/>
      <c r="P1150" s="5"/>
      <c r="Q1150" s="5"/>
      <c r="R1150" s="6"/>
      <c r="S1150" s="6"/>
      <c r="T1150" s="6"/>
      <c r="AC1150"/>
    </row>
    <row r="1151" spans="1:29" x14ac:dyDescent="0.25">
      <c r="A1151" s="9"/>
      <c r="B1151" s="9"/>
      <c r="C1151" s="9"/>
      <c r="D1151" s="3"/>
      <c r="E1151" s="4"/>
      <c r="F1151" s="4"/>
      <c r="G1151" s="42"/>
      <c r="H1151" s="7"/>
      <c r="I1151" s="5"/>
      <c r="J1151" s="5"/>
      <c r="K1151" s="5"/>
      <c r="O1151" s="5"/>
      <c r="P1151" s="5"/>
      <c r="Q1151" s="5"/>
      <c r="R1151" s="6"/>
      <c r="S1151" s="6"/>
      <c r="T1151" s="6"/>
      <c r="AC1151"/>
    </row>
    <row r="1152" spans="1:29" x14ac:dyDescent="0.25">
      <c r="A1152" s="9"/>
      <c r="B1152" s="9"/>
      <c r="C1152" s="9"/>
      <c r="D1152" s="3"/>
      <c r="E1152" s="4"/>
      <c r="F1152" s="4"/>
      <c r="G1152" s="42"/>
      <c r="H1152" s="7"/>
      <c r="I1152" s="5"/>
      <c r="J1152" s="5"/>
      <c r="K1152" s="5"/>
      <c r="O1152" s="5"/>
      <c r="P1152" s="5"/>
      <c r="Q1152" s="5"/>
      <c r="R1152" s="6"/>
      <c r="S1152" s="6"/>
      <c r="T1152" s="6"/>
      <c r="AC1152"/>
    </row>
    <row r="1153" spans="1:30" x14ac:dyDescent="0.25">
      <c r="A1153" s="9"/>
      <c r="B1153" s="9"/>
      <c r="C1153" s="9"/>
      <c r="D1153" s="3"/>
      <c r="E1153" s="4"/>
      <c r="F1153" s="4"/>
      <c r="G1153" s="42"/>
      <c r="H1153" s="7"/>
      <c r="I1153" s="5"/>
      <c r="J1153" s="5"/>
      <c r="K1153" s="5"/>
      <c r="O1153" s="5"/>
      <c r="P1153" s="5"/>
      <c r="Q1153" s="5"/>
      <c r="R1153" s="6"/>
      <c r="S1153" s="6"/>
      <c r="T1153" s="6"/>
      <c r="AC1153"/>
    </row>
    <row r="1154" spans="1:30" x14ac:dyDescent="0.25">
      <c r="A1154" s="9"/>
      <c r="B1154" s="9"/>
      <c r="C1154" s="9"/>
      <c r="D1154" s="3"/>
      <c r="E1154" s="4"/>
      <c r="F1154" s="4"/>
      <c r="G1154" s="42"/>
      <c r="H1154" s="7"/>
      <c r="I1154" s="5"/>
      <c r="J1154" s="5"/>
      <c r="K1154" s="5"/>
      <c r="O1154" s="5"/>
      <c r="P1154" s="5"/>
      <c r="Q1154" s="5"/>
      <c r="R1154" s="6"/>
      <c r="S1154" s="6"/>
      <c r="T1154" s="6"/>
      <c r="AC1154"/>
    </row>
    <row r="1155" spans="1:30" x14ac:dyDescent="0.25">
      <c r="A1155" s="9"/>
      <c r="B1155" s="9"/>
      <c r="C1155" s="9"/>
      <c r="D1155" s="3"/>
      <c r="E1155" s="4"/>
      <c r="F1155" s="4"/>
      <c r="G1155" s="42"/>
      <c r="H1155" s="7"/>
      <c r="I1155" s="5"/>
      <c r="J1155" s="5"/>
      <c r="K1155" s="5"/>
      <c r="O1155" s="5"/>
      <c r="P1155" s="5"/>
      <c r="Q1155" s="5"/>
      <c r="R1155" s="6"/>
      <c r="S1155" s="6"/>
      <c r="T1155" s="6"/>
      <c r="AC1155"/>
    </row>
    <row r="1156" spans="1:30" x14ac:dyDescent="0.25">
      <c r="A1156" s="9"/>
      <c r="B1156" s="9"/>
      <c r="C1156" s="9"/>
      <c r="D1156" s="3"/>
      <c r="E1156" s="4"/>
      <c r="F1156" s="4"/>
      <c r="G1156" s="42"/>
      <c r="H1156" s="7"/>
      <c r="I1156" s="5"/>
      <c r="J1156" s="5"/>
      <c r="K1156" s="5"/>
      <c r="O1156" s="5"/>
      <c r="P1156" s="5"/>
      <c r="Q1156" s="5"/>
      <c r="R1156" s="6"/>
      <c r="S1156" s="6"/>
      <c r="T1156" s="6"/>
      <c r="AC1156"/>
    </row>
    <row r="1157" spans="1:30" x14ac:dyDescent="0.25">
      <c r="A1157" s="9"/>
      <c r="B1157" s="9"/>
      <c r="C1157" s="9"/>
      <c r="D1157" s="3"/>
      <c r="E1157" s="4"/>
      <c r="F1157" s="4"/>
      <c r="G1157" s="42"/>
      <c r="H1157" s="7"/>
      <c r="I1157" s="5"/>
      <c r="J1157" s="5"/>
      <c r="K1157" s="5"/>
      <c r="O1157" s="5"/>
      <c r="P1157" s="5"/>
      <c r="Q1157" s="5"/>
      <c r="R1157" s="6"/>
      <c r="S1157" s="6"/>
      <c r="T1157" s="6"/>
      <c r="AC1157"/>
    </row>
    <row r="1158" spans="1:30" x14ac:dyDescent="0.25">
      <c r="A1158" s="9"/>
      <c r="B1158" s="9"/>
      <c r="C1158" s="9"/>
      <c r="D1158" s="3"/>
      <c r="E1158" s="4"/>
      <c r="F1158" s="4"/>
      <c r="G1158" s="42"/>
      <c r="H1158" s="7"/>
      <c r="I1158" s="5"/>
      <c r="J1158" s="5"/>
      <c r="K1158" s="5"/>
      <c r="O1158" s="5"/>
      <c r="P1158" s="5"/>
      <c r="Q1158" s="5"/>
      <c r="R1158" s="6"/>
      <c r="S1158" s="6"/>
      <c r="T1158" s="6"/>
      <c r="AC1158"/>
    </row>
    <row r="1159" spans="1:30" x14ac:dyDescent="0.25">
      <c r="A1159" s="9"/>
      <c r="B1159" s="9"/>
      <c r="C1159" s="9"/>
      <c r="D1159" s="3"/>
      <c r="E1159" s="4"/>
      <c r="F1159" s="4"/>
      <c r="G1159" s="42"/>
      <c r="H1159" s="7"/>
      <c r="I1159" s="5"/>
      <c r="J1159" s="5"/>
      <c r="K1159" s="5"/>
      <c r="O1159" s="5"/>
      <c r="P1159" s="5"/>
      <c r="Q1159" s="5"/>
      <c r="R1159" s="6"/>
      <c r="S1159" s="6"/>
      <c r="T1159" s="6"/>
      <c r="AC1159"/>
    </row>
    <row r="1160" spans="1:30" s="13" customFormat="1" x14ac:dyDescent="0.25">
      <c r="A1160" s="12"/>
      <c r="B1160" s="12"/>
      <c r="C1160" s="12"/>
      <c r="D1160" s="14"/>
      <c r="E1160" s="15"/>
      <c r="F1160" s="15"/>
      <c r="G1160" s="45"/>
      <c r="H1160" s="7"/>
      <c r="I1160" s="7"/>
      <c r="J1160" s="7"/>
      <c r="K1160" s="7"/>
      <c r="O1160" s="7"/>
      <c r="P1160" s="7"/>
      <c r="Q1160" s="7"/>
      <c r="R1160" s="16"/>
      <c r="S1160" s="16"/>
      <c r="T1160" s="16"/>
      <c r="AA1160" s="17"/>
      <c r="AB1160" s="17"/>
      <c r="AD1160" s="17"/>
    </row>
    <row r="1161" spans="1:30" x14ac:dyDescent="0.25">
      <c r="A1161" s="9"/>
      <c r="B1161" s="9"/>
      <c r="C1161" s="9"/>
      <c r="D1161" s="3"/>
      <c r="E1161" s="4"/>
      <c r="F1161" s="4"/>
      <c r="G1161" s="42"/>
      <c r="H1161" s="7"/>
      <c r="I1161" s="5"/>
      <c r="J1161" s="5"/>
      <c r="K1161" s="5"/>
      <c r="O1161" s="5"/>
      <c r="P1161" s="5"/>
      <c r="Q1161" s="5"/>
      <c r="R1161" s="6"/>
      <c r="S1161" s="6"/>
      <c r="T1161" s="6"/>
      <c r="AC1161" s="36"/>
    </row>
    <row r="1162" spans="1:30" x14ac:dyDescent="0.25">
      <c r="A1162" s="9"/>
      <c r="B1162" s="9"/>
      <c r="C1162" s="9"/>
      <c r="D1162" s="3"/>
      <c r="E1162" s="4"/>
      <c r="F1162" s="4"/>
      <c r="G1162" s="42"/>
      <c r="H1162" s="7"/>
      <c r="I1162" s="5"/>
      <c r="J1162" s="5"/>
      <c r="K1162" s="5"/>
      <c r="O1162" s="5"/>
      <c r="P1162" s="5"/>
      <c r="Q1162" s="5"/>
      <c r="R1162" s="6"/>
      <c r="S1162" s="6"/>
      <c r="T1162" s="6"/>
      <c r="AC1162" s="36"/>
    </row>
    <row r="1163" spans="1:30" x14ac:dyDescent="0.25">
      <c r="A1163" s="9"/>
      <c r="B1163" s="9"/>
      <c r="C1163" s="9"/>
      <c r="D1163" s="3"/>
      <c r="E1163" s="4"/>
      <c r="F1163" s="4"/>
      <c r="G1163" s="42"/>
      <c r="H1163" s="7"/>
      <c r="I1163" s="5"/>
      <c r="J1163" s="5"/>
      <c r="K1163" s="5"/>
      <c r="O1163" s="5"/>
      <c r="P1163" s="5"/>
      <c r="Q1163" s="5"/>
      <c r="R1163" s="6"/>
      <c r="S1163" s="6"/>
      <c r="T1163" s="6"/>
      <c r="AC1163" s="36"/>
    </row>
    <row r="1164" spans="1:30" x14ac:dyDescent="0.25">
      <c r="A1164" s="9"/>
      <c r="B1164" s="9"/>
      <c r="C1164" s="9"/>
      <c r="D1164" s="3"/>
      <c r="E1164" s="4"/>
      <c r="F1164" s="4"/>
      <c r="G1164" s="42"/>
      <c r="H1164" s="7"/>
      <c r="I1164" s="5"/>
      <c r="J1164" s="5"/>
      <c r="K1164" s="5"/>
      <c r="O1164" s="5"/>
      <c r="P1164" s="5"/>
      <c r="Q1164" s="5"/>
      <c r="R1164" s="6"/>
      <c r="S1164" s="6"/>
      <c r="T1164" s="6"/>
      <c r="AC1164" s="36"/>
    </row>
    <row r="1165" spans="1:30" x14ac:dyDescent="0.25">
      <c r="A1165" s="9"/>
      <c r="B1165" s="9"/>
      <c r="C1165" s="9"/>
      <c r="D1165" s="3"/>
      <c r="E1165" s="4"/>
      <c r="F1165" s="4"/>
      <c r="G1165" s="42"/>
      <c r="H1165" s="7"/>
      <c r="I1165" s="5"/>
      <c r="J1165" s="5"/>
      <c r="K1165" s="5"/>
      <c r="O1165" s="5"/>
      <c r="P1165" s="5"/>
      <c r="Q1165" s="5"/>
      <c r="R1165" s="6"/>
      <c r="S1165" s="6"/>
      <c r="T1165" s="6"/>
      <c r="AC1165" s="36"/>
    </row>
    <row r="1166" spans="1:30" x14ac:dyDescent="0.25">
      <c r="A1166" s="9"/>
      <c r="B1166" s="9"/>
      <c r="C1166" s="9"/>
      <c r="D1166" s="3"/>
      <c r="E1166" s="4"/>
      <c r="F1166" s="4"/>
      <c r="G1166" s="42"/>
      <c r="H1166" s="7"/>
      <c r="I1166" s="5"/>
      <c r="J1166" s="5"/>
      <c r="K1166" s="5"/>
      <c r="O1166" s="5"/>
      <c r="P1166" s="5"/>
      <c r="Q1166" s="5"/>
      <c r="R1166" s="6"/>
      <c r="S1166" s="6"/>
      <c r="T1166" s="6"/>
      <c r="AC1166" s="36"/>
    </row>
    <row r="1167" spans="1:30" x14ac:dyDescent="0.25">
      <c r="A1167" s="9"/>
      <c r="B1167" s="9"/>
      <c r="C1167" s="9"/>
      <c r="D1167" s="3"/>
      <c r="E1167" s="4"/>
      <c r="F1167" s="4"/>
      <c r="G1167" s="42"/>
      <c r="H1167" s="7"/>
      <c r="I1167" s="5"/>
      <c r="J1167" s="5"/>
      <c r="K1167" s="5"/>
      <c r="O1167" s="5"/>
      <c r="P1167" s="5"/>
      <c r="Q1167" s="5"/>
      <c r="R1167" s="6"/>
      <c r="S1167" s="6"/>
      <c r="T1167" s="6"/>
      <c r="AC1167" s="36"/>
    </row>
    <row r="1168" spans="1:30" x14ac:dyDescent="0.25">
      <c r="A1168" s="9"/>
      <c r="B1168" s="9"/>
      <c r="C1168" s="9"/>
      <c r="D1168" s="3"/>
      <c r="E1168" s="4"/>
      <c r="F1168" s="4"/>
      <c r="G1168" s="42"/>
      <c r="H1168" s="7"/>
      <c r="I1168" s="5"/>
      <c r="J1168" s="5"/>
      <c r="K1168" s="5"/>
      <c r="O1168" s="5"/>
      <c r="P1168" s="5"/>
      <c r="Q1168" s="5"/>
      <c r="R1168" s="6"/>
      <c r="S1168" s="6"/>
      <c r="T1168" s="6"/>
      <c r="AC1168" s="36"/>
    </row>
    <row r="1169" spans="1:29" x14ac:dyDescent="0.25">
      <c r="A1169" s="9"/>
      <c r="B1169" s="9"/>
      <c r="C1169" s="9"/>
      <c r="D1169" s="3"/>
      <c r="E1169" s="4"/>
      <c r="F1169" s="4"/>
      <c r="G1169" s="42"/>
      <c r="H1169" s="7"/>
      <c r="I1169" s="5"/>
      <c r="J1169" s="5"/>
      <c r="K1169" s="5"/>
      <c r="O1169" s="5"/>
      <c r="P1169" s="5"/>
      <c r="Q1169" s="5"/>
      <c r="R1169" s="6"/>
      <c r="S1169" s="6"/>
      <c r="T1169" s="6"/>
      <c r="AC1169" s="36"/>
    </row>
    <row r="1170" spans="1:29" x14ac:dyDescent="0.25">
      <c r="A1170" s="9"/>
      <c r="B1170" s="9"/>
      <c r="C1170" s="9"/>
      <c r="D1170" s="3"/>
      <c r="E1170" s="4"/>
      <c r="F1170" s="4"/>
      <c r="G1170" s="42"/>
      <c r="H1170" s="7"/>
      <c r="I1170" s="5"/>
      <c r="J1170" s="5"/>
      <c r="K1170" s="5"/>
      <c r="O1170" s="5"/>
      <c r="P1170" s="5"/>
      <c r="Q1170" s="5"/>
      <c r="R1170" s="6"/>
      <c r="S1170" s="6"/>
      <c r="T1170" s="6"/>
      <c r="AC1170" s="36"/>
    </row>
    <row r="1171" spans="1:29" x14ac:dyDescent="0.25">
      <c r="A1171" s="9"/>
      <c r="B1171" s="9"/>
      <c r="C1171" s="9"/>
      <c r="D1171" s="3"/>
      <c r="E1171" s="4"/>
      <c r="F1171" s="4"/>
      <c r="G1171" s="42"/>
      <c r="H1171" s="7"/>
      <c r="I1171" s="5"/>
      <c r="J1171" s="5"/>
      <c r="K1171" s="5"/>
      <c r="O1171" s="5"/>
      <c r="P1171" s="5"/>
      <c r="Q1171" s="5"/>
      <c r="R1171" s="6"/>
      <c r="S1171" s="6"/>
      <c r="T1171" s="6"/>
      <c r="AC1171" s="36"/>
    </row>
    <row r="1172" spans="1:29" x14ac:dyDescent="0.25">
      <c r="A1172" s="9"/>
      <c r="B1172" s="9"/>
      <c r="C1172" s="9"/>
      <c r="D1172" s="3"/>
      <c r="E1172" s="4"/>
      <c r="F1172" s="4"/>
      <c r="G1172" s="42"/>
      <c r="H1172" s="7"/>
      <c r="I1172" s="5"/>
      <c r="J1172" s="5"/>
      <c r="K1172" s="5"/>
      <c r="O1172" s="5"/>
      <c r="P1172" s="5"/>
      <c r="Q1172" s="5"/>
      <c r="R1172" s="6"/>
      <c r="S1172" s="6"/>
      <c r="T1172" s="6"/>
      <c r="AC1172" s="36"/>
    </row>
    <row r="1173" spans="1:29" x14ac:dyDescent="0.25">
      <c r="A1173" s="9"/>
      <c r="B1173" s="9"/>
      <c r="C1173" s="9"/>
      <c r="D1173" s="3"/>
      <c r="E1173" s="4"/>
      <c r="F1173" s="4"/>
      <c r="G1173" s="42"/>
      <c r="H1173" s="7"/>
      <c r="I1173" s="5"/>
      <c r="J1173" s="5"/>
      <c r="K1173" s="5"/>
      <c r="O1173" s="5"/>
      <c r="P1173" s="5"/>
      <c r="Q1173" s="5"/>
      <c r="R1173" s="6"/>
      <c r="S1173" s="6"/>
      <c r="T1173" s="6"/>
      <c r="AC1173" s="36"/>
    </row>
    <row r="1174" spans="1:29" x14ac:dyDescent="0.25">
      <c r="A1174" s="9"/>
      <c r="B1174" s="9"/>
      <c r="C1174" s="9"/>
      <c r="D1174" s="3"/>
      <c r="E1174" s="4"/>
      <c r="F1174" s="4"/>
      <c r="G1174" s="42"/>
      <c r="H1174" s="7"/>
      <c r="I1174" s="5"/>
      <c r="J1174" s="5"/>
      <c r="K1174" s="5"/>
      <c r="O1174" s="5"/>
      <c r="P1174" s="5"/>
      <c r="Q1174" s="5"/>
      <c r="R1174" s="6"/>
      <c r="S1174" s="6"/>
      <c r="T1174" s="6"/>
      <c r="AC1174" s="36"/>
    </row>
    <row r="1175" spans="1:29" x14ac:dyDescent="0.25">
      <c r="A1175" s="9"/>
      <c r="B1175" s="9"/>
      <c r="C1175" s="9"/>
      <c r="D1175" s="3"/>
      <c r="E1175" s="4"/>
      <c r="F1175" s="4"/>
      <c r="G1175" s="42"/>
      <c r="H1175" s="7"/>
      <c r="I1175" s="5"/>
      <c r="J1175" s="5"/>
      <c r="K1175" s="5"/>
      <c r="O1175" s="5"/>
      <c r="P1175" s="5"/>
      <c r="Q1175" s="5"/>
      <c r="R1175" s="6"/>
      <c r="S1175" s="6"/>
      <c r="T1175" s="6"/>
      <c r="AC1175" s="36"/>
    </row>
    <row r="1176" spans="1:29" x14ac:dyDescent="0.25">
      <c r="A1176" s="9"/>
      <c r="B1176" s="9"/>
      <c r="C1176" s="9"/>
      <c r="D1176" s="3"/>
      <c r="E1176" s="4"/>
      <c r="F1176" s="4"/>
      <c r="G1176" s="42"/>
      <c r="H1176" s="7"/>
      <c r="I1176" s="5"/>
      <c r="J1176" s="5"/>
      <c r="K1176" s="5"/>
      <c r="O1176" s="5"/>
      <c r="P1176" s="5"/>
      <c r="Q1176" s="5"/>
      <c r="R1176" s="6"/>
      <c r="S1176" s="6"/>
      <c r="T1176" s="6"/>
      <c r="AC1176" s="36"/>
    </row>
    <row r="1177" spans="1:29" x14ac:dyDescent="0.25">
      <c r="A1177" s="9"/>
      <c r="B1177" s="9"/>
      <c r="C1177" s="9"/>
      <c r="D1177" s="3"/>
      <c r="E1177" s="4"/>
      <c r="F1177" s="4"/>
      <c r="G1177" s="42"/>
      <c r="H1177" s="7"/>
      <c r="I1177" s="5"/>
      <c r="J1177" s="5"/>
      <c r="K1177" s="5"/>
      <c r="O1177" s="5"/>
      <c r="P1177" s="5"/>
      <c r="Q1177" s="5"/>
      <c r="R1177" s="6"/>
      <c r="S1177" s="6"/>
      <c r="T1177" s="6"/>
      <c r="AC1177" s="36"/>
    </row>
    <row r="1178" spans="1:29" x14ac:dyDescent="0.25">
      <c r="A1178" s="9"/>
      <c r="B1178" s="9"/>
      <c r="C1178" s="9"/>
      <c r="D1178" s="3"/>
      <c r="E1178" s="4"/>
      <c r="F1178" s="4"/>
      <c r="G1178" s="42"/>
      <c r="H1178" s="7"/>
      <c r="I1178" s="5"/>
      <c r="J1178" s="5"/>
      <c r="K1178" s="5"/>
      <c r="O1178" s="5"/>
      <c r="P1178" s="5"/>
      <c r="Q1178" s="5"/>
      <c r="R1178" s="6"/>
      <c r="S1178" s="6"/>
      <c r="T1178" s="6"/>
      <c r="AC1178" s="36"/>
    </row>
    <row r="1179" spans="1:29" x14ac:dyDescent="0.25">
      <c r="A1179" s="9"/>
      <c r="B1179" s="9"/>
      <c r="C1179" s="9"/>
      <c r="D1179" s="3"/>
      <c r="E1179" s="4"/>
      <c r="F1179" s="4"/>
      <c r="G1179" s="42"/>
      <c r="H1179" s="7"/>
      <c r="I1179" s="5"/>
      <c r="J1179" s="5"/>
      <c r="K1179" s="5"/>
      <c r="O1179" s="5"/>
      <c r="P1179" s="5"/>
      <c r="Q1179" s="5"/>
      <c r="R1179" s="6"/>
      <c r="S1179" s="6"/>
      <c r="T1179" s="6"/>
      <c r="AC1179" s="36"/>
    </row>
    <row r="1180" spans="1:29" x14ac:dyDescent="0.25">
      <c r="A1180" s="9"/>
      <c r="B1180" s="9"/>
      <c r="C1180" s="9"/>
      <c r="D1180" s="3"/>
      <c r="E1180" s="4"/>
      <c r="F1180" s="4"/>
      <c r="G1180" s="42"/>
      <c r="H1180" s="7"/>
      <c r="I1180" s="5"/>
      <c r="J1180" s="5"/>
      <c r="K1180" s="5"/>
      <c r="O1180" s="5"/>
      <c r="P1180" s="5"/>
      <c r="Q1180" s="5"/>
      <c r="R1180" s="6"/>
      <c r="S1180" s="6"/>
      <c r="T1180" s="6"/>
      <c r="AC1180" s="36"/>
    </row>
    <row r="1181" spans="1:29" x14ac:dyDescent="0.25">
      <c r="A1181" s="9"/>
      <c r="B1181" s="9"/>
      <c r="C1181" s="9"/>
      <c r="D1181" s="3"/>
      <c r="E1181" s="4"/>
      <c r="F1181" s="4"/>
      <c r="G1181" s="42"/>
      <c r="H1181" s="7"/>
      <c r="I1181" s="5"/>
      <c r="J1181" s="5"/>
      <c r="K1181" s="5"/>
      <c r="O1181" s="5"/>
      <c r="P1181" s="5"/>
      <c r="Q1181" s="5"/>
      <c r="R1181" s="6"/>
      <c r="S1181" s="6"/>
      <c r="T1181" s="6"/>
      <c r="AC1181" s="36"/>
    </row>
    <row r="1182" spans="1:29" x14ac:dyDescent="0.25">
      <c r="A1182" s="9"/>
      <c r="B1182" s="9"/>
      <c r="C1182" s="9"/>
      <c r="D1182" s="3"/>
      <c r="E1182" s="4"/>
      <c r="F1182" s="4"/>
      <c r="G1182" s="42"/>
      <c r="H1182" s="7"/>
      <c r="I1182" s="5"/>
      <c r="J1182" s="5"/>
      <c r="K1182" s="5"/>
      <c r="O1182" s="5"/>
      <c r="P1182" s="5"/>
      <c r="Q1182" s="5"/>
      <c r="R1182" s="6"/>
      <c r="S1182" s="6"/>
      <c r="T1182" s="6"/>
      <c r="AC1182" s="36"/>
    </row>
    <row r="1183" spans="1:29" x14ac:dyDescent="0.25">
      <c r="A1183" s="9"/>
      <c r="B1183" s="9"/>
      <c r="C1183" s="9"/>
      <c r="D1183" s="3"/>
      <c r="E1183" s="4"/>
      <c r="F1183" s="4"/>
      <c r="G1183" s="42"/>
      <c r="H1183" s="7"/>
      <c r="I1183" s="5"/>
      <c r="J1183" s="5"/>
      <c r="K1183" s="5"/>
      <c r="O1183" s="5"/>
      <c r="P1183" s="5"/>
      <c r="Q1183" s="5"/>
      <c r="R1183" s="6"/>
      <c r="S1183" s="6"/>
      <c r="T1183" s="6"/>
      <c r="AC1183" s="36"/>
    </row>
    <row r="1184" spans="1:29" x14ac:dyDescent="0.25">
      <c r="A1184" s="9"/>
      <c r="B1184" s="9"/>
      <c r="C1184" s="9"/>
      <c r="D1184" s="3"/>
      <c r="E1184" s="4"/>
      <c r="F1184" s="4"/>
      <c r="G1184" s="42"/>
      <c r="H1184" s="7"/>
      <c r="I1184" s="5"/>
      <c r="J1184" s="5"/>
      <c r="K1184" s="5"/>
      <c r="O1184" s="5"/>
      <c r="P1184" s="5"/>
      <c r="Q1184" s="5"/>
      <c r="R1184" s="6"/>
      <c r="S1184" s="6"/>
      <c r="T1184" s="6"/>
      <c r="AC1184" s="36"/>
    </row>
    <row r="1185" spans="1:29" x14ac:dyDescent="0.25">
      <c r="A1185" s="9"/>
      <c r="B1185" s="9"/>
      <c r="C1185" s="9"/>
      <c r="D1185" s="3"/>
      <c r="E1185" s="4"/>
      <c r="F1185" s="4"/>
      <c r="G1185" s="42"/>
      <c r="H1185" s="7"/>
      <c r="I1185" s="5"/>
      <c r="J1185" s="5"/>
      <c r="K1185" s="5"/>
      <c r="O1185" s="5"/>
      <c r="P1185" s="5"/>
      <c r="Q1185" s="5"/>
      <c r="R1185" s="6"/>
      <c r="S1185" s="6"/>
      <c r="T1185" s="6"/>
      <c r="AC1185" s="36"/>
    </row>
    <row r="1186" spans="1:29" x14ac:dyDescent="0.25">
      <c r="A1186" s="9"/>
      <c r="B1186" s="9"/>
      <c r="C1186" s="9"/>
      <c r="D1186" s="3"/>
      <c r="E1186" s="4"/>
      <c r="F1186" s="4"/>
      <c r="G1186" s="42"/>
      <c r="H1186" s="7"/>
      <c r="I1186" s="5"/>
      <c r="J1186" s="5"/>
      <c r="K1186" s="5"/>
      <c r="O1186" s="5"/>
      <c r="P1186" s="5"/>
      <c r="Q1186" s="5"/>
      <c r="R1186" s="6"/>
      <c r="S1186" s="6"/>
      <c r="T1186" s="6"/>
      <c r="AC1186" s="36"/>
    </row>
    <row r="1187" spans="1:29" x14ac:dyDescent="0.25">
      <c r="A1187" s="9"/>
      <c r="B1187" s="9"/>
      <c r="C1187" s="9"/>
      <c r="D1187" s="3"/>
      <c r="E1187" s="4"/>
      <c r="F1187" s="4"/>
      <c r="G1187" s="42"/>
      <c r="H1187" s="7"/>
      <c r="I1187" s="5"/>
      <c r="J1187" s="5"/>
      <c r="K1187" s="5"/>
      <c r="O1187" s="5"/>
      <c r="P1187" s="5"/>
      <c r="Q1187" s="5"/>
      <c r="R1187" s="6"/>
      <c r="S1187" s="6"/>
      <c r="T1187" s="6"/>
      <c r="AC1187" s="36"/>
    </row>
    <row r="1188" spans="1:29" x14ac:dyDescent="0.25">
      <c r="A1188" s="9"/>
      <c r="B1188" s="9"/>
      <c r="C1188" s="9"/>
      <c r="D1188" s="3"/>
      <c r="E1188" s="4"/>
      <c r="F1188" s="4"/>
      <c r="G1188" s="42"/>
      <c r="H1188" s="7"/>
      <c r="I1188" s="5"/>
      <c r="J1188" s="5"/>
      <c r="K1188" s="5"/>
      <c r="O1188" s="5"/>
      <c r="P1188" s="5"/>
      <c r="Q1188" s="5"/>
      <c r="R1188" s="6"/>
      <c r="S1188" s="6"/>
      <c r="T1188" s="6"/>
      <c r="AC1188" s="36"/>
    </row>
    <row r="1189" spans="1:29" x14ac:dyDescent="0.25">
      <c r="A1189" s="9"/>
      <c r="B1189" s="9"/>
      <c r="C1189" s="9"/>
      <c r="D1189" s="3"/>
      <c r="E1189" s="4"/>
      <c r="F1189" s="4"/>
      <c r="G1189" s="42"/>
      <c r="H1189" s="7"/>
      <c r="I1189" s="5"/>
      <c r="J1189" s="5"/>
      <c r="K1189" s="5"/>
      <c r="O1189" s="5"/>
      <c r="P1189" s="5"/>
      <c r="Q1189" s="5"/>
      <c r="R1189" s="6"/>
      <c r="S1189" s="6"/>
      <c r="T1189" s="6"/>
      <c r="AC1189" s="36"/>
    </row>
    <row r="1190" spans="1:29" x14ac:dyDescent="0.25">
      <c r="A1190" s="9"/>
      <c r="B1190" s="9"/>
      <c r="C1190" s="9"/>
      <c r="D1190" s="3"/>
      <c r="E1190" s="4"/>
      <c r="F1190" s="4"/>
      <c r="G1190" s="42"/>
      <c r="H1190" s="7"/>
      <c r="I1190" s="5"/>
      <c r="J1190" s="5"/>
      <c r="K1190" s="5"/>
      <c r="O1190" s="5"/>
      <c r="P1190" s="5"/>
      <c r="Q1190" s="5"/>
      <c r="R1190" s="6"/>
      <c r="S1190" s="6"/>
      <c r="T1190" s="6"/>
      <c r="AC1190" s="36"/>
    </row>
    <row r="1191" spans="1:29" x14ac:dyDescent="0.25">
      <c r="A1191" s="9"/>
      <c r="B1191" s="9"/>
      <c r="C1191" s="9"/>
      <c r="D1191" s="3"/>
      <c r="E1191" s="4"/>
      <c r="F1191" s="4"/>
      <c r="G1191" s="42"/>
      <c r="H1191" s="7"/>
      <c r="I1191" s="5"/>
      <c r="J1191" s="5"/>
      <c r="K1191" s="5"/>
      <c r="O1191" s="5"/>
      <c r="P1191" s="5"/>
      <c r="Q1191" s="5"/>
      <c r="R1191" s="6"/>
      <c r="S1191" s="6"/>
      <c r="T1191" s="6"/>
      <c r="AC1191" s="36"/>
    </row>
    <row r="1192" spans="1:29" x14ac:dyDescent="0.25">
      <c r="A1192" s="9"/>
      <c r="B1192" s="9"/>
      <c r="C1192" s="9"/>
      <c r="D1192" s="3"/>
      <c r="E1192" s="4"/>
      <c r="F1192" s="4"/>
      <c r="G1192" s="42"/>
      <c r="H1192" s="7"/>
      <c r="I1192" s="5"/>
      <c r="J1192" s="5"/>
      <c r="K1192" s="5"/>
      <c r="O1192" s="5"/>
      <c r="P1192" s="5"/>
      <c r="Q1192" s="5"/>
      <c r="R1192" s="6"/>
      <c r="S1192" s="6"/>
      <c r="T1192" s="6"/>
      <c r="AC1192" s="36"/>
    </row>
    <row r="1193" spans="1:29" x14ac:dyDescent="0.25">
      <c r="A1193" s="9"/>
      <c r="B1193" s="9"/>
      <c r="C1193" s="9"/>
      <c r="D1193" s="3"/>
      <c r="E1193" s="4"/>
      <c r="F1193" s="4"/>
      <c r="G1193" s="42"/>
      <c r="H1193" s="7"/>
      <c r="I1193" s="5"/>
      <c r="J1193" s="5"/>
      <c r="K1193" s="5"/>
      <c r="O1193" s="5"/>
      <c r="P1193" s="5"/>
      <c r="Q1193" s="5"/>
      <c r="R1193" s="6"/>
      <c r="S1193" s="6"/>
      <c r="T1193" s="6"/>
      <c r="AC1193" s="36"/>
    </row>
    <row r="1194" spans="1:29" x14ac:dyDescent="0.25">
      <c r="A1194" s="9"/>
      <c r="B1194" s="9"/>
      <c r="C1194" s="9"/>
      <c r="D1194" s="3"/>
      <c r="E1194" s="4"/>
      <c r="F1194" s="4"/>
      <c r="G1194" s="42"/>
      <c r="H1194" s="7"/>
      <c r="I1194" s="5"/>
      <c r="J1194" s="5"/>
      <c r="K1194" s="5"/>
      <c r="O1194" s="5"/>
      <c r="P1194" s="5"/>
      <c r="Q1194" s="5"/>
      <c r="R1194" s="6"/>
      <c r="S1194" s="6"/>
      <c r="T1194" s="6"/>
      <c r="AC1194" s="36"/>
    </row>
    <row r="1195" spans="1:29" x14ac:dyDescent="0.25">
      <c r="A1195" s="9"/>
      <c r="B1195" s="9"/>
      <c r="C1195" s="9"/>
      <c r="D1195" s="3"/>
      <c r="E1195" s="4"/>
      <c r="F1195" s="4"/>
      <c r="G1195" s="42"/>
      <c r="H1195" s="7"/>
      <c r="I1195" s="5"/>
      <c r="J1195" s="5"/>
      <c r="K1195" s="5"/>
      <c r="O1195" s="5"/>
      <c r="P1195" s="5"/>
      <c r="Q1195" s="5"/>
      <c r="R1195" s="6"/>
      <c r="S1195" s="6"/>
      <c r="T1195" s="6"/>
      <c r="AC1195" s="36"/>
    </row>
    <row r="1196" spans="1:29" x14ac:dyDescent="0.25">
      <c r="A1196" s="9"/>
      <c r="B1196" s="9"/>
      <c r="C1196" s="9"/>
      <c r="D1196" s="3"/>
      <c r="E1196" s="4"/>
      <c r="F1196" s="4"/>
      <c r="G1196" s="42"/>
      <c r="H1196" s="7"/>
      <c r="I1196" s="5"/>
      <c r="J1196" s="5"/>
      <c r="K1196" s="5"/>
      <c r="O1196" s="5"/>
      <c r="P1196" s="5"/>
      <c r="Q1196" s="5"/>
      <c r="R1196" s="6"/>
      <c r="S1196" s="6"/>
      <c r="T1196" s="6"/>
      <c r="AC1196" s="36"/>
    </row>
    <row r="1197" spans="1:29" x14ac:dyDescent="0.25">
      <c r="A1197" s="9"/>
      <c r="B1197" s="9"/>
      <c r="C1197" s="9"/>
      <c r="D1197" s="3"/>
      <c r="E1197" s="4"/>
      <c r="F1197" s="4"/>
      <c r="G1197" s="42"/>
      <c r="H1197" s="7"/>
      <c r="I1197" s="5"/>
      <c r="J1197" s="5"/>
      <c r="K1197" s="5"/>
      <c r="O1197" s="5"/>
      <c r="P1197" s="5"/>
      <c r="Q1197" s="5"/>
      <c r="R1197" s="6"/>
      <c r="S1197" s="6"/>
      <c r="T1197" s="6"/>
      <c r="AC1197" s="36"/>
    </row>
    <row r="1198" spans="1:29" x14ac:dyDescent="0.25">
      <c r="A1198" s="9"/>
      <c r="B1198" s="9"/>
      <c r="C1198" s="9"/>
      <c r="D1198" s="3"/>
      <c r="E1198" s="4"/>
      <c r="F1198" s="4"/>
      <c r="G1198" s="42"/>
      <c r="H1198" s="7"/>
      <c r="I1198" s="5"/>
      <c r="J1198" s="5"/>
      <c r="K1198" s="5"/>
      <c r="O1198" s="5"/>
      <c r="P1198" s="5"/>
      <c r="Q1198" s="5"/>
      <c r="R1198" s="6"/>
      <c r="S1198" s="6"/>
      <c r="T1198" s="6"/>
      <c r="AC1198" s="36"/>
    </row>
    <row r="1199" spans="1:29" x14ac:dyDescent="0.25">
      <c r="A1199" s="9"/>
      <c r="B1199" s="9"/>
      <c r="C1199" s="9"/>
      <c r="D1199" s="3"/>
      <c r="E1199" s="4"/>
      <c r="F1199" s="4"/>
      <c r="G1199" s="42"/>
      <c r="H1199" s="7"/>
      <c r="I1199" s="5"/>
      <c r="J1199" s="5"/>
      <c r="K1199" s="5"/>
      <c r="O1199" s="5"/>
      <c r="P1199" s="5"/>
      <c r="Q1199" s="5"/>
      <c r="R1199" s="6"/>
      <c r="S1199" s="6"/>
      <c r="T1199" s="6"/>
      <c r="AC1199" s="36"/>
    </row>
    <row r="1200" spans="1:29" x14ac:dyDescent="0.25">
      <c r="A1200" s="9"/>
      <c r="B1200" s="9"/>
      <c r="C1200" s="9"/>
      <c r="D1200" s="3"/>
      <c r="E1200" s="4"/>
      <c r="F1200" s="4"/>
      <c r="G1200" s="42"/>
      <c r="H1200" s="7"/>
      <c r="I1200" s="5"/>
      <c r="J1200" s="5"/>
      <c r="K1200" s="5"/>
      <c r="O1200" s="5"/>
      <c r="P1200" s="5"/>
      <c r="Q1200" s="5"/>
      <c r="R1200" s="6"/>
      <c r="S1200" s="6"/>
      <c r="T1200" s="6"/>
      <c r="AC1200" s="36"/>
    </row>
    <row r="1201" spans="1:29" x14ac:dyDescent="0.25">
      <c r="A1201" s="9"/>
      <c r="B1201" s="9"/>
      <c r="C1201" s="9"/>
      <c r="D1201" s="3"/>
      <c r="E1201" s="4"/>
      <c r="F1201" s="4"/>
      <c r="G1201" s="42"/>
      <c r="H1201" s="7"/>
      <c r="I1201" s="5"/>
      <c r="J1201" s="5"/>
      <c r="K1201" s="5"/>
      <c r="O1201" s="5"/>
      <c r="P1201" s="5"/>
      <c r="Q1201" s="5"/>
      <c r="R1201" s="6"/>
      <c r="S1201" s="6"/>
      <c r="T1201" s="6"/>
      <c r="AC1201" s="36"/>
    </row>
    <row r="1202" spans="1:29" x14ac:dyDescent="0.25">
      <c r="A1202" s="9"/>
      <c r="B1202" s="9"/>
      <c r="C1202" s="9"/>
      <c r="D1202" s="3"/>
      <c r="E1202" s="4"/>
      <c r="F1202" s="4"/>
      <c r="G1202" s="42"/>
      <c r="H1202" s="7"/>
      <c r="I1202" s="5"/>
      <c r="J1202" s="5"/>
      <c r="K1202" s="5"/>
      <c r="O1202" s="5"/>
      <c r="P1202" s="5"/>
      <c r="Q1202" s="5"/>
      <c r="R1202" s="6"/>
      <c r="S1202" s="6"/>
      <c r="T1202" s="6"/>
      <c r="AC1202" s="36"/>
    </row>
    <row r="1203" spans="1:29" x14ac:dyDescent="0.25">
      <c r="A1203" s="9"/>
      <c r="B1203" s="9"/>
      <c r="C1203" s="9"/>
      <c r="D1203" s="3"/>
      <c r="E1203" s="4"/>
      <c r="F1203" s="4"/>
      <c r="G1203" s="42"/>
      <c r="H1203" s="7"/>
      <c r="I1203" s="5"/>
      <c r="J1203" s="5"/>
      <c r="K1203" s="5"/>
      <c r="O1203" s="5"/>
      <c r="P1203" s="5"/>
      <c r="Q1203" s="5"/>
      <c r="R1203" s="6"/>
      <c r="S1203" s="6"/>
      <c r="T1203" s="6"/>
      <c r="AC1203" s="36"/>
    </row>
    <row r="1204" spans="1:29" x14ac:dyDescent="0.25">
      <c r="A1204" s="9"/>
      <c r="B1204" s="9"/>
      <c r="C1204" s="9"/>
      <c r="D1204" s="3"/>
      <c r="E1204" s="4"/>
      <c r="F1204" s="4"/>
      <c r="G1204" s="42"/>
      <c r="H1204" s="7"/>
      <c r="I1204" s="5"/>
      <c r="J1204" s="5"/>
      <c r="K1204" s="5"/>
      <c r="O1204" s="5"/>
      <c r="P1204" s="5"/>
      <c r="Q1204" s="5"/>
      <c r="R1204" s="6"/>
      <c r="S1204" s="6"/>
      <c r="T1204" s="6"/>
      <c r="AC1204" s="36"/>
    </row>
    <row r="1205" spans="1:29" x14ac:dyDescent="0.25">
      <c r="A1205" s="9"/>
      <c r="B1205" s="9"/>
      <c r="C1205" s="9"/>
      <c r="D1205" s="3"/>
      <c r="E1205" s="4"/>
      <c r="F1205" s="4"/>
      <c r="G1205" s="42"/>
      <c r="H1205" s="7"/>
      <c r="I1205" s="5"/>
      <c r="J1205" s="5"/>
      <c r="K1205" s="5"/>
      <c r="O1205" s="5"/>
      <c r="P1205" s="5"/>
      <c r="Q1205" s="5"/>
      <c r="R1205" s="6"/>
      <c r="S1205" s="6"/>
      <c r="T1205" s="6"/>
      <c r="AC1205" s="36"/>
    </row>
    <row r="1206" spans="1:29" x14ac:dyDescent="0.25">
      <c r="A1206" s="9"/>
      <c r="B1206" s="9"/>
      <c r="C1206" s="9"/>
      <c r="D1206" s="3"/>
      <c r="E1206" s="4"/>
      <c r="F1206" s="4"/>
      <c r="G1206" s="42"/>
      <c r="H1206" s="7"/>
      <c r="I1206" s="5"/>
      <c r="J1206" s="5"/>
      <c r="K1206" s="5"/>
      <c r="O1206" s="5"/>
      <c r="P1206" s="5"/>
      <c r="Q1206" s="5"/>
      <c r="R1206" s="6"/>
      <c r="S1206" s="6"/>
      <c r="T1206" s="6"/>
      <c r="AC1206" s="36"/>
    </row>
    <row r="1207" spans="1:29" x14ac:dyDescent="0.25">
      <c r="A1207" s="9"/>
      <c r="B1207" s="9"/>
      <c r="C1207" s="9"/>
      <c r="D1207" s="3"/>
      <c r="E1207" s="4"/>
      <c r="F1207" s="4"/>
      <c r="G1207" s="42"/>
      <c r="H1207" s="7"/>
      <c r="I1207" s="5"/>
      <c r="J1207" s="5"/>
      <c r="K1207" s="5"/>
      <c r="O1207" s="5"/>
      <c r="P1207" s="5"/>
      <c r="Q1207" s="5"/>
      <c r="R1207" s="6"/>
      <c r="S1207" s="6"/>
      <c r="T1207" s="6"/>
      <c r="AC1207" s="36"/>
    </row>
    <row r="1208" spans="1:29" x14ac:dyDescent="0.25">
      <c r="A1208" s="9"/>
      <c r="B1208" s="9"/>
      <c r="C1208" s="9"/>
      <c r="D1208" s="3"/>
      <c r="E1208" s="4"/>
      <c r="F1208" s="4"/>
      <c r="G1208" s="42"/>
      <c r="H1208" s="7"/>
      <c r="I1208" s="5"/>
      <c r="J1208" s="5"/>
      <c r="K1208" s="5"/>
      <c r="O1208" s="5"/>
      <c r="P1208" s="5"/>
      <c r="Q1208" s="5"/>
      <c r="R1208" s="6"/>
      <c r="S1208" s="6"/>
      <c r="T1208" s="6"/>
      <c r="AC1208" s="36"/>
    </row>
    <row r="1209" spans="1:29" x14ac:dyDescent="0.25">
      <c r="A1209" s="9"/>
      <c r="B1209" s="9"/>
      <c r="C1209" s="9"/>
      <c r="D1209" s="3"/>
      <c r="E1209" s="4"/>
      <c r="F1209" s="4"/>
      <c r="G1209" s="42"/>
      <c r="H1209" s="7"/>
      <c r="I1209" s="5"/>
      <c r="J1209" s="5"/>
      <c r="K1209" s="5"/>
      <c r="O1209" s="5"/>
      <c r="P1209" s="5"/>
      <c r="Q1209" s="5"/>
      <c r="R1209" s="6"/>
      <c r="S1209" s="6"/>
      <c r="T1209" s="6"/>
      <c r="AC1209" s="36"/>
    </row>
    <row r="1210" spans="1:29" x14ac:dyDescent="0.25">
      <c r="A1210" s="9"/>
      <c r="B1210" s="9"/>
      <c r="C1210" s="9"/>
      <c r="D1210" s="3"/>
      <c r="E1210" s="4"/>
      <c r="F1210" s="4"/>
      <c r="G1210" s="42"/>
      <c r="H1210" s="7"/>
      <c r="I1210" s="5"/>
      <c r="J1210" s="5"/>
      <c r="K1210" s="5"/>
      <c r="O1210" s="5"/>
      <c r="P1210" s="5"/>
      <c r="Q1210" s="5"/>
      <c r="R1210" s="6"/>
      <c r="S1210" s="6"/>
      <c r="T1210" s="6"/>
      <c r="AC1210" s="36"/>
    </row>
    <row r="1211" spans="1:29" x14ac:dyDescent="0.25">
      <c r="A1211" s="9"/>
      <c r="B1211" s="9"/>
      <c r="C1211" s="9"/>
      <c r="D1211" s="3"/>
      <c r="E1211" s="4"/>
      <c r="F1211" s="4"/>
      <c r="G1211" s="42"/>
      <c r="H1211" s="7"/>
      <c r="I1211" s="5"/>
      <c r="J1211" s="5"/>
      <c r="K1211" s="5"/>
      <c r="O1211" s="5"/>
      <c r="P1211" s="5"/>
      <c r="Q1211" s="5"/>
      <c r="R1211" s="6"/>
      <c r="S1211" s="6"/>
      <c r="T1211" s="6"/>
      <c r="AC1211" s="36"/>
    </row>
    <row r="1212" spans="1:29" x14ac:dyDescent="0.25">
      <c r="A1212" s="9"/>
      <c r="B1212" s="9"/>
      <c r="C1212" s="9"/>
      <c r="D1212" s="3"/>
      <c r="E1212" s="4"/>
      <c r="F1212" s="4"/>
      <c r="G1212" s="42"/>
      <c r="H1212" s="7"/>
      <c r="I1212" s="5"/>
      <c r="J1212" s="5"/>
      <c r="K1212" s="5"/>
      <c r="O1212" s="5"/>
      <c r="P1212" s="5"/>
      <c r="Q1212" s="5"/>
      <c r="R1212" s="6"/>
      <c r="S1212" s="6"/>
      <c r="T1212" s="6"/>
      <c r="AC1212" s="36"/>
    </row>
    <row r="1213" spans="1:29" x14ac:dyDescent="0.25">
      <c r="A1213" s="9"/>
      <c r="B1213" s="9"/>
      <c r="C1213" s="9"/>
      <c r="D1213" s="3"/>
      <c r="E1213" s="4"/>
      <c r="F1213" s="4"/>
      <c r="G1213" s="42"/>
      <c r="H1213" s="7"/>
      <c r="I1213" s="5"/>
      <c r="J1213" s="5"/>
      <c r="K1213" s="5"/>
      <c r="O1213" s="5"/>
      <c r="P1213" s="5"/>
      <c r="Q1213" s="5"/>
      <c r="R1213" s="6"/>
      <c r="S1213" s="6"/>
      <c r="T1213" s="6"/>
      <c r="AC1213" s="36"/>
    </row>
    <row r="1214" spans="1:29" x14ac:dyDescent="0.25">
      <c r="A1214" s="9"/>
      <c r="B1214" s="9"/>
      <c r="C1214" s="9"/>
      <c r="D1214" s="3"/>
      <c r="E1214" s="4"/>
      <c r="F1214" s="4"/>
      <c r="G1214" s="42"/>
      <c r="H1214" s="7"/>
      <c r="I1214" s="5"/>
      <c r="J1214" s="5"/>
      <c r="K1214" s="5"/>
      <c r="O1214" s="5"/>
      <c r="P1214" s="5"/>
      <c r="Q1214" s="5"/>
      <c r="R1214" s="6"/>
      <c r="S1214" s="6"/>
      <c r="T1214" s="6"/>
      <c r="AC1214" s="36"/>
    </row>
    <row r="1215" spans="1:29" x14ac:dyDescent="0.25">
      <c r="A1215" s="9"/>
      <c r="B1215" s="9"/>
      <c r="C1215" s="9"/>
      <c r="D1215" s="3"/>
      <c r="E1215" s="4"/>
      <c r="F1215" s="4"/>
      <c r="G1215" s="42"/>
      <c r="H1215" s="7"/>
      <c r="I1215" s="5"/>
      <c r="J1215" s="5"/>
      <c r="K1215" s="5"/>
      <c r="O1215" s="5"/>
      <c r="P1215" s="5"/>
      <c r="Q1215" s="5"/>
      <c r="R1215" s="6"/>
      <c r="S1215" s="6"/>
      <c r="T1215" s="6"/>
      <c r="AC1215" s="36"/>
    </row>
    <row r="1216" spans="1:29" x14ac:dyDescent="0.25">
      <c r="A1216" s="9"/>
      <c r="B1216" s="9"/>
      <c r="C1216" s="9"/>
      <c r="D1216" s="3"/>
      <c r="E1216" s="4"/>
      <c r="F1216" s="4"/>
      <c r="G1216" s="42"/>
      <c r="H1216" s="7"/>
      <c r="I1216" s="5"/>
      <c r="J1216" s="5"/>
      <c r="K1216" s="5"/>
      <c r="O1216" s="5"/>
      <c r="P1216" s="5"/>
      <c r="Q1216" s="5"/>
      <c r="R1216" s="6"/>
      <c r="S1216" s="6"/>
      <c r="T1216" s="6"/>
      <c r="AC1216" s="36"/>
    </row>
    <row r="1217" spans="1:29" x14ac:dyDescent="0.25">
      <c r="A1217" s="9"/>
      <c r="B1217" s="9"/>
      <c r="C1217" s="9"/>
      <c r="D1217" s="3"/>
      <c r="E1217" s="4"/>
      <c r="F1217" s="4"/>
      <c r="G1217" s="42"/>
      <c r="H1217" s="7"/>
      <c r="I1217" s="5"/>
      <c r="J1217" s="5"/>
      <c r="K1217" s="5"/>
      <c r="O1217" s="5"/>
      <c r="P1217" s="5"/>
      <c r="Q1217" s="5"/>
      <c r="R1217" s="6"/>
      <c r="S1217" s="6"/>
      <c r="T1217" s="6"/>
      <c r="AC1217" s="36"/>
    </row>
    <row r="1218" spans="1:29" x14ac:dyDescent="0.25">
      <c r="A1218" s="9"/>
      <c r="B1218" s="9"/>
      <c r="C1218" s="9"/>
      <c r="D1218" s="3"/>
      <c r="E1218" s="4"/>
      <c r="F1218" s="4"/>
      <c r="G1218" s="42"/>
      <c r="H1218" s="7"/>
      <c r="I1218" s="5"/>
      <c r="J1218" s="5"/>
      <c r="K1218" s="5"/>
      <c r="O1218" s="5"/>
      <c r="P1218" s="5"/>
      <c r="Q1218" s="5"/>
      <c r="R1218" s="6"/>
      <c r="S1218" s="6"/>
      <c r="T1218" s="6"/>
      <c r="AC1218" s="36"/>
    </row>
    <row r="1219" spans="1:29" x14ac:dyDescent="0.25">
      <c r="A1219" s="9"/>
      <c r="B1219" s="9"/>
      <c r="C1219" s="9"/>
      <c r="D1219" s="3"/>
      <c r="E1219" s="4"/>
      <c r="F1219" s="4"/>
      <c r="G1219" s="42"/>
      <c r="H1219" s="7"/>
      <c r="I1219" s="5"/>
      <c r="J1219" s="5"/>
      <c r="K1219" s="5"/>
      <c r="O1219" s="5"/>
      <c r="P1219" s="5"/>
      <c r="Q1219" s="5"/>
      <c r="R1219" s="6"/>
      <c r="S1219" s="6"/>
      <c r="T1219" s="6"/>
      <c r="AC1219" s="36"/>
    </row>
    <row r="1220" spans="1:29" x14ac:dyDescent="0.25">
      <c r="A1220" s="9"/>
      <c r="B1220" s="9"/>
      <c r="C1220" s="9"/>
      <c r="D1220" s="3"/>
      <c r="E1220" s="4"/>
      <c r="F1220" s="4"/>
      <c r="G1220" s="42"/>
      <c r="H1220" s="7"/>
      <c r="I1220" s="5"/>
      <c r="J1220" s="5"/>
      <c r="K1220" s="5"/>
      <c r="O1220" s="5"/>
      <c r="P1220" s="5"/>
      <c r="Q1220" s="5"/>
      <c r="R1220" s="6"/>
      <c r="S1220" s="6"/>
      <c r="T1220" s="6"/>
      <c r="AC1220" s="36"/>
    </row>
    <row r="1221" spans="1:29" x14ac:dyDescent="0.25">
      <c r="A1221" s="9"/>
      <c r="B1221" s="9"/>
      <c r="C1221" s="9"/>
      <c r="D1221" s="3"/>
      <c r="E1221" s="4"/>
      <c r="F1221" s="4"/>
      <c r="G1221" s="42"/>
      <c r="H1221" s="7"/>
      <c r="I1221" s="5"/>
      <c r="J1221" s="5"/>
      <c r="K1221" s="5"/>
      <c r="O1221" s="5"/>
      <c r="P1221" s="5"/>
      <c r="Q1221" s="5"/>
      <c r="R1221" s="6"/>
      <c r="S1221" s="6"/>
      <c r="T1221" s="6"/>
      <c r="AC1221" s="36"/>
    </row>
    <row r="1222" spans="1:29" x14ac:dyDescent="0.25">
      <c r="A1222" s="9"/>
      <c r="B1222" s="9"/>
      <c r="C1222" s="9"/>
      <c r="D1222" s="3"/>
      <c r="E1222" s="4"/>
      <c r="F1222" s="4"/>
      <c r="G1222" s="42"/>
      <c r="H1222" s="7"/>
      <c r="I1222" s="5"/>
      <c r="J1222" s="5"/>
      <c r="K1222" s="5"/>
      <c r="O1222" s="5"/>
      <c r="P1222" s="5"/>
      <c r="Q1222" s="5"/>
      <c r="R1222" s="6"/>
      <c r="S1222" s="6"/>
      <c r="T1222" s="6"/>
      <c r="AC1222" s="36"/>
    </row>
    <row r="1223" spans="1:29" x14ac:dyDescent="0.25">
      <c r="A1223" s="9"/>
      <c r="B1223" s="9"/>
      <c r="C1223" s="9"/>
      <c r="D1223" s="3"/>
      <c r="E1223" s="4"/>
      <c r="F1223" s="4"/>
      <c r="G1223" s="42"/>
      <c r="H1223" s="7"/>
      <c r="I1223" s="5"/>
      <c r="J1223" s="5"/>
      <c r="K1223" s="5"/>
      <c r="O1223" s="5"/>
      <c r="P1223" s="5"/>
      <c r="Q1223" s="5"/>
      <c r="R1223" s="6"/>
      <c r="S1223" s="6"/>
      <c r="T1223" s="6"/>
      <c r="AC1223" s="36"/>
    </row>
    <row r="1224" spans="1:29" x14ac:dyDescent="0.25">
      <c r="A1224" s="9"/>
      <c r="B1224" s="9"/>
      <c r="C1224" s="9"/>
      <c r="D1224" s="3"/>
      <c r="E1224" s="4"/>
      <c r="F1224" s="4"/>
      <c r="G1224" s="42"/>
      <c r="H1224" s="7"/>
      <c r="I1224" s="5"/>
      <c r="J1224" s="5"/>
      <c r="K1224" s="5"/>
      <c r="O1224" s="5"/>
      <c r="P1224" s="5"/>
      <c r="Q1224" s="5"/>
      <c r="R1224" s="6"/>
      <c r="S1224" s="6"/>
      <c r="T1224" s="6"/>
      <c r="AC1224" s="36"/>
    </row>
    <row r="1225" spans="1:29" x14ac:dyDescent="0.25">
      <c r="A1225" s="9"/>
      <c r="B1225" s="9"/>
      <c r="C1225" s="9"/>
      <c r="D1225" s="3"/>
      <c r="E1225" s="4"/>
      <c r="F1225" s="4"/>
      <c r="G1225" s="42"/>
      <c r="H1225" s="7"/>
      <c r="I1225" s="5"/>
      <c r="J1225" s="5"/>
      <c r="K1225" s="5"/>
      <c r="O1225" s="5"/>
      <c r="P1225" s="5"/>
      <c r="Q1225" s="5"/>
      <c r="R1225" s="6"/>
      <c r="S1225" s="6"/>
      <c r="T1225" s="6"/>
      <c r="AC1225" s="36"/>
    </row>
    <row r="1226" spans="1:29" x14ac:dyDescent="0.25">
      <c r="A1226" s="9"/>
      <c r="B1226" s="9"/>
      <c r="C1226" s="9"/>
      <c r="D1226" s="3"/>
      <c r="E1226" s="4"/>
      <c r="F1226" s="4"/>
      <c r="G1226" s="42"/>
      <c r="H1226" s="7"/>
      <c r="I1226" s="5"/>
      <c r="J1226" s="5"/>
      <c r="K1226" s="5"/>
      <c r="O1226" s="5"/>
      <c r="P1226" s="5"/>
      <c r="Q1226" s="5"/>
      <c r="R1226" s="6"/>
      <c r="S1226" s="6"/>
      <c r="T1226" s="6"/>
      <c r="AC1226" s="36"/>
    </row>
    <row r="1227" spans="1:29" x14ac:dyDescent="0.25">
      <c r="A1227" s="9"/>
      <c r="B1227" s="9"/>
      <c r="C1227" s="9"/>
      <c r="D1227" s="3"/>
      <c r="E1227" s="4"/>
      <c r="F1227" s="4"/>
      <c r="G1227" s="42"/>
      <c r="H1227" s="7"/>
      <c r="I1227" s="5"/>
      <c r="J1227" s="5"/>
      <c r="K1227" s="5"/>
      <c r="O1227" s="5"/>
      <c r="P1227" s="5"/>
      <c r="Q1227" s="5"/>
      <c r="R1227" s="6"/>
      <c r="S1227" s="6"/>
      <c r="T1227" s="6"/>
      <c r="AC1227" s="36"/>
    </row>
    <row r="1228" spans="1:29" x14ac:dyDescent="0.25">
      <c r="A1228" s="9"/>
      <c r="B1228" s="9"/>
      <c r="C1228" s="9"/>
      <c r="D1228" s="3"/>
      <c r="E1228" s="4"/>
      <c r="F1228" s="4"/>
      <c r="G1228" s="42"/>
      <c r="H1228" s="7"/>
      <c r="I1228" s="5"/>
      <c r="J1228" s="5"/>
      <c r="K1228" s="5"/>
      <c r="O1228" s="5"/>
      <c r="P1228" s="5"/>
      <c r="Q1228" s="5"/>
      <c r="R1228" s="6"/>
      <c r="S1228" s="6"/>
      <c r="T1228" s="6"/>
      <c r="AC1228" s="36"/>
    </row>
    <row r="1229" spans="1:29" x14ac:dyDescent="0.25">
      <c r="A1229" s="9"/>
      <c r="B1229" s="9"/>
      <c r="C1229" s="9"/>
      <c r="D1229" s="3"/>
      <c r="E1229" s="4"/>
      <c r="F1229" s="4"/>
      <c r="G1229" s="42"/>
      <c r="H1229" s="7"/>
      <c r="I1229" s="5"/>
      <c r="J1229" s="5"/>
      <c r="K1229" s="5"/>
      <c r="O1229" s="5"/>
      <c r="P1229" s="5"/>
      <c r="Q1229" s="5"/>
      <c r="R1229" s="6"/>
      <c r="S1229" s="6"/>
      <c r="T1229" s="6"/>
      <c r="AC1229" s="36"/>
    </row>
    <row r="1230" spans="1:29" x14ac:dyDescent="0.25">
      <c r="A1230" s="9"/>
      <c r="B1230" s="9"/>
      <c r="C1230" s="9"/>
      <c r="D1230" s="3"/>
      <c r="E1230" s="4"/>
      <c r="F1230" s="4"/>
      <c r="G1230" s="42"/>
      <c r="H1230" s="7"/>
      <c r="I1230" s="5"/>
      <c r="J1230" s="5"/>
      <c r="K1230" s="5"/>
      <c r="O1230" s="5"/>
      <c r="P1230" s="5"/>
      <c r="Q1230" s="5"/>
      <c r="R1230" s="6"/>
      <c r="S1230" s="6"/>
      <c r="T1230" s="6"/>
      <c r="AC1230" s="36"/>
    </row>
    <row r="1231" spans="1:29" x14ac:dyDescent="0.25">
      <c r="A1231" s="9"/>
      <c r="B1231" s="9"/>
      <c r="C1231" s="9"/>
      <c r="D1231" s="3"/>
      <c r="E1231" s="4"/>
      <c r="F1231" s="4"/>
      <c r="G1231" s="42"/>
      <c r="H1231" s="7"/>
      <c r="I1231" s="5"/>
      <c r="J1231" s="5"/>
      <c r="K1231" s="5"/>
      <c r="O1231" s="5"/>
      <c r="P1231" s="5"/>
      <c r="Q1231" s="5"/>
      <c r="R1231" s="6"/>
      <c r="S1231" s="6"/>
      <c r="T1231" s="6"/>
      <c r="AC1231" s="36"/>
    </row>
    <row r="1232" spans="1:29" x14ac:dyDescent="0.25">
      <c r="A1232" s="9"/>
      <c r="B1232" s="9"/>
      <c r="C1232" s="9"/>
      <c r="D1232" s="3"/>
      <c r="E1232" s="4"/>
      <c r="F1232" s="4"/>
      <c r="G1232" s="42"/>
      <c r="H1232" s="7"/>
      <c r="I1232" s="5"/>
      <c r="J1232" s="5"/>
      <c r="K1232" s="5"/>
      <c r="O1232" s="5"/>
      <c r="P1232" s="5"/>
      <c r="Q1232" s="5"/>
      <c r="R1232" s="6"/>
      <c r="S1232" s="6"/>
      <c r="T1232" s="6"/>
      <c r="AC1232" s="36"/>
    </row>
    <row r="1233" spans="1:29" x14ac:dyDescent="0.25">
      <c r="A1233" s="9"/>
      <c r="B1233" s="9"/>
      <c r="C1233" s="9"/>
      <c r="D1233" s="3"/>
      <c r="E1233" s="4"/>
      <c r="F1233" s="4"/>
      <c r="G1233" s="42"/>
      <c r="H1233" s="7"/>
      <c r="I1233" s="5"/>
      <c r="J1233" s="5"/>
      <c r="K1233" s="5"/>
      <c r="O1233" s="5"/>
      <c r="P1233" s="5"/>
      <c r="Q1233" s="5"/>
      <c r="R1233" s="6"/>
      <c r="S1233" s="6"/>
      <c r="T1233" s="6"/>
      <c r="AC1233" s="36"/>
    </row>
    <row r="1234" spans="1:29" x14ac:dyDescent="0.25">
      <c r="A1234" s="9"/>
      <c r="B1234" s="9"/>
      <c r="C1234" s="9"/>
      <c r="D1234" s="3"/>
      <c r="E1234" s="4"/>
      <c r="F1234" s="4"/>
      <c r="G1234" s="42"/>
      <c r="H1234" s="7"/>
      <c r="I1234" s="5"/>
      <c r="J1234" s="5"/>
      <c r="K1234" s="5"/>
      <c r="O1234" s="5"/>
      <c r="P1234" s="5"/>
      <c r="Q1234" s="5"/>
      <c r="R1234" s="6"/>
      <c r="S1234" s="6"/>
      <c r="T1234" s="6"/>
      <c r="AC1234" s="36"/>
    </row>
    <row r="1235" spans="1:29" x14ac:dyDescent="0.25">
      <c r="A1235" s="9"/>
      <c r="B1235" s="9"/>
      <c r="C1235" s="9"/>
      <c r="D1235" s="3"/>
      <c r="E1235" s="4"/>
      <c r="F1235" s="4"/>
      <c r="G1235" s="42"/>
      <c r="H1235" s="7"/>
      <c r="I1235" s="5"/>
      <c r="J1235" s="5"/>
      <c r="K1235" s="5"/>
      <c r="O1235" s="5"/>
      <c r="P1235" s="5"/>
      <c r="Q1235" s="5"/>
      <c r="R1235" s="6"/>
      <c r="S1235" s="6"/>
      <c r="T1235" s="6"/>
      <c r="AC1235" s="36"/>
    </row>
    <row r="1236" spans="1:29" x14ac:dyDescent="0.25">
      <c r="A1236" s="9"/>
      <c r="B1236" s="9"/>
      <c r="C1236" s="9"/>
      <c r="D1236" s="3"/>
      <c r="E1236" s="4"/>
      <c r="F1236" s="4"/>
      <c r="G1236" s="42"/>
      <c r="H1236" s="7"/>
      <c r="I1236" s="5"/>
      <c r="J1236" s="5"/>
      <c r="K1236" s="5"/>
      <c r="O1236" s="5"/>
      <c r="P1236" s="5"/>
      <c r="Q1236" s="5"/>
      <c r="R1236" s="6"/>
      <c r="S1236" s="6"/>
      <c r="T1236" s="6"/>
      <c r="AC1236" s="36"/>
    </row>
    <row r="1237" spans="1:29" x14ac:dyDescent="0.25">
      <c r="A1237" s="9"/>
      <c r="B1237" s="9"/>
      <c r="C1237" s="9"/>
      <c r="D1237" s="3"/>
      <c r="E1237" s="4"/>
      <c r="F1237" s="4"/>
      <c r="G1237" s="42"/>
      <c r="H1237" s="7"/>
      <c r="I1237" s="5"/>
      <c r="J1237" s="5"/>
      <c r="K1237" s="5"/>
      <c r="O1237" s="5"/>
      <c r="P1237" s="5"/>
      <c r="Q1237" s="5"/>
      <c r="R1237" s="6"/>
      <c r="S1237" s="6"/>
      <c r="T1237" s="6"/>
      <c r="AC1237" s="36"/>
    </row>
    <row r="1238" spans="1:29" x14ac:dyDescent="0.25">
      <c r="A1238" s="9"/>
      <c r="B1238" s="9"/>
      <c r="C1238" s="9"/>
      <c r="D1238" s="3"/>
      <c r="E1238" s="4"/>
      <c r="F1238" s="4"/>
      <c r="G1238" s="42"/>
      <c r="H1238" s="7"/>
      <c r="I1238" s="5"/>
      <c r="J1238" s="5"/>
      <c r="K1238" s="5"/>
      <c r="O1238" s="5"/>
      <c r="P1238" s="5"/>
      <c r="Q1238" s="5"/>
      <c r="R1238" s="6"/>
      <c r="S1238" s="6"/>
      <c r="T1238" s="6"/>
      <c r="AC1238" s="36"/>
    </row>
    <row r="1239" spans="1:29" x14ac:dyDescent="0.25">
      <c r="A1239" s="9"/>
      <c r="B1239" s="9"/>
      <c r="C1239" s="9"/>
      <c r="D1239" s="3"/>
      <c r="E1239" s="4"/>
      <c r="F1239" s="4"/>
      <c r="G1239" s="42"/>
      <c r="H1239" s="7"/>
      <c r="I1239" s="5"/>
      <c r="J1239" s="5"/>
      <c r="K1239" s="5"/>
      <c r="O1239" s="5"/>
      <c r="P1239" s="5"/>
      <c r="Q1239" s="5"/>
      <c r="R1239" s="6"/>
      <c r="S1239" s="6"/>
      <c r="T1239" s="6"/>
      <c r="AC1239" s="36"/>
    </row>
    <row r="1240" spans="1:29" x14ac:dyDescent="0.25">
      <c r="A1240" s="9"/>
      <c r="B1240" s="9"/>
      <c r="C1240" s="9"/>
      <c r="D1240" s="3"/>
      <c r="E1240" s="4"/>
      <c r="F1240" s="4"/>
      <c r="G1240" s="42"/>
      <c r="H1240" s="7"/>
      <c r="I1240" s="5"/>
      <c r="J1240" s="5"/>
      <c r="K1240" s="5"/>
      <c r="O1240" s="5"/>
      <c r="P1240" s="5"/>
      <c r="Q1240" s="5"/>
      <c r="R1240" s="6"/>
      <c r="S1240" s="6"/>
      <c r="T1240" s="6"/>
      <c r="AC1240" s="36"/>
    </row>
    <row r="1241" spans="1:29" x14ac:dyDescent="0.25">
      <c r="A1241" s="9"/>
      <c r="B1241" s="9"/>
      <c r="C1241" s="9"/>
      <c r="D1241" s="3"/>
      <c r="E1241" s="4"/>
      <c r="F1241" s="4"/>
      <c r="G1241" s="42"/>
      <c r="H1241" s="7"/>
      <c r="I1241" s="5"/>
      <c r="J1241" s="5"/>
      <c r="K1241" s="5"/>
      <c r="O1241" s="5"/>
      <c r="P1241" s="5"/>
      <c r="Q1241" s="5"/>
      <c r="R1241" s="6"/>
      <c r="S1241" s="6"/>
      <c r="T1241" s="6"/>
      <c r="AC1241" s="36"/>
    </row>
    <row r="1242" spans="1:29" x14ac:dyDescent="0.25">
      <c r="A1242" s="9"/>
      <c r="B1242" s="9"/>
      <c r="C1242" s="9"/>
      <c r="D1242" s="3"/>
      <c r="E1242" s="4"/>
      <c r="F1242" s="4"/>
      <c r="G1242" s="42"/>
      <c r="H1242" s="7"/>
      <c r="I1242" s="5"/>
      <c r="J1242" s="5"/>
      <c r="K1242" s="5"/>
      <c r="O1242" s="5"/>
      <c r="P1242" s="5"/>
      <c r="Q1242" s="5"/>
      <c r="R1242" s="6"/>
      <c r="S1242" s="6"/>
      <c r="T1242" s="6"/>
      <c r="AC1242" s="36"/>
    </row>
    <row r="1243" spans="1:29" x14ac:dyDescent="0.25">
      <c r="A1243" s="9"/>
      <c r="B1243" s="9"/>
      <c r="C1243" s="9"/>
      <c r="D1243" s="3"/>
      <c r="E1243" s="4"/>
      <c r="F1243" s="4"/>
      <c r="G1243" s="42"/>
      <c r="H1243" s="7"/>
      <c r="I1243" s="5"/>
      <c r="J1243" s="5"/>
      <c r="K1243" s="5"/>
      <c r="O1243" s="5"/>
      <c r="P1243" s="5"/>
      <c r="Q1243" s="5"/>
      <c r="R1243" s="6"/>
      <c r="S1243" s="6"/>
      <c r="T1243" s="6"/>
      <c r="AC1243" s="36"/>
    </row>
    <row r="1244" spans="1:29" x14ac:dyDescent="0.25">
      <c r="A1244" s="9"/>
      <c r="B1244" s="9"/>
      <c r="C1244" s="9"/>
      <c r="D1244" s="3"/>
      <c r="E1244" s="4"/>
      <c r="F1244" s="4"/>
      <c r="G1244" s="42"/>
      <c r="H1244" s="7"/>
      <c r="I1244" s="5"/>
      <c r="J1244" s="5"/>
      <c r="K1244" s="5"/>
      <c r="O1244" s="5"/>
      <c r="P1244" s="5"/>
      <c r="Q1244" s="5"/>
      <c r="R1244" s="6"/>
      <c r="S1244" s="6"/>
      <c r="T1244" s="6"/>
      <c r="AC1244" s="36"/>
    </row>
    <row r="1245" spans="1:29" x14ac:dyDescent="0.25">
      <c r="A1245" s="9"/>
      <c r="B1245" s="9"/>
      <c r="C1245" s="9"/>
      <c r="D1245" s="3"/>
      <c r="E1245" s="4"/>
      <c r="F1245" s="4"/>
      <c r="G1245" s="42"/>
      <c r="H1245" s="7"/>
      <c r="I1245" s="5"/>
      <c r="J1245" s="5"/>
      <c r="K1245" s="5"/>
      <c r="O1245" s="5"/>
      <c r="P1245" s="5"/>
      <c r="Q1245" s="5"/>
      <c r="R1245" s="6"/>
      <c r="S1245" s="6"/>
      <c r="T1245" s="6"/>
      <c r="AC1245" s="36"/>
    </row>
    <row r="1246" spans="1:29" x14ac:dyDescent="0.25">
      <c r="A1246" s="9"/>
      <c r="B1246" s="9"/>
      <c r="C1246" s="9"/>
      <c r="D1246" s="3"/>
      <c r="E1246" s="4"/>
      <c r="F1246" s="4"/>
      <c r="G1246" s="42"/>
      <c r="H1246" s="7"/>
      <c r="I1246" s="5"/>
      <c r="J1246" s="5"/>
      <c r="K1246" s="5"/>
      <c r="O1246" s="5"/>
      <c r="P1246" s="5"/>
      <c r="Q1246" s="5"/>
      <c r="R1246" s="6"/>
      <c r="S1246" s="6"/>
      <c r="T1246" s="6"/>
      <c r="AC1246" s="36"/>
    </row>
    <row r="1247" spans="1:29" x14ac:dyDescent="0.25">
      <c r="A1247" s="9"/>
      <c r="B1247" s="9"/>
      <c r="C1247" s="9"/>
      <c r="D1247" s="3"/>
      <c r="E1247" s="4"/>
      <c r="F1247" s="4"/>
      <c r="G1247" s="42"/>
      <c r="H1247" s="7"/>
      <c r="I1247" s="5"/>
      <c r="J1247" s="5"/>
      <c r="K1247" s="5"/>
      <c r="O1247" s="5"/>
      <c r="P1247" s="5"/>
      <c r="Q1247" s="5"/>
      <c r="R1247" s="6"/>
      <c r="S1247" s="6"/>
      <c r="T1247" s="6"/>
      <c r="AC1247" s="36"/>
    </row>
    <row r="1248" spans="1:29" x14ac:dyDescent="0.25">
      <c r="A1248" s="9"/>
      <c r="B1248" s="9"/>
      <c r="C1248" s="9"/>
      <c r="D1248" s="3"/>
      <c r="E1248" s="4"/>
      <c r="F1248" s="4"/>
      <c r="G1248" s="42"/>
      <c r="H1248" s="7"/>
      <c r="I1248" s="5"/>
      <c r="J1248" s="5"/>
      <c r="K1248" s="5"/>
      <c r="O1248" s="5"/>
      <c r="P1248" s="5"/>
      <c r="Q1248" s="5"/>
      <c r="R1248" s="6"/>
      <c r="S1248" s="6"/>
      <c r="T1248" s="6"/>
      <c r="AC1248" s="36"/>
    </row>
    <row r="1249" spans="1:30" x14ac:dyDescent="0.25">
      <c r="A1249" s="9"/>
      <c r="B1249" s="9"/>
      <c r="C1249" s="9"/>
      <c r="D1249" s="3"/>
      <c r="E1249" s="4"/>
      <c r="F1249" s="4"/>
      <c r="G1249" s="42"/>
      <c r="H1249" s="7"/>
      <c r="I1249" s="5"/>
      <c r="J1249" s="5"/>
      <c r="K1249" s="5"/>
      <c r="O1249" s="5"/>
      <c r="P1249" s="5"/>
      <c r="Q1249" s="5"/>
      <c r="R1249" s="6"/>
      <c r="S1249" s="6"/>
      <c r="T1249" s="6"/>
      <c r="AC1249" s="36"/>
    </row>
    <row r="1250" spans="1:30" x14ac:dyDescent="0.25">
      <c r="A1250" s="9"/>
      <c r="B1250" s="9"/>
      <c r="C1250" s="9"/>
      <c r="D1250" s="3"/>
      <c r="E1250" s="4"/>
      <c r="F1250" s="4"/>
      <c r="G1250" s="42"/>
      <c r="H1250" s="7"/>
      <c r="I1250" s="5"/>
      <c r="J1250" s="5"/>
      <c r="K1250" s="5"/>
      <c r="O1250" s="5"/>
      <c r="P1250" s="5"/>
      <c r="Q1250" s="5"/>
      <c r="R1250" s="6"/>
      <c r="S1250" s="6"/>
      <c r="T1250" s="6"/>
      <c r="AC1250" s="36"/>
    </row>
    <row r="1251" spans="1:30" x14ac:dyDescent="0.25">
      <c r="A1251" s="9"/>
      <c r="B1251" s="9"/>
      <c r="C1251" s="9"/>
      <c r="D1251" s="3"/>
      <c r="E1251" s="4"/>
      <c r="F1251" s="4"/>
      <c r="G1251" s="42"/>
      <c r="H1251" s="7"/>
      <c r="I1251" s="5"/>
      <c r="J1251" s="5"/>
      <c r="K1251" s="5"/>
      <c r="O1251" s="5"/>
      <c r="P1251" s="5"/>
      <c r="Q1251" s="5"/>
      <c r="R1251" s="6"/>
      <c r="S1251" s="6"/>
      <c r="T1251" s="6"/>
      <c r="AC1251" s="36"/>
    </row>
    <row r="1252" spans="1:30" x14ac:dyDescent="0.25">
      <c r="A1252" s="9"/>
      <c r="B1252" s="9"/>
      <c r="C1252" s="9"/>
      <c r="D1252" s="3"/>
      <c r="E1252" s="4"/>
      <c r="F1252" s="4"/>
      <c r="G1252" s="42"/>
      <c r="H1252" s="7"/>
      <c r="I1252" s="5"/>
      <c r="J1252" s="5"/>
      <c r="K1252" s="5"/>
      <c r="O1252" s="5"/>
      <c r="P1252" s="5"/>
      <c r="Q1252" s="5"/>
      <c r="R1252" s="6"/>
      <c r="S1252" s="6"/>
      <c r="T1252" s="6"/>
      <c r="AC1252" s="36"/>
    </row>
    <row r="1253" spans="1:30" x14ac:dyDescent="0.25">
      <c r="A1253" s="9"/>
      <c r="B1253" s="9"/>
      <c r="C1253" s="9"/>
      <c r="D1253" s="3"/>
      <c r="E1253" s="4"/>
      <c r="F1253" s="4"/>
      <c r="G1253" s="42"/>
      <c r="H1253" s="7"/>
      <c r="I1253" s="5"/>
      <c r="J1253" s="5"/>
      <c r="K1253" s="5"/>
      <c r="O1253" s="5"/>
      <c r="P1253" s="5"/>
      <c r="Q1253" s="5"/>
      <c r="R1253" s="6"/>
      <c r="S1253" s="6"/>
      <c r="T1253" s="6"/>
      <c r="AC1253" s="36"/>
    </row>
    <row r="1254" spans="1:30" x14ac:dyDescent="0.25">
      <c r="A1254" s="9"/>
      <c r="B1254" s="9"/>
      <c r="C1254" s="9"/>
      <c r="D1254" s="3"/>
      <c r="E1254" s="4"/>
      <c r="F1254" s="4"/>
      <c r="G1254" s="42"/>
      <c r="H1254" s="7"/>
      <c r="I1254" s="5"/>
      <c r="J1254" s="5"/>
      <c r="K1254" s="5"/>
      <c r="O1254" s="5"/>
      <c r="P1254" s="5"/>
      <c r="Q1254" s="5"/>
      <c r="R1254" s="6"/>
      <c r="S1254" s="6"/>
      <c r="T1254" s="6"/>
      <c r="AC1254" s="36"/>
    </row>
    <row r="1255" spans="1:30" x14ac:dyDescent="0.25">
      <c r="A1255" s="9"/>
      <c r="B1255" s="9"/>
      <c r="C1255" s="9"/>
      <c r="D1255" s="3"/>
      <c r="E1255" s="4"/>
      <c r="F1255" s="4"/>
      <c r="G1255" s="42"/>
      <c r="H1255" s="7"/>
      <c r="I1255" s="5"/>
      <c r="J1255" s="5"/>
      <c r="K1255" s="5"/>
      <c r="O1255" s="5"/>
      <c r="P1255" s="5"/>
      <c r="Q1255" s="5"/>
      <c r="R1255" s="6"/>
      <c r="S1255" s="6"/>
      <c r="T1255" s="6"/>
      <c r="AC1255" s="36"/>
    </row>
    <row r="1256" spans="1:30" x14ac:dyDescent="0.25">
      <c r="A1256" s="9"/>
      <c r="B1256" s="9"/>
      <c r="C1256" s="9"/>
      <c r="D1256" s="3"/>
      <c r="E1256" s="4"/>
      <c r="F1256" s="4"/>
      <c r="G1256" s="42"/>
      <c r="H1256" s="7"/>
      <c r="I1256" s="5"/>
      <c r="J1256" s="5"/>
      <c r="K1256" s="5"/>
      <c r="O1256" s="5"/>
      <c r="P1256" s="5"/>
      <c r="Q1256" s="5"/>
      <c r="R1256" s="6"/>
      <c r="S1256" s="6"/>
      <c r="T1256" s="6"/>
      <c r="AC1256" s="36"/>
    </row>
    <row r="1257" spans="1:30" x14ac:dyDescent="0.25">
      <c r="A1257" s="9"/>
      <c r="B1257" s="9"/>
      <c r="C1257" s="9"/>
      <c r="D1257" s="3"/>
      <c r="E1257" s="4"/>
      <c r="F1257" s="4"/>
      <c r="G1257" s="42"/>
      <c r="H1257" s="7"/>
      <c r="I1257" s="5"/>
      <c r="J1257" s="5"/>
      <c r="K1257" s="5"/>
      <c r="O1257" s="5"/>
      <c r="P1257" s="5"/>
      <c r="Q1257" s="5"/>
      <c r="R1257" s="6"/>
      <c r="S1257" s="6"/>
      <c r="T1257" s="6"/>
      <c r="AC1257" s="36"/>
    </row>
    <row r="1258" spans="1:30" x14ac:dyDescent="0.25">
      <c r="A1258" s="9"/>
      <c r="B1258" s="9"/>
      <c r="C1258" s="9"/>
      <c r="D1258" s="3"/>
      <c r="E1258" s="4"/>
      <c r="F1258" s="4"/>
      <c r="G1258" s="42"/>
      <c r="H1258" s="7"/>
      <c r="I1258" s="5"/>
      <c r="J1258" s="5"/>
      <c r="K1258" s="5"/>
      <c r="O1258" s="5"/>
      <c r="P1258" s="5"/>
      <c r="Q1258" s="5"/>
      <c r="R1258" s="6"/>
      <c r="S1258" s="6"/>
      <c r="T1258" s="6"/>
      <c r="AC1258" s="36"/>
    </row>
    <row r="1259" spans="1:30" x14ac:dyDescent="0.25">
      <c r="A1259" s="9"/>
      <c r="B1259" s="9"/>
      <c r="C1259" s="9"/>
      <c r="D1259" s="3"/>
      <c r="E1259" s="4"/>
      <c r="F1259" s="4"/>
      <c r="G1259" s="42"/>
      <c r="H1259" s="7"/>
      <c r="I1259" s="5"/>
      <c r="J1259" s="5"/>
      <c r="K1259" s="5"/>
      <c r="O1259" s="5"/>
      <c r="P1259" s="5"/>
      <c r="Q1259" s="5"/>
      <c r="R1259" s="6"/>
      <c r="S1259" s="6"/>
      <c r="T1259" s="6"/>
      <c r="AC1259" s="36"/>
    </row>
    <row r="1260" spans="1:30" x14ac:dyDescent="0.25">
      <c r="A1260" s="9"/>
      <c r="B1260" s="9"/>
      <c r="C1260" s="9"/>
      <c r="D1260" s="3"/>
      <c r="E1260" s="4"/>
      <c r="F1260" s="4"/>
      <c r="G1260" s="42"/>
      <c r="H1260" s="7"/>
      <c r="I1260" s="5"/>
      <c r="J1260" s="5"/>
      <c r="K1260" s="5"/>
      <c r="O1260" s="5"/>
      <c r="P1260" s="5"/>
      <c r="Q1260" s="5"/>
      <c r="R1260" s="6"/>
      <c r="S1260" s="6"/>
      <c r="T1260" s="6"/>
      <c r="AC1260" s="36"/>
    </row>
    <row r="1261" spans="1:30" x14ac:dyDescent="0.25">
      <c r="A1261" s="9"/>
      <c r="B1261" s="9"/>
      <c r="C1261" s="9"/>
      <c r="D1261" s="3"/>
      <c r="E1261" s="4"/>
      <c r="F1261" s="4"/>
      <c r="G1261" s="42"/>
      <c r="H1261" s="7"/>
      <c r="I1261" s="5"/>
      <c r="J1261" s="5"/>
      <c r="K1261" s="5"/>
      <c r="O1261" s="5"/>
      <c r="P1261" s="5"/>
      <c r="Q1261" s="5"/>
      <c r="R1261" s="6"/>
      <c r="S1261" s="6"/>
      <c r="T1261" s="6"/>
      <c r="AC1261" s="36"/>
    </row>
    <row r="1262" spans="1:30" x14ac:dyDescent="0.25">
      <c r="A1262" s="9"/>
      <c r="B1262" s="9"/>
      <c r="C1262" s="9"/>
      <c r="D1262" s="3"/>
      <c r="E1262" s="4"/>
      <c r="F1262" s="4"/>
      <c r="G1262" s="42"/>
      <c r="H1262" s="7"/>
      <c r="I1262" s="5"/>
      <c r="J1262" s="5"/>
      <c r="K1262" s="5"/>
      <c r="O1262" s="5"/>
      <c r="P1262" s="5"/>
      <c r="Q1262" s="5"/>
      <c r="R1262" s="6"/>
      <c r="S1262" s="6"/>
      <c r="T1262" s="6"/>
      <c r="AC1262" s="36"/>
    </row>
    <row r="1263" spans="1:30" s="13" customFormat="1" x14ac:dyDescent="0.25">
      <c r="A1263" s="12"/>
      <c r="B1263" s="12"/>
      <c r="C1263" s="12"/>
      <c r="D1263" s="14"/>
      <c r="E1263" s="15"/>
      <c r="F1263" s="15"/>
      <c r="G1263" s="45"/>
      <c r="H1263" s="7"/>
      <c r="I1263" s="7"/>
      <c r="J1263" s="7"/>
      <c r="K1263" s="7"/>
      <c r="O1263" s="7"/>
      <c r="P1263" s="7"/>
      <c r="Q1263" s="7"/>
      <c r="R1263" s="16"/>
      <c r="S1263" s="16"/>
      <c r="T1263" s="16"/>
      <c r="AA1263" s="17"/>
      <c r="AB1263" s="17"/>
      <c r="AC1263" s="44"/>
      <c r="AD1263" s="17"/>
    </row>
    <row r="1264" spans="1:30" x14ac:dyDescent="0.25">
      <c r="A1264" s="9"/>
      <c r="B1264" s="9"/>
      <c r="C1264" s="9"/>
      <c r="D1264" s="3"/>
      <c r="E1264" s="4"/>
      <c r="F1264" s="4"/>
      <c r="G1264" s="42"/>
      <c r="H1264" s="7"/>
      <c r="I1264" s="5"/>
      <c r="J1264" s="5"/>
      <c r="K1264" s="5"/>
      <c r="O1264" s="5"/>
      <c r="P1264" s="5"/>
      <c r="Q1264" s="5"/>
      <c r="R1264" s="6"/>
      <c r="S1264" s="6"/>
      <c r="T1264" s="6"/>
      <c r="AC1264" s="36"/>
    </row>
    <row r="1265" spans="1:29" x14ac:dyDescent="0.25">
      <c r="A1265" s="9"/>
      <c r="B1265" s="9"/>
      <c r="C1265" s="9"/>
      <c r="D1265" s="3"/>
      <c r="E1265" s="4"/>
      <c r="F1265" s="4"/>
      <c r="G1265" s="42"/>
      <c r="H1265" s="7"/>
      <c r="I1265" s="5"/>
      <c r="J1265" s="5"/>
      <c r="K1265" s="5"/>
      <c r="O1265" s="5"/>
      <c r="P1265" s="5"/>
      <c r="Q1265" s="5"/>
      <c r="R1265" s="6"/>
      <c r="S1265" s="6"/>
      <c r="T1265" s="6"/>
      <c r="AC1265" s="36"/>
    </row>
    <row r="1266" spans="1:29" x14ac:dyDescent="0.25">
      <c r="A1266" s="9"/>
      <c r="B1266" s="9"/>
      <c r="C1266" s="9"/>
      <c r="D1266" s="3"/>
      <c r="E1266" s="4"/>
      <c r="F1266" s="4"/>
      <c r="G1266" s="42"/>
      <c r="H1266" s="7"/>
      <c r="I1266" s="5"/>
      <c r="J1266" s="5"/>
      <c r="K1266" s="5"/>
      <c r="O1266" s="5"/>
      <c r="P1266" s="5"/>
      <c r="Q1266" s="5"/>
      <c r="R1266" s="6"/>
      <c r="S1266" s="6"/>
      <c r="T1266" s="6"/>
      <c r="AC1266" s="36"/>
    </row>
    <row r="1267" spans="1:29" x14ac:dyDescent="0.25">
      <c r="A1267" s="9"/>
      <c r="B1267" s="9"/>
      <c r="C1267" s="9"/>
      <c r="D1267" s="3"/>
      <c r="E1267" s="4"/>
      <c r="F1267" s="4"/>
      <c r="G1267" s="42"/>
      <c r="H1267" s="7"/>
      <c r="I1267" s="5"/>
      <c r="J1267" s="5"/>
      <c r="K1267" s="5"/>
      <c r="O1267" s="5"/>
      <c r="P1267" s="5"/>
      <c r="Q1267" s="5"/>
      <c r="R1267" s="6"/>
      <c r="S1267" s="6"/>
      <c r="T1267" s="6"/>
      <c r="AC1267" s="36"/>
    </row>
    <row r="1268" spans="1:29" x14ac:dyDescent="0.25">
      <c r="A1268" s="9"/>
      <c r="B1268" s="9"/>
      <c r="C1268" s="9"/>
      <c r="D1268" s="3"/>
      <c r="E1268" s="4"/>
      <c r="F1268" s="4"/>
      <c r="G1268" s="42"/>
      <c r="H1268" s="7"/>
      <c r="I1268" s="5"/>
      <c r="J1268" s="5"/>
      <c r="K1268" s="5"/>
      <c r="O1268" s="5"/>
      <c r="P1268" s="5"/>
      <c r="Q1268" s="5"/>
      <c r="R1268" s="6"/>
      <c r="S1268" s="6"/>
      <c r="T1268" s="6"/>
      <c r="AC1268" s="36"/>
    </row>
    <row r="1269" spans="1:29" x14ac:dyDescent="0.25">
      <c r="A1269" s="9"/>
      <c r="B1269" s="9"/>
      <c r="C1269" s="9"/>
      <c r="D1269" s="3"/>
      <c r="E1269" s="4"/>
      <c r="F1269" s="4"/>
      <c r="G1269" s="42"/>
      <c r="H1269" s="7"/>
      <c r="I1269" s="5"/>
      <c r="J1269" s="5"/>
      <c r="K1269" s="5"/>
      <c r="O1269" s="5"/>
      <c r="P1269" s="5"/>
      <c r="Q1269" s="5"/>
      <c r="R1269" s="6"/>
      <c r="S1269" s="6"/>
      <c r="T1269" s="6"/>
      <c r="AC1269" s="36"/>
    </row>
    <row r="1270" spans="1:29" x14ac:dyDescent="0.25">
      <c r="A1270" s="9"/>
      <c r="B1270" s="9"/>
      <c r="C1270" s="9"/>
      <c r="D1270" s="3"/>
      <c r="E1270" s="4"/>
      <c r="F1270" s="4"/>
      <c r="G1270" s="42"/>
      <c r="H1270" s="7"/>
      <c r="I1270" s="5"/>
      <c r="J1270" s="5"/>
      <c r="K1270" s="5"/>
      <c r="O1270" s="5"/>
      <c r="P1270" s="5"/>
      <c r="Q1270" s="5"/>
      <c r="R1270" s="6"/>
      <c r="S1270" s="6"/>
      <c r="T1270" s="6"/>
      <c r="AC1270" s="36"/>
    </row>
    <row r="1271" spans="1:29" x14ac:dyDescent="0.25">
      <c r="A1271" s="9"/>
      <c r="B1271" s="9"/>
      <c r="C1271" s="9"/>
      <c r="D1271" s="3"/>
      <c r="E1271" s="4"/>
      <c r="F1271" s="4"/>
      <c r="G1271" s="42"/>
      <c r="H1271" s="7"/>
      <c r="I1271" s="5"/>
      <c r="J1271" s="5"/>
      <c r="K1271" s="5"/>
      <c r="O1271" s="5"/>
      <c r="P1271" s="5"/>
      <c r="Q1271" s="5"/>
      <c r="R1271" s="6"/>
      <c r="S1271" s="6"/>
      <c r="T1271" s="6"/>
      <c r="AC1271" s="36"/>
    </row>
    <row r="1272" spans="1:29" x14ac:dyDescent="0.25">
      <c r="A1272" s="9"/>
      <c r="B1272" s="9"/>
      <c r="C1272" s="9"/>
      <c r="D1272" s="3"/>
      <c r="E1272" s="4"/>
      <c r="F1272" s="4"/>
      <c r="G1272" s="42"/>
      <c r="H1272" s="7"/>
      <c r="I1272" s="5"/>
      <c r="J1272" s="5"/>
      <c r="K1272" s="5"/>
      <c r="O1272" s="5"/>
      <c r="P1272" s="5"/>
      <c r="Q1272" s="5"/>
      <c r="R1272" s="6"/>
      <c r="S1272" s="6"/>
      <c r="T1272" s="6"/>
      <c r="AC1272" s="36"/>
    </row>
    <row r="1273" spans="1:29" x14ac:dyDescent="0.25">
      <c r="A1273" s="9"/>
      <c r="B1273" s="9"/>
      <c r="C1273" s="9"/>
      <c r="D1273" s="3"/>
      <c r="E1273" s="4"/>
      <c r="F1273" s="4"/>
      <c r="G1273" s="42"/>
      <c r="H1273" s="7"/>
      <c r="I1273" s="5"/>
      <c r="J1273" s="5"/>
      <c r="K1273" s="5"/>
      <c r="O1273" s="5"/>
      <c r="P1273" s="5"/>
      <c r="Q1273" s="5"/>
      <c r="R1273" s="6"/>
      <c r="S1273" s="6"/>
      <c r="T1273" s="6"/>
      <c r="AC1273" s="36"/>
    </row>
    <row r="1274" spans="1:29" x14ac:dyDescent="0.25">
      <c r="A1274" s="9"/>
      <c r="B1274" s="9"/>
      <c r="C1274" s="9"/>
      <c r="D1274" s="3"/>
      <c r="E1274" s="4"/>
      <c r="F1274" s="4"/>
      <c r="G1274" s="42"/>
      <c r="H1274" s="7"/>
      <c r="I1274" s="5"/>
      <c r="J1274" s="5"/>
      <c r="K1274" s="5"/>
      <c r="O1274" s="5"/>
      <c r="P1274" s="5"/>
      <c r="Q1274" s="5"/>
      <c r="R1274" s="6"/>
      <c r="S1274" s="6"/>
      <c r="T1274" s="6"/>
      <c r="AC1274" s="36"/>
    </row>
    <row r="1275" spans="1:29" x14ac:dyDescent="0.25">
      <c r="A1275" s="9"/>
      <c r="B1275" s="9"/>
      <c r="C1275" s="9"/>
      <c r="D1275" s="3"/>
      <c r="E1275" s="4"/>
      <c r="F1275" s="4"/>
      <c r="G1275" s="42"/>
      <c r="H1275" s="7"/>
      <c r="I1275" s="5"/>
      <c r="J1275" s="5"/>
      <c r="K1275" s="5"/>
      <c r="O1275" s="5"/>
      <c r="P1275" s="5"/>
      <c r="Q1275" s="5"/>
      <c r="R1275" s="6"/>
      <c r="S1275" s="6"/>
      <c r="T1275" s="6"/>
      <c r="AC1275" s="36"/>
    </row>
    <row r="1276" spans="1:29" x14ac:dyDescent="0.25">
      <c r="A1276" s="9"/>
      <c r="B1276" s="9"/>
      <c r="C1276" s="9"/>
      <c r="D1276" s="3"/>
      <c r="E1276" s="4"/>
      <c r="F1276" s="4"/>
      <c r="G1276" s="42"/>
      <c r="H1276" s="7"/>
      <c r="I1276" s="5"/>
      <c r="J1276" s="5"/>
      <c r="K1276" s="5"/>
      <c r="O1276" s="5"/>
      <c r="P1276" s="5"/>
      <c r="Q1276" s="5"/>
      <c r="R1276" s="6"/>
      <c r="S1276" s="6"/>
      <c r="T1276" s="6"/>
      <c r="AC1276" s="36"/>
    </row>
    <row r="1277" spans="1:29" x14ac:dyDescent="0.25">
      <c r="A1277" s="9"/>
      <c r="B1277" s="9"/>
      <c r="C1277" s="9"/>
      <c r="D1277" s="3"/>
      <c r="E1277" s="4"/>
      <c r="F1277" s="4"/>
      <c r="G1277" s="42"/>
      <c r="H1277" s="7"/>
      <c r="I1277" s="5"/>
      <c r="J1277" s="5"/>
      <c r="K1277" s="5"/>
      <c r="O1277" s="5"/>
      <c r="P1277" s="5"/>
      <c r="Q1277" s="5"/>
      <c r="R1277" s="6"/>
      <c r="S1277" s="6"/>
      <c r="T1277" s="6"/>
      <c r="AC1277" s="36"/>
    </row>
    <row r="1278" spans="1:29" x14ac:dyDescent="0.25">
      <c r="A1278" s="9"/>
      <c r="B1278" s="9"/>
      <c r="C1278" s="9"/>
      <c r="D1278" s="3"/>
      <c r="E1278" s="4"/>
      <c r="F1278" s="4"/>
      <c r="G1278" s="42"/>
      <c r="H1278" s="7"/>
      <c r="I1278" s="5"/>
      <c r="J1278" s="5"/>
      <c r="K1278" s="5"/>
      <c r="O1278" s="5"/>
      <c r="P1278" s="5"/>
      <c r="Q1278" s="5"/>
      <c r="R1278" s="6"/>
      <c r="S1278" s="6"/>
      <c r="T1278" s="6"/>
      <c r="AC1278" s="36"/>
    </row>
    <row r="1279" spans="1:29" x14ac:dyDescent="0.25">
      <c r="A1279" s="9"/>
      <c r="B1279" s="9"/>
      <c r="C1279" s="9"/>
      <c r="D1279" s="3"/>
      <c r="E1279" s="4"/>
      <c r="F1279" s="4"/>
      <c r="G1279" s="42"/>
      <c r="H1279" s="7"/>
      <c r="I1279" s="5"/>
      <c r="J1279" s="5"/>
      <c r="K1279" s="5"/>
      <c r="O1279" s="5"/>
      <c r="P1279" s="5"/>
      <c r="Q1279" s="5"/>
      <c r="R1279" s="6"/>
      <c r="S1279" s="6"/>
      <c r="T1279" s="6"/>
      <c r="AC1279" s="36"/>
    </row>
    <row r="1280" spans="1:29" x14ac:dyDescent="0.25">
      <c r="A1280" s="9"/>
      <c r="B1280" s="9"/>
      <c r="C1280" s="9"/>
      <c r="D1280" s="3"/>
      <c r="E1280" s="4"/>
      <c r="F1280" s="4"/>
      <c r="G1280" s="42"/>
      <c r="H1280" s="7"/>
      <c r="I1280" s="5"/>
      <c r="J1280" s="5"/>
      <c r="K1280" s="5"/>
      <c r="O1280" s="5"/>
      <c r="P1280" s="5"/>
      <c r="Q1280" s="5"/>
      <c r="R1280" s="6"/>
      <c r="S1280" s="6"/>
      <c r="T1280" s="6"/>
      <c r="AC1280" s="36"/>
    </row>
    <row r="1281" spans="1:29" x14ac:dyDescent="0.25">
      <c r="A1281" s="9"/>
      <c r="B1281" s="9"/>
      <c r="C1281" s="9"/>
      <c r="D1281" s="3"/>
      <c r="E1281" s="4"/>
      <c r="F1281" s="4"/>
      <c r="G1281" s="42"/>
      <c r="H1281" s="7"/>
      <c r="I1281" s="5"/>
      <c r="J1281" s="5"/>
      <c r="K1281" s="5"/>
      <c r="O1281" s="5"/>
      <c r="P1281" s="5"/>
      <c r="Q1281" s="5"/>
      <c r="R1281" s="6"/>
      <c r="S1281" s="6"/>
      <c r="T1281" s="6"/>
      <c r="AC1281" s="36"/>
    </row>
    <row r="1282" spans="1:29" x14ac:dyDescent="0.25">
      <c r="A1282" s="9"/>
      <c r="B1282" s="9"/>
      <c r="C1282" s="9"/>
      <c r="D1282" s="3"/>
      <c r="E1282" s="4"/>
      <c r="F1282" s="4"/>
      <c r="G1282" s="42"/>
      <c r="H1282" s="7"/>
      <c r="I1282" s="5"/>
      <c r="J1282" s="5"/>
      <c r="K1282" s="5"/>
      <c r="O1282" s="5"/>
      <c r="P1282" s="5"/>
      <c r="Q1282" s="5"/>
      <c r="R1282" s="6"/>
      <c r="S1282" s="6"/>
      <c r="T1282" s="6"/>
      <c r="AC1282" s="36"/>
    </row>
    <row r="1283" spans="1:29" x14ac:dyDescent="0.25">
      <c r="A1283" s="9"/>
      <c r="B1283" s="9"/>
      <c r="C1283" s="9"/>
      <c r="D1283" s="3"/>
      <c r="E1283" s="4"/>
      <c r="F1283" s="4"/>
      <c r="G1283" s="42"/>
      <c r="H1283" s="7"/>
      <c r="I1283" s="5"/>
      <c r="J1283" s="5"/>
      <c r="K1283" s="5"/>
      <c r="O1283" s="5"/>
      <c r="P1283" s="5"/>
      <c r="Q1283" s="5"/>
      <c r="R1283" s="6"/>
      <c r="S1283" s="6"/>
      <c r="T1283" s="6"/>
      <c r="AC1283" s="36"/>
    </row>
    <row r="1284" spans="1:29" x14ac:dyDescent="0.25">
      <c r="A1284" s="9"/>
      <c r="B1284" s="9"/>
      <c r="C1284" s="9"/>
      <c r="D1284" s="3"/>
      <c r="E1284" s="4"/>
      <c r="F1284" s="4"/>
      <c r="G1284" s="42"/>
      <c r="H1284" s="7"/>
      <c r="I1284" s="5"/>
      <c r="J1284" s="5"/>
      <c r="K1284" s="5"/>
      <c r="O1284" s="5"/>
      <c r="P1284" s="5"/>
      <c r="Q1284" s="5"/>
      <c r="R1284" s="6"/>
      <c r="S1284" s="6"/>
      <c r="T1284" s="6"/>
      <c r="AC1284" s="36"/>
    </row>
    <row r="1285" spans="1:29" x14ac:dyDescent="0.25">
      <c r="A1285" s="9"/>
      <c r="B1285" s="9"/>
      <c r="C1285" s="9"/>
      <c r="D1285" s="3"/>
      <c r="E1285" s="4"/>
      <c r="F1285" s="4"/>
      <c r="G1285" s="42"/>
      <c r="H1285" s="7"/>
      <c r="I1285" s="5"/>
      <c r="J1285" s="5"/>
      <c r="K1285" s="5"/>
      <c r="O1285" s="5"/>
      <c r="P1285" s="5"/>
      <c r="Q1285" s="5"/>
      <c r="R1285" s="6"/>
      <c r="S1285" s="6"/>
      <c r="T1285" s="6"/>
      <c r="AC1285" s="36"/>
    </row>
    <row r="1286" spans="1:29" x14ac:dyDescent="0.25">
      <c r="A1286" s="9"/>
      <c r="B1286" s="9"/>
      <c r="C1286" s="9"/>
      <c r="D1286" s="3"/>
      <c r="E1286" s="4"/>
      <c r="F1286" s="4"/>
      <c r="G1286" s="42"/>
      <c r="H1286" s="7"/>
      <c r="I1286" s="5"/>
      <c r="J1286" s="5"/>
      <c r="K1286" s="5"/>
      <c r="O1286" s="5"/>
      <c r="P1286" s="5"/>
      <c r="Q1286" s="5"/>
      <c r="R1286" s="6"/>
      <c r="S1286" s="6"/>
      <c r="T1286" s="6"/>
      <c r="AC1286" s="36"/>
    </row>
    <row r="1287" spans="1:29" x14ac:dyDescent="0.25">
      <c r="A1287" s="9"/>
      <c r="B1287" s="9"/>
      <c r="C1287" s="9"/>
      <c r="D1287" s="3"/>
      <c r="E1287" s="4"/>
      <c r="F1287" s="4"/>
      <c r="G1287" s="42"/>
      <c r="H1287" s="7"/>
      <c r="I1287" s="5"/>
      <c r="J1287" s="5"/>
      <c r="K1287" s="5"/>
      <c r="O1287" s="5"/>
      <c r="P1287" s="5"/>
      <c r="Q1287" s="5"/>
      <c r="R1287" s="6"/>
      <c r="S1287" s="6"/>
      <c r="T1287" s="6"/>
      <c r="AC1287" s="36"/>
    </row>
    <row r="1288" spans="1:29" x14ac:dyDescent="0.25">
      <c r="A1288" s="9"/>
      <c r="B1288" s="9"/>
      <c r="C1288" s="9"/>
      <c r="D1288" s="3"/>
      <c r="E1288" s="4"/>
      <c r="F1288" s="4"/>
      <c r="G1288" s="42"/>
      <c r="H1288" s="7"/>
      <c r="I1288" s="5"/>
      <c r="J1288" s="5"/>
      <c r="K1288" s="5"/>
      <c r="O1288" s="5"/>
      <c r="P1288" s="5"/>
      <c r="Q1288" s="5"/>
      <c r="R1288" s="6"/>
      <c r="S1288" s="6"/>
      <c r="T1288" s="6"/>
      <c r="AC1288" s="36"/>
    </row>
    <row r="1289" spans="1:29" x14ac:dyDescent="0.25">
      <c r="A1289" s="9"/>
      <c r="B1289" s="9"/>
      <c r="C1289" s="9"/>
      <c r="D1289" s="3"/>
      <c r="E1289" s="4"/>
      <c r="F1289" s="4"/>
      <c r="G1289" s="42"/>
      <c r="H1289" s="7"/>
      <c r="I1289" s="5"/>
      <c r="J1289" s="5"/>
      <c r="K1289" s="5"/>
      <c r="O1289" s="5"/>
      <c r="P1289" s="5"/>
      <c r="Q1289" s="5"/>
      <c r="R1289" s="6"/>
      <c r="S1289" s="6"/>
      <c r="T1289" s="6"/>
      <c r="AC1289" s="36"/>
    </row>
    <row r="1290" spans="1:29" x14ac:dyDescent="0.25">
      <c r="A1290" s="9"/>
      <c r="B1290" s="9"/>
      <c r="C1290" s="9"/>
      <c r="D1290" s="3"/>
      <c r="E1290" s="4"/>
      <c r="F1290" s="4"/>
      <c r="G1290" s="42"/>
      <c r="H1290" s="7"/>
      <c r="I1290" s="5"/>
      <c r="J1290" s="5"/>
      <c r="K1290" s="5"/>
      <c r="O1290" s="5"/>
      <c r="P1290" s="5"/>
      <c r="Q1290" s="5"/>
      <c r="R1290" s="6"/>
      <c r="S1290" s="6"/>
      <c r="T1290" s="6"/>
      <c r="AC1290" s="36"/>
    </row>
    <row r="1291" spans="1:29" x14ac:dyDescent="0.25">
      <c r="A1291" s="9"/>
      <c r="B1291" s="9"/>
      <c r="C1291" s="9"/>
      <c r="D1291" s="3"/>
      <c r="E1291" s="4"/>
      <c r="F1291" s="4"/>
      <c r="G1291" s="42"/>
      <c r="H1291" s="7"/>
      <c r="I1291" s="5"/>
      <c r="J1291" s="5"/>
      <c r="K1291" s="5"/>
      <c r="O1291" s="5"/>
      <c r="P1291" s="5"/>
      <c r="Q1291" s="5"/>
      <c r="R1291" s="6"/>
      <c r="S1291" s="6"/>
      <c r="T1291" s="6"/>
      <c r="AC1291" s="36"/>
    </row>
    <row r="1292" spans="1:29" x14ac:dyDescent="0.25">
      <c r="A1292" s="9"/>
      <c r="B1292" s="9"/>
      <c r="C1292" s="9"/>
      <c r="D1292" s="3"/>
      <c r="E1292" s="4"/>
      <c r="F1292" s="4"/>
      <c r="G1292" s="42"/>
      <c r="H1292" s="7"/>
      <c r="I1292" s="5"/>
      <c r="J1292" s="5"/>
      <c r="K1292" s="5"/>
      <c r="O1292" s="5"/>
      <c r="P1292" s="5"/>
      <c r="Q1292" s="5"/>
      <c r="R1292" s="6"/>
      <c r="S1292" s="6"/>
      <c r="T1292" s="6"/>
      <c r="AC1292" s="36"/>
    </row>
    <row r="1293" spans="1:29" x14ac:dyDescent="0.25">
      <c r="A1293" s="9"/>
      <c r="B1293" s="9"/>
      <c r="C1293" s="9"/>
      <c r="D1293" s="3"/>
      <c r="E1293" s="4"/>
      <c r="F1293" s="4"/>
      <c r="G1293" s="42"/>
      <c r="H1293" s="7"/>
      <c r="I1293" s="5"/>
      <c r="J1293" s="5"/>
      <c r="K1293" s="5"/>
      <c r="O1293" s="5"/>
      <c r="P1293" s="5"/>
      <c r="Q1293" s="5"/>
      <c r="R1293" s="6"/>
      <c r="S1293" s="6"/>
      <c r="T1293" s="6"/>
      <c r="AC1293" s="36"/>
    </row>
    <row r="1294" spans="1:29" x14ac:dyDescent="0.25">
      <c r="A1294" s="9"/>
      <c r="B1294" s="9"/>
      <c r="C1294" s="9"/>
      <c r="D1294" s="3"/>
      <c r="E1294" s="4"/>
      <c r="F1294" s="4"/>
      <c r="G1294" s="42"/>
      <c r="H1294" s="7"/>
      <c r="I1294" s="5"/>
      <c r="J1294" s="5"/>
      <c r="K1294" s="5"/>
      <c r="O1294" s="5"/>
      <c r="P1294" s="5"/>
      <c r="Q1294" s="5"/>
      <c r="R1294" s="6"/>
      <c r="S1294" s="6"/>
      <c r="T1294" s="6"/>
      <c r="AC1294" s="36"/>
    </row>
    <row r="1295" spans="1:29" x14ac:dyDescent="0.25">
      <c r="A1295" s="9"/>
      <c r="B1295" s="9"/>
      <c r="C1295" s="9"/>
      <c r="D1295" s="3"/>
      <c r="E1295" s="4"/>
      <c r="F1295" s="4"/>
      <c r="G1295" s="42"/>
      <c r="H1295" s="7"/>
      <c r="I1295" s="5"/>
      <c r="J1295" s="5"/>
      <c r="K1295" s="5"/>
      <c r="O1295" s="5"/>
      <c r="P1295" s="5"/>
      <c r="Q1295" s="5"/>
      <c r="R1295" s="6"/>
      <c r="S1295" s="6"/>
      <c r="T1295" s="6"/>
      <c r="AC1295" s="36"/>
    </row>
    <row r="1296" spans="1:29" x14ac:dyDescent="0.25">
      <c r="A1296" s="9"/>
      <c r="B1296" s="9"/>
      <c r="C1296" s="9"/>
      <c r="D1296" s="3"/>
      <c r="E1296" s="4"/>
      <c r="F1296" s="4"/>
      <c r="G1296" s="42"/>
      <c r="H1296" s="7"/>
      <c r="I1296" s="5"/>
      <c r="J1296" s="5"/>
      <c r="K1296" s="5"/>
      <c r="O1296" s="5"/>
      <c r="P1296" s="5"/>
      <c r="Q1296" s="5"/>
      <c r="R1296" s="6"/>
      <c r="S1296" s="6"/>
      <c r="T1296" s="6"/>
      <c r="AC1296" s="36"/>
    </row>
    <row r="1297" spans="1:29" x14ac:dyDescent="0.25">
      <c r="A1297" s="9"/>
      <c r="B1297" s="9"/>
      <c r="C1297" s="9"/>
      <c r="D1297" s="3"/>
      <c r="E1297" s="4"/>
      <c r="F1297" s="4"/>
      <c r="G1297" s="42"/>
      <c r="H1297" s="7"/>
      <c r="I1297" s="5"/>
      <c r="J1297" s="5"/>
      <c r="K1297" s="5"/>
      <c r="O1297" s="5"/>
      <c r="P1297" s="5"/>
      <c r="Q1297" s="5"/>
      <c r="R1297" s="6"/>
      <c r="S1297" s="6"/>
      <c r="T1297" s="6"/>
      <c r="AC1297" s="36"/>
    </row>
    <row r="1298" spans="1:29" x14ac:dyDescent="0.25">
      <c r="A1298" s="9"/>
      <c r="B1298" s="9"/>
      <c r="C1298" s="9"/>
      <c r="D1298" s="3"/>
      <c r="E1298" s="4"/>
      <c r="F1298" s="4"/>
      <c r="G1298" s="42"/>
      <c r="H1298" s="7"/>
      <c r="I1298" s="5"/>
      <c r="J1298" s="5"/>
      <c r="K1298" s="5"/>
      <c r="O1298" s="5"/>
      <c r="P1298" s="5"/>
      <c r="Q1298" s="5"/>
      <c r="R1298" s="6"/>
      <c r="S1298" s="6"/>
      <c r="T1298" s="6"/>
      <c r="AC1298" s="36"/>
    </row>
    <row r="1299" spans="1:29" x14ac:dyDescent="0.25">
      <c r="A1299" s="9"/>
      <c r="B1299" s="9"/>
      <c r="C1299" s="9"/>
      <c r="D1299" s="3"/>
      <c r="E1299" s="4"/>
      <c r="F1299" s="4"/>
      <c r="G1299" s="42"/>
      <c r="H1299" s="7"/>
      <c r="I1299" s="5"/>
      <c r="J1299" s="5"/>
      <c r="K1299" s="5"/>
      <c r="O1299" s="5"/>
      <c r="P1299" s="5"/>
      <c r="Q1299" s="5"/>
      <c r="R1299" s="6"/>
      <c r="S1299" s="6"/>
      <c r="T1299" s="6"/>
      <c r="AC1299" s="36"/>
    </row>
    <row r="1300" spans="1:29" x14ac:dyDescent="0.25">
      <c r="A1300" s="9"/>
      <c r="B1300" s="9"/>
      <c r="C1300" s="9"/>
      <c r="D1300" s="3"/>
      <c r="E1300" s="4"/>
      <c r="F1300" s="4"/>
      <c r="G1300" s="42"/>
      <c r="H1300" s="7"/>
      <c r="I1300" s="5"/>
      <c r="J1300" s="5"/>
      <c r="K1300" s="5"/>
      <c r="O1300" s="5"/>
      <c r="P1300" s="5"/>
      <c r="Q1300" s="5"/>
      <c r="R1300" s="6"/>
      <c r="S1300" s="6"/>
      <c r="T1300" s="6"/>
      <c r="AC1300" s="36"/>
    </row>
    <row r="1301" spans="1:29" x14ac:dyDescent="0.25">
      <c r="A1301" s="9"/>
      <c r="B1301" s="9"/>
      <c r="C1301" s="9"/>
      <c r="D1301" s="3"/>
      <c r="E1301" s="4"/>
      <c r="F1301" s="4"/>
      <c r="G1301" s="42"/>
      <c r="H1301" s="7"/>
      <c r="I1301" s="5"/>
      <c r="J1301" s="5"/>
      <c r="K1301" s="5"/>
      <c r="O1301" s="5"/>
      <c r="P1301" s="5"/>
      <c r="Q1301" s="5"/>
      <c r="R1301" s="6"/>
      <c r="S1301" s="6"/>
      <c r="T1301" s="6"/>
      <c r="AC1301" s="36"/>
    </row>
    <row r="1302" spans="1:29" x14ac:dyDescent="0.25">
      <c r="A1302" s="9"/>
      <c r="B1302" s="9"/>
      <c r="C1302" s="9"/>
      <c r="D1302" s="3"/>
      <c r="E1302" s="4"/>
      <c r="F1302" s="4"/>
      <c r="G1302" s="42"/>
      <c r="H1302" s="7"/>
      <c r="I1302" s="5"/>
      <c r="J1302" s="5"/>
      <c r="K1302" s="5"/>
      <c r="O1302" s="5"/>
      <c r="P1302" s="5"/>
      <c r="Q1302" s="5"/>
      <c r="R1302" s="6"/>
      <c r="S1302" s="6"/>
      <c r="T1302" s="6"/>
      <c r="AC1302" s="36"/>
    </row>
    <row r="1303" spans="1:29" x14ac:dyDescent="0.25">
      <c r="A1303" s="9"/>
      <c r="B1303" s="9"/>
      <c r="C1303" s="9"/>
      <c r="D1303" s="3"/>
      <c r="E1303" s="4"/>
      <c r="F1303" s="4"/>
      <c r="G1303" s="42"/>
      <c r="H1303" s="7"/>
      <c r="I1303" s="5"/>
      <c r="J1303" s="5"/>
      <c r="K1303" s="5"/>
      <c r="O1303" s="5"/>
      <c r="P1303" s="5"/>
      <c r="Q1303" s="5"/>
      <c r="R1303" s="6"/>
      <c r="S1303" s="6"/>
      <c r="T1303" s="6"/>
      <c r="AC1303" s="36"/>
    </row>
    <row r="1304" spans="1:29" x14ac:dyDescent="0.25">
      <c r="A1304" s="9"/>
      <c r="B1304" s="9"/>
      <c r="C1304" s="9"/>
      <c r="D1304" s="3"/>
      <c r="E1304" s="4"/>
      <c r="F1304" s="4"/>
      <c r="G1304" s="42"/>
      <c r="H1304" s="7"/>
      <c r="I1304" s="5"/>
      <c r="J1304" s="5"/>
      <c r="K1304" s="5"/>
      <c r="O1304" s="5"/>
      <c r="P1304" s="5"/>
      <c r="Q1304" s="5"/>
      <c r="R1304" s="6"/>
      <c r="S1304" s="6"/>
      <c r="T1304" s="6"/>
      <c r="AC1304" s="36"/>
    </row>
    <row r="1305" spans="1:29" x14ac:dyDescent="0.25">
      <c r="A1305" s="9"/>
      <c r="B1305" s="9"/>
      <c r="C1305" s="9"/>
      <c r="D1305" s="3"/>
      <c r="E1305" s="4"/>
      <c r="F1305" s="4"/>
      <c r="G1305" s="42"/>
      <c r="H1305" s="7"/>
      <c r="I1305" s="5"/>
      <c r="J1305" s="5"/>
      <c r="K1305" s="5"/>
      <c r="O1305" s="5"/>
      <c r="P1305" s="5"/>
      <c r="Q1305" s="5"/>
      <c r="R1305" s="6"/>
      <c r="S1305" s="6"/>
      <c r="T1305" s="6"/>
      <c r="AC1305" s="36"/>
    </row>
    <row r="1306" spans="1:29" x14ac:dyDescent="0.25">
      <c r="A1306" s="9"/>
      <c r="B1306" s="9"/>
      <c r="C1306" s="9"/>
      <c r="D1306" s="3"/>
      <c r="E1306" s="4"/>
      <c r="F1306" s="4"/>
      <c r="G1306" s="42"/>
      <c r="H1306" s="7"/>
      <c r="I1306" s="5"/>
      <c r="J1306" s="5"/>
      <c r="K1306" s="5"/>
      <c r="O1306" s="5"/>
      <c r="P1306" s="5"/>
      <c r="Q1306" s="5"/>
      <c r="R1306" s="6"/>
      <c r="S1306" s="6"/>
      <c r="T1306" s="6"/>
      <c r="AC1306" s="36"/>
    </row>
    <row r="1307" spans="1:29" x14ac:dyDescent="0.25">
      <c r="A1307" s="9"/>
      <c r="B1307" s="9"/>
      <c r="C1307" s="9"/>
      <c r="D1307" s="3"/>
      <c r="E1307" s="4"/>
      <c r="F1307" s="4"/>
      <c r="G1307" s="42"/>
      <c r="H1307" s="7"/>
      <c r="I1307" s="5"/>
      <c r="J1307" s="5"/>
      <c r="K1307" s="5"/>
      <c r="O1307" s="5"/>
      <c r="P1307" s="5"/>
      <c r="Q1307" s="5"/>
      <c r="R1307" s="6"/>
      <c r="S1307" s="6"/>
      <c r="T1307" s="6"/>
      <c r="AC1307" s="36"/>
    </row>
    <row r="1308" spans="1:29" x14ac:dyDescent="0.25">
      <c r="A1308" s="9"/>
      <c r="B1308" s="9"/>
      <c r="C1308" s="9"/>
      <c r="D1308" s="3"/>
      <c r="E1308" s="4"/>
      <c r="F1308" s="4"/>
      <c r="G1308" s="42"/>
      <c r="H1308" s="7"/>
      <c r="I1308" s="5"/>
      <c r="J1308" s="5"/>
      <c r="K1308" s="5"/>
      <c r="O1308" s="5"/>
      <c r="P1308" s="5"/>
      <c r="Q1308" s="5"/>
      <c r="R1308" s="6"/>
      <c r="S1308" s="6"/>
      <c r="T1308" s="6"/>
      <c r="AC1308" s="36"/>
    </row>
    <row r="1309" spans="1:29" x14ac:dyDescent="0.25">
      <c r="A1309" s="9"/>
      <c r="B1309" s="9"/>
      <c r="C1309" s="9"/>
      <c r="D1309" s="3"/>
      <c r="E1309" s="4"/>
      <c r="F1309" s="4"/>
      <c r="G1309" s="42"/>
      <c r="H1309" s="7"/>
      <c r="I1309" s="5"/>
      <c r="J1309" s="5"/>
      <c r="K1309" s="5"/>
      <c r="O1309" s="5"/>
      <c r="P1309" s="5"/>
      <c r="Q1309" s="5"/>
      <c r="R1309" s="6"/>
      <c r="S1309" s="6"/>
      <c r="T1309" s="6"/>
      <c r="AC1309" s="36"/>
    </row>
    <row r="1310" spans="1:29" x14ac:dyDescent="0.25">
      <c r="A1310" s="9"/>
      <c r="B1310" s="9"/>
      <c r="C1310" s="9"/>
      <c r="D1310" s="3"/>
      <c r="E1310" s="4"/>
      <c r="F1310" s="4"/>
      <c r="G1310" s="42"/>
      <c r="H1310" s="7"/>
      <c r="I1310" s="5"/>
      <c r="J1310" s="5"/>
      <c r="K1310" s="5"/>
      <c r="O1310" s="5"/>
      <c r="P1310" s="5"/>
      <c r="Q1310" s="5"/>
      <c r="R1310" s="6"/>
      <c r="S1310" s="6"/>
      <c r="T1310" s="6"/>
      <c r="AC1310" s="36"/>
    </row>
    <row r="1311" spans="1:29" x14ac:dyDescent="0.25">
      <c r="A1311" s="9"/>
      <c r="B1311" s="9"/>
      <c r="C1311" s="9"/>
      <c r="D1311" s="3"/>
      <c r="E1311" s="4"/>
      <c r="F1311" s="4"/>
      <c r="G1311" s="42"/>
      <c r="H1311" s="7"/>
      <c r="I1311" s="5"/>
      <c r="J1311" s="5"/>
      <c r="K1311" s="5"/>
      <c r="O1311" s="5"/>
      <c r="P1311" s="5"/>
      <c r="Q1311" s="5"/>
      <c r="R1311" s="6"/>
      <c r="S1311" s="6"/>
      <c r="T1311" s="6"/>
      <c r="AC1311" s="36"/>
    </row>
    <row r="1312" spans="1:29" x14ac:dyDescent="0.25">
      <c r="A1312" s="9"/>
      <c r="B1312" s="9"/>
      <c r="C1312" s="9"/>
      <c r="D1312" s="3"/>
      <c r="E1312" s="4"/>
      <c r="F1312" s="4"/>
      <c r="G1312" s="42"/>
      <c r="H1312" s="7"/>
      <c r="I1312" s="5"/>
      <c r="J1312" s="5"/>
      <c r="K1312" s="5"/>
      <c r="O1312" s="5"/>
      <c r="P1312" s="5"/>
      <c r="Q1312" s="5"/>
      <c r="R1312" s="6"/>
      <c r="S1312" s="6"/>
      <c r="T1312" s="6"/>
      <c r="AC1312" s="36"/>
    </row>
    <row r="1313" spans="1:29" x14ac:dyDescent="0.25">
      <c r="A1313" s="9"/>
      <c r="B1313" s="9"/>
      <c r="C1313" s="9"/>
      <c r="D1313" s="3"/>
      <c r="E1313" s="4"/>
      <c r="F1313" s="4"/>
      <c r="G1313" s="42"/>
      <c r="H1313" s="7"/>
      <c r="I1313" s="5"/>
      <c r="J1313" s="5"/>
      <c r="K1313" s="5"/>
      <c r="O1313" s="5"/>
      <c r="P1313" s="5"/>
      <c r="Q1313" s="5"/>
      <c r="R1313" s="6"/>
      <c r="S1313" s="6"/>
      <c r="T1313" s="6"/>
      <c r="AC1313" s="36"/>
    </row>
    <row r="1314" spans="1:29" x14ac:dyDescent="0.25">
      <c r="A1314" s="9"/>
      <c r="B1314" s="9"/>
      <c r="C1314" s="9"/>
      <c r="D1314" s="3"/>
      <c r="E1314" s="4"/>
      <c r="F1314" s="4"/>
      <c r="G1314" s="42"/>
      <c r="H1314" s="7"/>
      <c r="I1314" s="5"/>
      <c r="J1314" s="5"/>
      <c r="K1314" s="5"/>
      <c r="O1314" s="5"/>
      <c r="P1314" s="5"/>
      <c r="Q1314" s="5"/>
      <c r="R1314" s="6"/>
      <c r="S1314" s="6"/>
      <c r="T1314" s="6"/>
      <c r="AC1314" s="36"/>
    </row>
    <row r="1315" spans="1:29" x14ac:dyDescent="0.25">
      <c r="A1315" s="9"/>
      <c r="B1315" s="9"/>
      <c r="C1315" s="9"/>
      <c r="D1315" s="3"/>
      <c r="E1315" s="4"/>
      <c r="F1315" s="4"/>
      <c r="G1315" s="42"/>
      <c r="H1315" s="7"/>
      <c r="I1315" s="5"/>
      <c r="J1315" s="5"/>
      <c r="K1315" s="5"/>
      <c r="O1315" s="5"/>
      <c r="P1315" s="5"/>
      <c r="Q1315" s="5"/>
      <c r="R1315" s="6"/>
      <c r="S1315" s="6"/>
      <c r="T1315" s="6"/>
      <c r="AC1315" s="36"/>
    </row>
    <row r="1316" spans="1:29" x14ac:dyDescent="0.25">
      <c r="A1316" s="9"/>
      <c r="B1316" s="9"/>
      <c r="C1316" s="9"/>
      <c r="D1316" s="3"/>
      <c r="E1316" s="4"/>
      <c r="F1316" s="4"/>
      <c r="G1316" s="42"/>
      <c r="H1316" s="7"/>
      <c r="I1316" s="5"/>
      <c r="J1316" s="5"/>
      <c r="K1316" s="5"/>
      <c r="O1316" s="5"/>
      <c r="P1316" s="5"/>
      <c r="Q1316" s="5"/>
      <c r="R1316" s="6"/>
      <c r="S1316" s="6"/>
      <c r="T1316" s="6"/>
      <c r="AC1316" s="36"/>
    </row>
    <row r="1317" spans="1:29" x14ac:dyDescent="0.25">
      <c r="A1317" s="9"/>
      <c r="B1317" s="9"/>
      <c r="C1317" s="9"/>
      <c r="D1317" s="3"/>
      <c r="E1317" s="4"/>
      <c r="F1317" s="4"/>
      <c r="G1317" s="42"/>
      <c r="H1317" s="7"/>
      <c r="I1317" s="5"/>
      <c r="J1317" s="5"/>
      <c r="K1317" s="5"/>
      <c r="O1317" s="5"/>
      <c r="P1317" s="5"/>
      <c r="Q1317" s="5"/>
      <c r="R1317" s="6"/>
      <c r="S1317" s="6"/>
      <c r="T1317" s="6"/>
      <c r="AC1317" s="36"/>
    </row>
    <row r="1318" spans="1:29" x14ac:dyDescent="0.25">
      <c r="A1318" s="9"/>
      <c r="B1318" s="9"/>
      <c r="C1318" s="9"/>
      <c r="D1318" s="3"/>
      <c r="E1318" s="4"/>
      <c r="F1318" s="4"/>
      <c r="G1318" s="42"/>
      <c r="H1318" s="7"/>
      <c r="I1318" s="5"/>
      <c r="J1318" s="5"/>
      <c r="K1318" s="5"/>
      <c r="O1318" s="5"/>
      <c r="P1318" s="5"/>
      <c r="Q1318" s="5"/>
      <c r="R1318" s="6"/>
      <c r="S1318" s="6"/>
      <c r="T1318" s="6"/>
      <c r="AC1318" s="36"/>
    </row>
    <row r="1319" spans="1:29" x14ac:dyDescent="0.25">
      <c r="A1319" s="9"/>
      <c r="B1319" s="9"/>
      <c r="C1319" s="9"/>
      <c r="D1319" s="3"/>
      <c r="E1319" s="4"/>
      <c r="F1319" s="4"/>
      <c r="G1319" s="42"/>
      <c r="H1319" s="7"/>
      <c r="I1319" s="5"/>
      <c r="J1319" s="5"/>
      <c r="K1319" s="5"/>
      <c r="O1319" s="5"/>
      <c r="P1319" s="5"/>
      <c r="Q1319" s="5"/>
      <c r="R1319" s="6"/>
      <c r="S1319" s="6"/>
      <c r="T1319" s="6"/>
      <c r="AC1319" s="36"/>
    </row>
    <row r="1320" spans="1:29" x14ac:dyDescent="0.25">
      <c r="A1320" s="9"/>
      <c r="B1320" s="9"/>
      <c r="C1320" s="9"/>
      <c r="D1320" s="3"/>
      <c r="E1320" s="4"/>
      <c r="F1320" s="4"/>
      <c r="G1320" s="42"/>
      <c r="H1320" s="7"/>
      <c r="I1320" s="5"/>
      <c r="J1320" s="5"/>
      <c r="K1320" s="5"/>
      <c r="O1320" s="5"/>
      <c r="P1320" s="5"/>
      <c r="Q1320" s="5"/>
      <c r="R1320" s="6"/>
      <c r="S1320" s="6"/>
      <c r="T1320" s="6"/>
      <c r="AC1320" s="36"/>
    </row>
    <row r="1321" spans="1:29" x14ac:dyDescent="0.25">
      <c r="A1321" s="9"/>
      <c r="B1321" s="9"/>
      <c r="C1321" s="9"/>
      <c r="D1321" s="3"/>
      <c r="E1321" s="4"/>
      <c r="F1321" s="4"/>
      <c r="G1321" s="42"/>
      <c r="H1321" s="7"/>
      <c r="I1321" s="5"/>
      <c r="J1321" s="5"/>
      <c r="K1321" s="5"/>
      <c r="O1321" s="5"/>
      <c r="P1321" s="5"/>
      <c r="Q1321" s="5"/>
      <c r="R1321" s="6"/>
      <c r="S1321" s="6"/>
      <c r="T1321" s="6"/>
      <c r="AC1321" s="36"/>
    </row>
    <row r="1322" spans="1:29" x14ac:dyDescent="0.25">
      <c r="A1322" s="9"/>
      <c r="B1322" s="9"/>
      <c r="C1322" s="9"/>
      <c r="D1322" s="3"/>
      <c r="E1322" s="4"/>
      <c r="F1322" s="4"/>
      <c r="G1322" s="42"/>
      <c r="H1322" s="7"/>
      <c r="I1322" s="5"/>
      <c r="J1322" s="5"/>
      <c r="K1322" s="5"/>
      <c r="O1322" s="5"/>
      <c r="P1322" s="5"/>
      <c r="Q1322" s="5"/>
      <c r="R1322" s="6"/>
      <c r="S1322" s="6"/>
      <c r="T1322" s="6"/>
      <c r="AC1322" s="36"/>
    </row>
    <row r="1323" spans="1:29" x14ac:dyDescent="0.25">
      <c r="A1323" s="9"/>
      <c r="B1323" s="9"/>
      <c r="C1323" s="9"/>
      <c r="D1323" s="3"/>
      <c r="E1323" s="4"/>
      <c r="F1323" s="4"/>
      <c r="G1323" s="42"/>
      <c r="H1323" s="7"/>
      <c r="I1323" s="5"/>
      <c r="J1323" s="5"/>
      <c r="K1323" s="5"/>
      <c r="O1323" s="5"/>
      <c r="P1323" s="5"/>
      <c r="Q1323" s="5"/>
      <c r="R1323" s="6"/>
      <c r="S1323" s="6"/>
      <c r="T1323" s="6"/>
      <c r="AC1323" s="36"/>
    </row>
    <row r="1324" spans="1:29" x14ac:dyDescent="0.25">
      <c r="A1324" s="9"/>
      <c r="B1324" s="9"/>
      <c r="C1324" s="9"/>
      <c r="D1324" s="3"/>
      <c r="E1324" s="4"/>
      <c r="F1324" s="4"/>
      <c r="G1324" s="42"/>
      <c r="H1324" s="7"/>
      <c r="I1324" s="5"/>
      <c r="J1324" s="5"/>
      <c r="K1324" s="5"/>
      <c r="O1324" s="5"/>
      <c r="P1324" s="5"/>
      <c r="Q1324" s="5"/>
      <c r="R1324" s="6"/>
      <c r="S1324" s="6"/>
      <c r="T1324" s="6"/>
      <c r="AC1324" s="36"/>
    </row>
    <row r="1325" spans="1:29" x14ac:dyDescent="0.25">
      <c r="A1325" s="9"/>
      <c r="B1325" s="9"/>
      <c r="C1325" s="9"/>
      <c r="D1325" s="3"/>
      <c r="E1325" s="4"/>
      <c r="F1325" s="4"/>
      <c r="G1325" s="42"/>
      <c r="H1325" s="7"/>
      <c r="I1325" s="5"/>
      <c r="J1325" s="5"/>
      <c r="K1325" s="5"/>
      <c r="O1325" s="5"/>
      <c r="P1325" s="5"/>
      <c r="Q1325" s="5"/>
      <c r="R1325" s="6"/>
      <c r="S1325" s="6"/>
      <c r="T1325" s="6"/>
      <c r="AC1325" s="36"/>
    </row>
    <row r="1326" spans="1:29" x14ac:dyDescent="0.25">
      <c r="A1326" s="9"/>
      <c r="B1326" s="9"/>
      <c r="C1326" s="9"/>
      <c r="D1326" s="3"/>
      <c r="E1326" s="4"/>
      <c r="F1326" s="4"/>
      <c r="G1326" s="42"/>
      <c r="H1326" s="7"/>
      <c r="I1326" s="5"/>
      <c r="J1326" s="5"/>
      <c r="K1326" s="5"/>
      <c r="O1326" s="5"/>
      <c r="P1326" s="5"/>
      <c r="Q1326" s="5"/>
      <c r="R1326" s="6"/>
      <c r="S1326" s="6"/>
      <c r="T1326" s="6"/>
      <c r="AC1326" s="36"/>
    </row>
    <row r="1327" spans="1:29" x14ac:dyDescent="0.25">
      <c r="A1327" s="9"/>
      <c r="B1327" s="9"/>
      <c r="C1327" s="9"/>
      <c r="D1327" s="3"/>
      <c r="E1327" s="4"/>
      <c r="F1327" s="4"/>
      <c r="G1327" s="42"/>
      <c r="H1327" s="7"/>
      <c r="I1327" s="5"/>
      <c r="J1327" s="5"/>
      <c r="K1327" s="5"/>
      <c r="O1327" s="5"/>
      <c r="P1327" s="5"/>
      <c r="Q1327" s="5"/>
      <c r="R1327" s="6"/>
      <c r="S1327" s="6"/>
      <c r="T1327" s="6"/>
      <c r="AC1327" s="36"/>
    </row>
    <row r="1328" spans="1:29" x14ac:dyDescent="0.25">
      <c r="A1328" s="9"/>
      <c r="B1328" s="9"/>
      <c r="C1328" s="9"/>
      <c r="D1328" s="3"/>
      <c r="E1328" s="4"/>
      <c r="F1328" s="4"/>
      <c r="G1328" s="42"/>
      <c r="H1328" s="7"/>
      <c r="I1328" s="5"/>
      <c r="J1328" s="5"/>
      <c r="K1328" s="5"/>
      <c r="O1328" s="5"/>
      <c r="P1328" s="5"/>
      <c r="Q1328" s="5"/>
      <c r="R1328" s="6"/>
      <c r="S1328" s="6"/>
      <c r="T1328" s="6"/>
      <c r="AC1328" s="36"/>
    </row>
    <row r="1329" spans="1:29" x14ac:dyDescent="0.25">
      <c r="A1329" s="9"/>
      <c r="B1329" s="9"/>
      <c r="C1329" s="9"/>
      <c r="D1329" s="3"/>
      <c r="E1329" s="4"/>
      <c r="F1329" s="4"/>
      <c r="G1329" s="42"/>
      <c r="H1329" s="7"/>
      <c r="I1329" s="5"/>
      <c r="J1329" s="5"/>
      <c r="K1329" s="5"/>
      <c r="O1329" s="5"/>
      <c r="P1329" s="5"/>
      <c r="Q1329" s="5"/>
      <c r="R1329" s="6"/>
      <c r="S1329" s="6"/>
      <c r="T1329" s="6"/>
      <c r="AC1329" s="36"/>
    </row>
    <row r="1330" spans="1:29" x14ac:dyDescent="0.25">
      <c r="A1330" s="9"/>
      <c r="B1330" s="9"/>
      <c r="C1330" s="9"/>
      <c r="D1330" s="3"/>
      <c r="E1330" s="4"/>
      <c r="F1330" s="4"/>
      <c r="G1330" s="42"/>
      <c r="H1330" s="7"/>
      <c r="I1330" s="5"/>
      <c r="J1330" s="5"/>
      <c r="K1330" s="5"/>
      <c r="O1330" s="5"/>
      <c r="P1330" s="5"/>
      <c r="Q1330" s="5"/>
      <c r="R1330" s="6"/>
      <c r="S1330" s="6"/>
      <c r="T1330" s="6"/>
      <c r="AC1330" s="36"/>
    </row>
    <row r="1331" spans="1:29" x14ac:dyDescent="0.25">
      <c r="A1331" s="9"/>
      <c r="B1331" s="9"/>
      <c r="C1331" s="9"/>
      <c r="D1331" s="3"/>
      <c r="E1331" s="4"/>
      <c r="F1331" s="4"/>
      <c r="G1331" s="42"/>
      <c r="H1331" s="7"/>
      <c r="I1331" s="5"/>
      <c r="J1331" s="5"/>
      <c r="K1331" s="5"/>
      <c r="O1331" s="5"/>
      <c r="P1331" s="5"/>
      <c r="Q1331" s="5"/>
      <c r="R1331" s="6"/>
      <c r="S1331" s="6"/>
      <c r="T1331" s="6"/>
      <c r="AC1331" s="36"/>
    </row>
    <row r="1332" spans="1:29" x14ac:dyDescent="0.25">
      <c r="A1332" s="9"/>
      <c r="B1332" s="9"/>
      <c r="C1332" s="9"/>
      <c r="D1332" s="3"/>
      <c r="E1332" s="4"/>
      <c r="F1332" s="4"/>
      <c r="G1332" s="42"/>
      <c r="H1332" s="7"/>
      <c r="I1332" s="5"/>
      <c r="J1332" s="5"/>
      <c r="K1332" s="5"/>
      <c r="O1332" s="5"/>
      <c r="P1332" s="5"/>
      <c r="Q1332" s="5"/>
      <c r="R1332" s="6"/>
      <c r="S1332" s="6"/>
      <c r="T1332" s="6"/>
      <c r="AC1332" s="36"/>
    </row>
    <row r="1333" spans="1:29" x14ac:dyDescent="0.25">
      <c r="A1333" s="9"/>
      <c r="B1333" s="9"/>
      <c r="C1333" s="9"/>
      <c r="D1333" s="3"/>
      <c r="E1333" s="4"/>
      <c r="F1333" s="4"/>
      <c r="G1333" s="42"/>
      <c r="H1333" s="7"/>
      <c r="I1333" s="5"/>
      <c r="J1333" s="5"/>
      <c r="K1333" s="5"/>
      <c r="O1333" s="5"/>
      <c r="P1333" s="5"/>
      <c r="Q1333" s="5"/>
      <c r="R1333" s="6"/>
      <c r="S1333" s="6"/>
      <c r="T1333" s="6"/>
      <c r="AC1333" s="36"/>
    </row>
    <row r="1334" spans="1:29" x14ac:dyDescent="0.25">
      <c r="A1334" s="9"/>
      <c r="B1334" s="9"/>
      <c r="C1334" s="9"/>
      <c r="D1334" s="3"/>
      <c r="E1334" s="4"/>
      <c r="F1334" s="4"/>
      <c r="G1334" s="42"/>
      <c r="H1334" s="7"/>
      <c r="I1334" s="5"/>
      <c r="J1334" s="5"/>
      <c r="K1334" s="5"/>
      <c r="O1334" s="5"/>
      <c r="P1334" s="5"/>
      <c r="Q1334" s="5"/>
      <c r="R1334" s="6"/>
      <c r="S1334" s="6"/>
      <c r="T1334" s="6"/>
      <c r="AC1334" s="36"/>
    </row>
    <row r="1335" spans="1:29" x14ac:dyDescent="0.25">
      <c r="A1335" s="9"/>
      <c r="B1335" s="9"/>
      <c r="C1335" s="9"/>
      <c r="D1335" s="3"/>
      <c r="E1335" s="4"/>
      <c r="F1335" s="4"/>
      <c r="G1335" s="42"/>
      <c r="H1335" s="7"/>
      <c r="I1335" s="5"/>
      <c r="J1335" s="5"/>
      <c r="K1335" s="5"/>
      <c r="O1335" s="5"/>
      <c r="P1335" s="5"/>
      <c r="Q1335" s="5"/>
      <c r="R1335" s="6"/>
      <c r="S1335" s="6"/>
      <c r="T1335" s="6"/>
      <c r="AC1335" s="36"/>
    </row>
    <row r="1336" spans="1:29" x14ac:dyDescent="0.25">
      <c r="A1336" s="9"/>
      <c r="B1336" s="9"/>
      <c r="C1336" s="9"/>
      <c r="D1336" s="3"/>
      <c r="E1336" s="4"/>
      <c r="F1336" s="4"/>
      <c r="G1336" s="42"/>
      <c r="H1336" s="7"/>
      <c r="I1336" s="5"/>
      <c r="J1336" s="5"/>
      <c r="K1336" s="5"/>
      <c r="O1336" s="5"/>
      <c r="P1336" s="5"/>
      <c r="Q1336" s="5"/>
      <c r="R1336" s="6"/>
      <c r="S1336" s="6"/>
      <c r="T1336" s="6"/>
      <c r="AC1336" s="36"/>
    </row>
    <row r="1337" spans="1:29" x14ac:dyDescent="0.25">
      <c r="A1337" s="9"/>
      <c r="B1337" s="9"/>
      <c r="C1337" s="9"/>
      <c r="D1337" s="3"/>
      <c r="E1337" s="4"/>
      <c r="F1337" s="4"/>
      <c r="G1337" s="42"/>
      <c r="H1337" s="7"/>
      <c r="I1337" s="5"/>
      <c r="J1337" s="5"/>
      <c r="K1337" s="5"/>
      <c r="O1337" s="5"/>
      <c r="P1337" s="5"/>
      <c r="Q1337" s="5"/>
      <c r="R1337" s="6"/>
      <c r="S1337" s="6"/>
      <c r="T1337" s="6"/>
      <c r="AC1337" s="36"/>
    </row>
    <row r="1338" spans="1:29" x14ac:dyDescent="0.25">
      <c r="A1338" s="9"/>
      <c r="B1338" s="9"/>
      <c r="C1338" s="9"/>
      <c r="D1338" s="3"/>
      <c r="E1338" s="4"/>
      <c r="F1338" s="4"/>
      <c r="G1338" s="42"/>
      <c r="H1338" s="7"/>
      <c r="I1338" s="5"/>
      <c r="J1338" s="5"/>
      <c r="K1338" s="5"/>
      <c r="O1338" s="5"/>
      <c r="P1338" s="5"/>
      <c r="Q1338" s="5"/>
      <c r="R1338" s="6"/>
      <c r="S1338" s="6"/>
      <c r="T1338" s="6"/>
      <c r="AC1338" s="36"/>
    </row>
    <row r="1339" spans="1:29" x14ac:dyDescent="0.25">
      <c r="A1339" s="9"/>
      <c r="B1339" s="9"/>
      <c r="C1339" s="9"/>
      <c r="D1339" s="3"/>
      <c r="E1339" s="4"/>
      <c r="F1339" s="4"/>
      <c r="G1339" s="42"/>
      <c r="H1339" s="7"/>
      <c r="I1339" s="5"/>
      <c r="J1339" s="5"/>
      <c r="K1339" s="5"/>
      <c r="O1339" s="5"/>
      <c r="P1339" s="5"/>
      <c r="Q1339" s="5"/>
      <c r="R1339" s="6"/>
      <c r="S1339" s="6"/>
      <c r="T1339" s="6"/>
      <c r="AC1339" s="36"/>
    </row>
    <row r="1340" spans="1:29" x14ac:dyDescent="0.25">
      <c r="A1340" s="9"/>
      <c r="B1340" s="9"/>
      <c r="C1340" s="9"/>
      <c r="D1340" s="3"/>
      <c r="E1340" s="4"/>
      <c r="F1340" s="4"/>
      <c r="G1340" s="42"/>
      <c r="H1340" s="7"/>
      <c r="I1340" s="5"/>
      <c r="J1340" s="5"/>
      <c r="K1340" s="5"/>
      <c r="O1340" s="5"/>
      <c r="P1340" s="5"/>
      <c r="Q1340" s="5"/>
      <c r="R1340" s="6"/>
      <c r="S1340" s="6"/>
      <c r="T1340" s="6"/>
      <c r="AC1340" s="36"/>
    </row>
    <row r="1341" spans="1:29" x14ac:dyDescent="0.25">
      <c r="A1341" s="9"/>
      <c r="B1341" s="9"/>
      <c r="C1341" s="9"/>
      <c r="D1341" s="3"/>
      <c r="E1341" s="4"/>
      <c r="F1341" s="4"/>
      <c r="G1341" s="42"/>
      <c r="H1341" s="7"/>
      <c r="I1341" s="5"/>
      <c r="J1341" s="5"/>
      <c r="K1341" s="5"/>
      <c r="O1341" s="5"/>
      <c r="P1341" s="5"/>
      <c r="Q1341" s="5"/>
      <c r="R1341" s="6"/>
      <c r="S1341" s="6"/>
      <c r="T1341" s="6"/>
      <c r="AC1341" s="36"/>
    </row>
    <row r="1342" spans="1:29" x14ac:dyDescent="0.25">
      <c r="A1342" s="9"/>
      <c r="B1342" s="9"/>
      <c r="C1342" s="9"/>
      <c r="D1342" s="3"/>
      <c r="E1342" s="4"/>
      <c r="F1342" s="4"/>
      <c r="G1342" s="42"/>
      <c r="H1342" s="7"/>
      <c r="I1342" s="5"/>
      <c r="J1342" s="5"/>
      <c r="K1342" s="5"/>
      <c r="O1342" s="5"/>
      <c r="P1342" s="5"/>
      <c r="Q1342" s="5"/>
      <c r="R1342" s="6"/>
      <c r="S1342" s="6"/>
      <c r="T1342" s="6"/>
      <c r="AC1342" s="36"/>
    </row>
    <row r="1343" spans="1:29" x14ac:dyDescent="0.25">
      <c r="A1343" s="9"/>
      <c r="B1343" s="9"/>
      <c r="C1343" s="9"/>
      <c r="D1343" s="3"/>
      <c r="E1343" s="4"/>
      <c r="F1343" s="4"/>
      <c r="G1343" s="42"/>
      <c r="H1343" s="7"/>
      <c r="I1343" s="5"/>
      <c r="J1343" s="5"/>
      <c r="K1343" s="5"/>
      <c r="O1343" s="5"/>
      <c r="P1343" s="5"/>
      <c r="Q1343" s="5"/>
      <c r="R1343" s="6"/>
      <c r="S1343" s="6"/>
      <c r="T1343" s="6"/>
      <c r="AC1343" s="36"/>
    </row>
    <row r="1344" spans="1:29" x14ac:dyDescent="0.25">
      <c r="A1344" s="9"/>
      <c r="B1344" s="9"/>
      <c r="C1344" s="9"/>
      <c r="D1344" s="3"/>
      <c r="E1344" s="4"/>
      <c r="F1344" s="4"/>
      <c r="G1344" s="42"/>
      <c r="H1344" s="7"/>
      <c r="I1344" s="5"/>
      <c r="J1344" s="5"/>
      <c r="K1344" s="5"/>
      <c r="O1344" s="5"/>
      <c r="P1344" s="5"/>
      <c r="Q1344" s="5"/>
      <c r="R1344" s="6"/>
      <c r="S1344" s="6"/>
      <c r="T1344" s="6"/>
      <c r="AC1344" s="36"/>
    </row>
    <row r="1345" spans="1:29" x14ac:dyDescent="0.25">
      <c r="A1345" s="9"/>
      <c r="B1345" s="9"/>
      <c r="C1345" s="9"/>
      <c r="D1345" s="3"/>
      <c r="E1345" s="4"/>
      <c r="F1345" s="4"/>
      <c r="G1345" s="42"/>
      <c r="H1345" s="7"/>
      <c r="I1345" s="5"/>
      <c r="J1345" s="5"/>
      <c r="K1345" s="5"/>
      <c r="O1345" s="5"/>
      <c r="P1345" s="5"/>
      <c r="Q1345" s="5"/>
      <c r="R1345" s="6"/>
      <c r="S1345" s="6"/>
      <c r="T1345" s="6"/>
      <c r="AC1345" s="36"/>
    </row>
    <row r="1346" spans="1:29" x14ac:dyDescent="0.25">
      <c r="A1346" s="9"/>
      <c r="B1346" s="9"/>
      <c r="C1346" s="9"/>
      <c r="D1346" s="3"/>
      <c r="E1346" s="4"/>
      <c r="F1346" s="4"/>
      <c r="G1346" s="42"/>
      <c r="H1346" s="7"/>
      <c r="I1346" s="5"/>
      <c r="J1346" s="5"/>
      <c r="K1346" s="5"/>
      <c r="O1346" s="5"/>
      <c r="P1346" s="5"/>
      <c r="Q1346" s="5"/>
      <c r="R1346" s="6"/>
      <c r="S1346" s="6"/>
      <c r="T1346" s="6"/>
      <c r="AC1346" s="36"/>
    </row>
    <row r="1347" spans="1:29" x14ac:dyDescent="0.25">
      <c r="A1347" s="9"/>
      <c r="B1347" s="9"/>
      <c r="C1347" s="9"/>
      <c r="D1347" s="3"/>
      <c r="E1347" s="4"/>
      <c r="F1347" s="4"/>
      <c r="G1347" s="42"/>
      <c r="H1347" s="7"/>
      <c r="I1347" s="5"/>
      <c r="J1347" s="5"/>
      <c r="K1347" s="5"/>
      <c r="O1347" s="5"/>
      <c r="P1347" s="5"/>
      <c r="Q1347" s="5"/>
      <c r="R1347" s="6"/>
      <c r="S1347" s="6"/>
      <c r="T1347" s="6"/>
      <c r="AC1347" s="36"/>
    </row>
    <row r="1348" spans="1:29" x14ac:dyDescent="0.25">
      <c r="A1348" s="9"/>
      <c r="B1348" s="9"/>
      <c r="C1348" s="9"/>
      <c r="D1348" s="3"/>
      <c r="E1348" s="4"/>
      <c r="F1348" s="4"/>
      <c r="G1348" s="42"/>
      <c r="H1348" s="7"/>
      <c r="I1348" s="5"/>
      <c r="J1348" s="5"/>
      <c r="K1348" s="5"/>
      <c r="O1348" s="5"/>
      <c r="P1348" s="5"/>
      <c r="Q1348" s="5"/>
      <c r="R1348" s="6"/>
      <c r="S1348" s="6"/>
      <c r="T1348" s="6"/>
      <c r="AC1348" s="36"/>
    </row>
    <row r="1349" spans="1:29" x14ac:dyDescent="0.25">
      <c r="A1349" s="9"/>
      <c r="B1349" s="9"/>
      <c r="C1349" s="9"/>
      <c r="D1349" s="3"/>
      <c r="E1349" s="4"/>
      <c r="F1349" s="4"/>
      <c r="G1349" s="42"/>
      <c r="H1349" s="7"/>
      <c r="I1349" s="5"/>
      <c r="J1349" s="5"/>
      <c r="K1349" s="5"/>
      <c r="O1349" s="5"/>
      <c r="P1349" s="5"/>
      <c r="Q1349" s="5"/>
      <c r="R1349" s="6"/>
      <c r="S1349" s="6"/>
      <c r="T1349" s="6"/>
      <c r="AC1349" s="36"/>
    </row>
    <row r="1350" spans="1:29" x14ac:dyDescent="0.25">
      <c r="A1350" s="9"/>
      <c r="B1350" s="9"/>
      <c r="C1350" s="9"/>
      <c r="D1350" s="3"/>
      <c r="E1350" s="4"/>
      <c r="F1350" s="4"/>
      <c r="G1350" s="42"/>
      <c r="H1350" s="7"/>
      <c r="I1350" s="5"/>
      <c r="J1350" s="5"/>
      <c r="K1350" s="5"/>
      <c r="O1350" s="5"/>
      <c r="P1350" s="5"/>
      <c r="Q1350" s="5"/>
      <c r="R1350" s="6"/>
      <c r="S1350" s="6"/>
      <c r="T1350" s="6"/>
      <c r="AC1350" s="36"/>
    </row>
    <row r="1351" spans="1:29" x14ac:dyDescent="0.25">
      <c r="A1351" s="9"/>
      <c r="B1351" s="9"/>
      <c r="C1351" s="9"/>
      <c r="D1351" s="3"/>
      <c r="E1351" s="4"/>
      <c r="F1351" s="4"/>
      <c r="G1351" s="42"/>
      <c r="H1351" s="7"/>
      <c r="I1351" s="5"/>
      <c r="J1351" s="5"/>
      <c r="K1351" s="5"/>
      <c r="O1351" s="5"/>
      <c r="P1351" s="5"/>
      <c r="Q1351" s="5"/>
      <c r="R1351" s="6"/>
      <c r="S1351" s="6"/>
      <c r="T1351" s="6"/>
      <c r="AC1351" s="36"/>
    </row>
    <row r="1352" spans="1:29" x14ac:dyDescent="0.25">
      <c r="A1352" s="9"/>
      <c r="B1352" s="9"/>
      <c r="C1352" s="9"/>
      <c r="D1352" s="3"/>
      <c r="E1352" s="4"/>
      <c r="F1352" s="4"/>
      <c r="G1352" s="42"/>
      <c r="H1352" s="7"/>
      <c r="I1352" s="5"/>
      <c r="J1352" s="5"/>
      <c r="K1352" s="5"/>
      <c r="O1352" s="5"/>
      <c r="P1352" s="5"/>
      <c r="Q1352" s="5"/>
      <c r="R1352" s="6"/>
      <c r="S1352" s="6"/>
      <c r="T1352" s="6"/>
      <c r="AC1352" s="36"/>
    </row>
    <row r="1353" spans="1:29" x14ac:dyDescent="0.25">
      <c r="A1353" s="9"/>
      <c r="B1353" s="9"/>
      <c r="C1353" s="9"/>
      <c r="D1353" s="3"/>
      <c r="E1353" s="4"/>
      <c r="F1353" s="4"/>
      <c r="G1353" s="42"/>
      <c r="H1353" s="7"/>
      <c r="I1353" s="5"/>
      <c r="J1353" s="5"/>
      <c r="K1353" s="5"/>
      <c r="O1353" s="5"/>
      <c r="P1353" s="5"/>
      <c r="Q1353" s="5"/>
      <c r="R1353" s="6"/>
      <c r="S1353" s="6"/>
      <c r="T1353" s="6"/>
      <c r="AC1353" s="36"/>
    </row>
    <row r="1354" spans="1:29" x14ac:dyDescent="0.25">
      <c r="A1354" s="9"/>
      <c r="B1354" s="9"/>
      <c r="C1354" s="9"/>
      <c r="D1354" s="3"/>
      <c r="E1354" s="4"/>
      <c r="F1354" s="4"/>
      <c r="G1354" s="42"/>
      <c r="H1354" s="7"/>
      <c r="I1354" s="5"/>
      <c r="J1354" s="5"/>
      <c r="K1354" s="5"/>
      <c r="O1354" s="5"/>
      <c r="P1354" s="5"/>
      <c r="Q1354" s="5"/>
      <c r="R1354" s="6"/>
      <c r="S1354" s="6"/>
      <c r="T1354" s="6"/>
      <c r="AC1354" s="36"/>
    </row>
    <row r="1355" spans="1:29" x14ac:dyDescent="0.25">
      <c r="A1355" s="9"/>
      <c r="B1355" s="9"/>
      <c r="C1355" s="9"/>
      <c r="D1355" s="3"/>
      <c r="E1355" s="4"/>
      <c r="F1355" s="4"/>
      <c r="G1355" s="42"/>
      <c r="H1355" s="7"/>
      <c r="I1355" s="5"/>
      <c r="J1355" s="5"/>
      <c r="K1355" s="5"/>
      <c r="O1355" s="5"/>
      <c r="P1355" s="5"/>
      <c r="Q1355" s="5"/>
      <c r="R1355" s="6"/>
      <c r="S1355" s="6"/>
      <c r="T1355" s="6"/>
      <c r="AC1355" s="36"/>
    </row>
    <row r="1356" spans="1:29" x14ac:dyDescent="0.25">
      <c r="A1356" s="9"/>
      <c r="B1356" s="9"/>
      <c r="C1356" s="9"/>
      <c r="D1356" s="3"/>
      <c r="E1356" s="4"/>
      <c r="F1356" s="4"/>
      <c r="G1356" s="42"/>
      <c r="H1356" s="7"/>
      <c r="I1356" s="5"/>
      <c r="J1356" s="5"/>
      <c r="K1356" s="5"/>
      <c r="O1356" s="5"/>
      <c r="P1356" s="5"/>
      <c r="Q1356" s="5"/>
      <c r="R1356" s="6"/>
      <c r="S1356" s="6"/>
      <c r="T1356" s="6"/>
      <c r="AC1356" s="36"/>
    </row>
    <row r="1357" spans="1:29" x14ac:dyDescent="0.25">
      <c r="A1357" s="9"/>
      <c r="B1357" s="9"/>
      <c r="C1357" s="9"/>
      <c r="D1357" s="3"/>
      <c r="E1357" s="4"/>
      <c r="F1357" s="4"/>
      <c r="G1357" s="42"/>
      <c r="H1357" s="7"/>
      <c r="I1357" s="5"/>
      <c r="J1357" s="5"/>
      <c r="K1357" s="5"/>
      <c r="O1357" s="5"/>
      <c r="P1357" s="5"/>
      <c r="Q1357" s="5"/>
      <c r="R1357" s="6"/>
      <c r="S1357" s="6"/>
      <c r="T1357" s="6"/>
      <c r="AC1357" s="36"/>
    </row>
    <row r="1358" spans="1:29" x14ac:dyDescent="0.25">
      <c r="A1358" s="9"/>
      <c r="B1358" s="9"/>
      <c r="C1358" s="9"/>
      <c r="D1358" s="3"/>
      <c r="E1358" s="4"/>
      <c r="F1358" s="4"/>
      <c r="G1358" s="42"/>
      <c r="H1358" s="7"/>
      <c r="I1358" s="5"/>
      <c r="J1358" s="5"/>
      <c r="K1358" s="5"/>
      <c r="O1358" s="5"/>
      <c r="P1358" s="5"/>
      <c r="Q1358" s="5"/>
      <c r="R1358" s="6"/>
      <c r="S1358" s="6"/>
      <c r="T1358" s="6"/>
      <c r="AC1358" s="36"/>
    </row>
    <row r="1359" spans="1:29" x14ac:dyDescent="0.25">
      <c r="A1359" s="9"/>
      <c r="B1359" s="9"/>
      <c r="C1359" s="9"/>
      <c r="D1359" s="3"/>
      <c r="E1359" s="4"/>
      <c r="F1359" s="4"/>
      <c r="G1359" s="42"/>
      <c r="H1359" s="7"/>
      <c r="I1359" s="5"/>
      <c r="J1359" s="5"/>
      <c r="K1359" s="5"/>
      <c r="O1359" s="5"/>
      <c r="P1359" s="5"/>
      <c r="Q1359" s="5"/>
      <c r="R1359" s="6"/>
      <c r="S1359" s="6"/>
      <c r="T1359" s="6"/>
      <c r="AC1359" s="36"/>
    </row>
    <row r="1360" spans="1:29" x14ac:dyDescent="0.25">
      <c r="A1360" s="9"/>
      <c r="B1360" s="9"/>
      <c r="C1360" s="9"/>
      <c r="D1360" s="3"/>
      <c r="E1360" s="4"/>
      <c r="F1360" s="4"/>
      <c r="G1360" s="42"/>
      <c r="H1360" s="7"/>
      <c r="I1360" s="5"/>
      <c r="J1360" s="5"/>
      <c r="K1360" s="5"/>
      <c r="O1360" s="5"/>
      <c r="P1360" s="5"/>
      <c r="Q1360" s="5"/>
      <c r="R1360" s="6"/>
      <c r="S1360" s="6"/>
      <c r="T1360" s="6"/>
      <c r="AC1360" s="36"/>
    </row>
    <row r="1361" spans="1:29" x14ac:dyDescent="0.25">
      <c r="A1361" s="9"/>
      <c r="B1361" s="9"/>
      <c r="C1361" s="9"/>
      <c r="D1361" s="3"/>
      <c r="E1361" s="4"/>
      <c r="F1361" s="4"/>
      <c r="G1361" s="42"/>
      <c r="H1361" s="7"/>
      <c r="I1361" s="5"/>
      <c r="J1361" s="5"/>
      <c r="K1361" s="5"/>
      <c r="O1361" s="5"/>
      <c r="P1361" s="5"/>
      <c r="Q1361" s="5"/>
      <c r="R1361" s="6"/>
      <c r="S1361" s="6"/>
      <c r="T1361" s="6"/>
      <c r="AC1361" s="36"/>
    </row>
    <row r="1362" spans="1:29" x14ac:dyDescent="0.25">
      <c r="A1362" s="9"/>
      <c r="B1362" s="9"/>
      <c r="C1362" s="9"/>
      <c r="D1362" s="3"/>
      <c r="E1362" s="4"/>
      <c r="F1362" s="4"/>
      <c r="G1362" s="42"/>
      <c r="H1362" s="7"/>
      <c r="I1362" s="5"/>
      <c r="J1362" s="5"/>
      <c r="K1362" s="5"/>
      <c r="O1362" s="5"/>
      <c r="P1362" s="5"/>
      <c r="Q1362" s="5"/>
      <c r="R1362" s="6"/>
      <c r="S1362" s="6"/>
      <c r="T1362" s="6"/>
      <c r="AC1362" s="36"/>
    </row>
    <row r="1363" spans="1:29" x14ac:dyDescent="0.25">
      <c r="A1363" s="9"/>
      <c r="B1363" s="9"/>
      <c r="C1363" s="9"/>
      <c r="D1363" s="3"/>
      <c r="E1363" s="4"/>
      <c r="F1363" s="4"/>
      <c r="G1363" s="42"/>
      <c r="H1363" s="7"/>
      <c r="I1363" s="5"/>
      <c r="J1363" s="5"/>
      <c r="K1363" s="5"/>
      <c r="O1363" s="5"/>
      <c r="P1363" s="5"/>
      <c r="Q1363" s="5"/>
      <c r="R1363" s="6"/>
      <c r="S1363" s="6"/>
      <c r="T1363" s="6"/>
      <c r="AC1363" s="36"/>
    </row>
    <row r="1364" spans="1:29" x14ac:dyDescent="0.25">
      <c r="A1364" s="9"/>
      <c r="B1364" s="9"/>
      <c r="C1364" s="9"/>
      <c r="D1364" s="3"/>
      <c r="E1364" s="4"/>
      <c r="F1364" s="4"/>
      <c r="G1364" s="42"/>
      <c r="H1364" s="7"/>
      <c r="I1364" s="5"/>
      <c r="J1364" s="5"/>
      <c r="K1364" s="5"/>
      <c r="O1364" s="5"/>
      <c r="P1364" s="5"/>
      <c r="Q1364" s="5"/>
      <c r="R1364" s="6"/>
      <c r="S1364" s="6"/>
      <c r="T1364" s="6"/>
      <c r="AC1364" s="36"/>
    </row>
    <row r="1365" spans="1:29" x14ac:dyDescent="0.25">
      <c r="A1365" s="9"/>
      <c r="B1365" s="9"/>
      <c r="C1365" s="9"/>
      <c r="D1365" s="3"/>
      <c r="E1365" s="4"/>
      <c r="F1365" s="4"/>
      <c r="G1365" s="42"/>
      <c r="H1365" s="7"/>
      <c r="I1365" s="5"/>
      <c r="J1365" s="5"/>
      <c r="K1365" s="5"/>
      <c r="O1365" s="5"/>
      <c r="P1365" s="5"/>
      <c r="Q1365" s="5"/>
      <c r="R1365" s="6"/>
      <c r="S1365" s="6"/>
      <c r="T1365" s="6"/>
      <c r="AC1365" s="36"/>
    </row>
    <row r="1366" spans="1:29" x14ac:dyDescent="0.25">
      <c r="A1366" s="9"/>
      <c r="B1366" s="9"/>
      <c r="C1366" s="9"/>
      <c r="D1366" s="3"/>
      <c r="E1366" s="4"/>
      <c r="F1366" s="4"/>
      <c r="G1366" s="42"/>
      <c r="H1366" s="7"/>
      <c r="I1366" s="5"/>
      <c r="J1366" s="5"/>
      <c r="K1366" s="5"/>
      <c r="O1366" s="5"/>
      <c r="P1366" s="5"/>
      <c r="Q1366" s="5"/>
      <c r="R1366" s="6"/>
      <c r="S1366" s="6"/>
      <c r="T1366" s="6"/>
      <c r="AC1366" s="36"/>
    </row>
    <row r="1367" spans="1:29" x14ac:dyDescent="0.25">
      <c r="A1367" s="9"/>
      <c r="B1367" s="9"/>
      <c r="C1367" s="9"/>
      <c r="D1367" s="3"/>
      <c r="E1367" s="4"/>
      <c r="F1367" s="4"/>
      <c r="G1367" s="42"/>
      <c r="H1367" s="7"/>
      <c r="I1367" s="5"/>
      <c r="J1367" s="5"/>
      <c r="K1367" s="5"/>
      <c r="O1367" s="5"/>
      <c r="P1367" s="5"/>
      <c r="Q1367" s="5"/>
      <c r="R1367" s="6"/>
      <c r="S1367" s="6"/>
      <c r="T1367" s="6"/>
      <c r="AC1367" s="36"/>
    </row>
    <row r="1368" spans="1:29" x14ac:dyDescent="0.25">
      <c r="A1368" s="9"/>
      <c r="B1368" s="9"/>
      <c r="C1368" s="9"/>
      <c r="D1368" s="3"/>
      <c r="E1368" s="4"/>
      <c r="F1368" s="4"/>
      <c r="G1368" s="42"/>
      <c r="H1368" s="7"/>
      <c r="I1368" s="5"/>
      <c r="J1368" s="5"/>
      <c r="K1368" s="5"/>
      <c r="O1368" s="5"/>
      <c r="P1368" s="5"/>
      <c r="Q1368" s="5"/>
      <c r="R1368" s="6"/>
      <c r="S1368" s="6"/>
      <c r="T1368" s="6"/>
      <c r="AC1368" s="36"/>
    </row>
    <row r="1369" spans="1:29" x14ac:dyDescent="0.25">
      <c r="A1369" s="9"/>
      <c r="B1369" s="9"/>
      <c r="C1369" s="9"/>
      <c r="D1369" s="3"/>
      <c r="E1369" s="4"/>
      <c r="F1369" s="4"/>
      <c r="G1369" s="42"/>
      <c r="H1369" s="7"/>
      <c r="I1369" s="5"/>
      <c r="J1369" s="5"/>
      <c r="K1369" s="5"/>
      <c r="O1369" s="5"/>
      <c r="P1369" s="5"/>
      <c r="Q1369" s="5"/>
      <c r="R1369" s="6"/>
      <c r="S1369" s="6"/>
      <c r="T1369" s="6"/>
      <c r="AC1369" s="36"/>
    </row>
    <row r="1370" spans="1:29" x14ac:dyDescent="0.25">
      <c r="A1370" s="9"/>
      <c r="B1370" s="9"/>
      <c r="C1370" s="9"/>
      <c r="D1370" s="3"/>
      <c r="E1370" s="4"/>
      <c r="F1370" s="4"/>
      <c r="G1370" s="42"/>
      <c r="H1370" s="7"/>
      <c r="I1370" s="5"/>
      <c r="J1370" s="5"/>
      <c r="K1370" s="5"/>
      <c r="O1370" s="5"/>
      <c r="P1370" s="5"/>
      <c r="Q1370" s="5"/>
      <c r="R1370" s="6"/>
      <c r="S1370" s="6"/>
      <c r="T1370" s="6"/>
      <c r="AC1370" s="36"/>
    </row>
    <row r="1371" spans="1:29" x14ac:dyDescent="0.25">
      <c r="A1371" s="9"/>
      <c r="B1371" s="9"/>
      <c r="C1371" s="9"/>
      <c r="D1371" s="3"/>
      <c r="E1371" s="4"/>
      <c r="F1371" s="4"/>
      <c r="G1371" s="42"/>
      <c r="H1371" s="7"/>
      <c r="I1371" s="5"/>
      <c r="J1371" s="5"/>
      <c r="K1371" s="5"/>
      <c r="O1371" s="5"/>
      <c r="P1371" s="5"/>
      <c r="Q1371" s="5"/>
      <c r="R1371" s="6"/>
      <c r="S1371" s="6"/>
      <c r="T1371" s="6"/>
      <c r="AC1371" s="36"/>
    </row>
    <row r="1372" spans="1:29" x14ac:dyDescent="0.25">
      <c r="A1372" s="9"/>
      <c r="B1372" s="9"/>
      <c r="C1372" s="9"/>
      <c r="D1372" s="3"/>
      <c r="E1372" s="4"/>
      <c r="F1372" s="4"/>
      <c r="G1372" s="42"/>
      <c r="H1372" s="7"/>
      <c r="I1372" s="5"/>
      <c r="J1372" s="5"/>
      <c r="K1372" s="5"/>
      <c r="O1372" s="5"/>
      <c r="P1372" s="5"/>
      <c r="Q1372" s="5"/>
      <c r="R1372" s="6"/>
      <c r="S1372" s="6"/>
      <c r="T1372" s="6"/>
      <c r="AC1372" s="36"/>
    </row>
    <row r="1373" spans="1:29" x14ac:dyDescent="0.25">
      <c r="A1373" s="9"/>
      <c r="B1373" s="9"/>
      <c r="C1373" s="9"/>
      <c r="D1373" s="3"/>
      <c r="E1373" s="4"/>
      <c r="F1373" s="4"/>
      <c r="G1373" s="42"/>
      <c r="H1373" s="7"/>
      <c r="I1373" s="5"/>
      <c r="J1373" s="5"/>
      <c r="K1373" s="5"/>
      <c r="O1373" s="5"/>
      <c r="P1373" s="5"/>
      <c r="Q1373" s="5"/>
      <c r="R1373" s="6"/>
      <c r="S1373" s="6"/>
      <c r="T1373" s="6"/>
      <c r="AC1373" s="36"/>
    </row>
    <row r="1374" spans="1:29" x14ac:dyDescent="0.25">
      <c r="A1374" s="9"/>
      <c r="B1374" s="9"/>
      <c r="C1374" s="9"/>
      <c r="D1374" s="3"/>
      <c r="E1374" s="4"/>
      <c r="F1374" s="4"/>
      <c r="G1374" s="42"/>
      <c r="H1374" s="7"/>
      <c r="I1374" s="5"/>
      <c r="J1374" s="5"/>
      <c r="K1374" s="5"/>
      <c r="O1374" s="5"/>
      <c r="P1374" s="5"/>
      <c r="Q1374" s="5"/>
      <c r="R1374" s="6"/>
      <c r="S1374" s="6"/>
      <c r="T1374" s="6"/>
      <c r="AC1374" s="36"/>
    </row>
    <row r="1375" spans="1:29" x14ac:dyDescent="0.25">
      <c r="A1375" s="9"/>
      <c r="B1375" s="9"/>
      <c r="C1375" s="9"/>
      <c r="D1375" s="3"/>
      <c r="E1375" s="4"/>
      <c r="F1375" s="4"/>
      <c r="G1375" s="42"/>
      <c r="H1375" s="7"/>
      <c r="I1375" s="5"/>
      <c r="J1375" s="5"/>
      <c r="K1375" s="5"/>
      <c r="O1375" s="5"/>
      <c r="P1375" s="5"/>
      <c r="Q1375" s="5"/>
      <c r="R1375" s="6"/>
      <c r="S1375" s="6"/>
      <c r="T1375" s="6"/>
      <c r="AC1375" s="36"/>
    </row>
    <row r="1376" spans="1:29" x14ac:dyDescent="0.25">
      <c r="A1376" s="9"/>
      <c r="B1376" s="9"/>
      <c r="C1376" s="9"/>
      <c r="D1376" s="3"/>
      <c r="E1376" s="4"/>
      <c r="F1376" s="4"/>
      <c r="G1376" s="42"/>
      <c r="H1376" s="7"/>
      <c r="I1376" s="5"/>
      <c r="J1376" s="5"/>
      <c r="K1376" s="5"/>
      <c r="O1376" s="5"/>
      <c r="P1376" s="5"/>
      <c r="Q1376" s="5"/>
      <c r="R1376" s="6"/>
      <c r="S1376" s="6"/>
      <c r="T1376" s="6"/>
      <c r="AC1376" s="36"/>
    </row>
    <row r="1377" spans="1:29" x14ac:dyDescent="0.25">
      <c r="A1377" s="9"/>
      <c r="B1377" s="9"/>
      <c r="C1377" s="9"/>
      <c r="D1377" s="3"/>
      <c r="E1377" s="4"/>
      <c r="F1377" s="4"/>
      <c r="G1377" s="42"/>
      <c r="H1377" s="7"/>
      <c r="I1377" s="5"/>
      <c r="J1377" s="5"/>
      <c r="K1377" s="5"/>
      <c r="O1377" s="5"/>
      <c r="P1377" s="5"/>
      <c r="Q1377" s="5"/>
      <c r="R1377" s="6"/>
      <c r="S1377" s="6"/>
      <c r="T1377" s="6"/>
      <c r="AC1377" s="36"/>
    </row>
    <row r="1378" spans="1:29" x14ac:dyDescent="0.25">
      <c r="A1378" s="9"/>
      <c r="B1378" s="9"/>
      <c r="C1378" s="9"/>
      <c r="D1378" s="3"/>
      <c r="E1378" s="4"/>
      <c r="F1378" s="4"/>
      <c r="G1378" s="42"/>
      <c r="H1378" s="7"/>
      <c r="I1378" s="5"/>
      <c r="J1378" s="5"/>
      <c r="K1378" s="5"/>
      <c r="O1378" s="5"/>
      <c r="P1378" s="5"/>
      <c r="Q1378" s="5"/>
      <c r="R1378" s="6"/>
      <c r="S1378" s="6"/>
      <c r="T1378" s="6"/>
      <c r="AC1378" s="36"/>
    </row>
    <row r="1379" spans="1:29" x14ac:dyDescent="0.25">
      <c r="A1379" s="9"/>
      <c r="B1379" s="9"/>
      <c r="C1379" s="9"/>
      <c r="D1379" s="3"/>
      <c r="E1379" s="4"/>
      <c r="F1379" s="4"/>
      <c r="G1379" s="42"/>
      <c r="H1379" s="7"/>
      <c r="I1379" s="5"/>
      <c r="J1379" s="5"/>
      <c r="K1379" s="5"/>
      <c r="O1379" s="5"/>
      <c r="P1379" s="5"/>
      <c r="Q1379" s="5"/>
      <c r="R1379" s="6"/>
      <c r="S1379" s="6"/>
      <c r="T1379" s="6"/>
      <c r="AC1379" s="36"/>
    </row>
    <row r="1380" spans="1:29" x14ac:dyDescent="0.25">
      <c r="A1380" s="9"/>
      <c r="B1380" s="9"/>
      <c r="C1380" s="9"/>
      <c r="D1380" s="3"/>
      <c r="E1380" s="4"/>
      <c r="F1380" s="4"/>
      <c r="G1380" s="42"/>
      <c r="H1380" s="7"/>
      <c r="I1380" s="5"/>
      <c r="J1380" s="5"/>
      <c r="K1380" s="5"/>
      <c r="O1380" s="5"/>
      <c r="P1380" s="5"/>
      <c r="Q1380" s="5"/>
      <c r="R1380" s="6"/>
      <c r="S1380" s="6"/>
      <c r="T1380" s="6"/>
      <c r="AC1380" s="36"/>
    </row>
    <row r="1381" spans="1:29" x14ac:dyDescent="0.25">
      <c r="A1381" s="9"/>
      <c r="B1381" s="9"/>
      <c r="C1381" s="9"/>
      <c r="D1381" s="3"/>
      <c r="E1381" s="4"/>
      <c r="F1381" s="4"/>
      <c r="G1381" s="42"/>
      <c r="H1381" s="7"/>
      <c r="I1381" s="5"/>
      <c r="J1381" s="5"/>
      <c r="K1381" s="5"/>
      <c r="O1381" s="5"/>
      <c r="P1381" s="5"/>
      <c r="Q1381" s="5"/>
      <c r="R1381" s="6"/>
      <c r="S1381" s="6"/>
      <c r="T1381" s="6"/>
      <c r="AC1381" s="36"/>
    </row>
    <row r="1382" spans="1:29" x14ac:dyDescent="0.25">
      <c r="A1382" s="9"/>
      <c r="B1382" s="9"/>
      <c r="C1382" s="9"/>
      <c r="D1382" s="3"/>
      <c r="E1382" s="4"/>
      <c r="F1382" s="4"/>
      <c r="G1382" s="42"/>
      <c r="H1382" s="7"/>
      <c r="I1382" s="5"/>
      <c r="J1382" s="5"/>
      <c r="K1382" s="5"/>
      <c r="O1382" s="5"/>
      <c r="P1382" s="5"/>
      <c r="Q1382" s="5"/>
      <c r="R1382" s="6"/>
      <c r="S1382" s="6"/>
      <c r="T1382" s="6"/>
      <c r="AC1382" s="36"/>
    </row>
    <row r="1383" spans="1:29" x14ac:dyDescent="0.25">
      <c r="A1383" s="9"/>
      <c r="B1383" s="9"/>
      <c r="C1383" s="9"/>
      <c r="D1383" s="3"/>
      <c r="E1383" s="4"/>
      <c r="F1383" s="4"/>
      <c r="G1383" s="42"/>
      <c r="H1383" s="7"/>
      <c r="I1383" s="5"/>
      <c r="J1383" s="5"/>
      <c r="K1383" s="5"/>
      <c r="O1383" s="5"/>
      <c r="P1383" s="5"/>
      <c r="Q1383" s="5"/>
      <c r="R1383" s="6"/>
      <c r="S1383" s="6"/>
      <c r="T1383" s="6"/>
      <c r="AC1383" s="36"/>
    </row>
    <row r="1384" spans="1:29" x14ac:dyDescent="0.25">
      <c r="A1384" s="9"/>
      <c r="B1384" s="9"/>
      <c r="C1384" s="9"/>
      <c r="D1384" s="3"/>
      <c r="E1384" s="4"/>
      <c r="F1384" s="4"/>
      <c r="G1384" s="42"/>
      <c r="H1384" s="7"/>
      <c r="I1384" s="5"/>
      <c r="J1384" s="5"/>
      <c r="K1384" s="5"/>
      <c r="O1384" s="5"/>
      <c r="P1384" s="5"/>
      <c r="Q1384" s="5"/>
      <c r="R1384" s="6"/>
      <c r="S1384" s="6"/>
      <c r="T1384" s="6"/>
      <c r="AC1384" s="36"/>
    </row>
    <row r="1385" spans="1:29" x14ac:dyDescent="0.25">
      <c r="A1385" s="9"/>
      <c r="B1385" s="9"/>
      <c r="C1385" s="9"/>
      <c r="D1385" s="3"/>
      <c r="E1385" s="4"/>
      <c r="F1385" s="4"/>
      <c r="G1385" s="42"/>
      <c r="H1385" s="7"/>
      <c r="I1385" s="5"/>
      <c r="J1385" s="5"/>
      <c r="K1385" s="5"/>
      <c r="O1385" s="5"/>
      <c r="P1385" s="5"/>
      <c r="Q1385" s="5"/>
      <c r="R1385" s="6"/>
      <c r="S1385" s="6"/>
      <c r="T1385" s="6"/>
      <c r="AC1385" s="36"/>
    </row>
    <row r="1386" spans="1:29" x14ac:dyDescent="0.25">
      <c r="A1386" s="9"/>
      <c r="B1386" s="9"/>
      <c r="C1386" s="9"/>
      <c r="D1386" s="3"/>
      <c r="E1386" s="4"/>
      <c r="F1386" s="4"/>
      <c r="G1386" s="42"/>
      <c r="H1386" s="7"/>
      <c r="I1386" s="5"/>
      <c r="J1386" s="5"/>
      <c r="K1386" s="5"/>
      <c r="O1386" s="5"/>
      <c r="P1386" s="5"/>
      <c r="Q1386" s="5"/>
      <c r="R1386" s="6"/>
      <c r="S1386" s="6"/>
      <c r="T1386" s="6"/>
      <c r="AC1386" s="36"/>
    </row>
    <row r="1387" spans="1:29" x14ac:dyDescent="0.25">
      <c r="A1387" s="9"/>
      <c r="B1387" s="9"/>
      <c r="C1387" s="9"/>
      <c r="D1387" s="3"/>
      <c r="E1387" s="4"/>
      <c r="F1387" s="4"/>
      <c r="G1387" s="42"/>
      <c r="H1387" s="7"/>
      <c r="I1387" s="5"/>
      <c r="J1387" s="5"/>
      <c r="K1387" s="5"/>
      <c r="O1387" s="5"/>
      <c r="P1387" s="5"/>
      <c r="Q1387" s="5"/>
      <c r="R1387" s="6"/>
      <c r="S1387" s="6"/>
      <c r="T1387" s="6"/>
      <c r="AC1387" s="36"/>
    </row>
    <row r="1388" spans="1:29" x14ac:dyDescent="0.25">
      <c r="A1388" s="9"/>
      <c r="B1388" s="9"/>
      <c r="C1388" s="9"/>
      <c r="D1388" s="3"/>
      <c r="E1388" s="4"/>
      <c r="F1388" s="4"/>
      <c r="G1388" s="42"/>
      <c r="H1388" s="7"/>
      <c r="I1388" s="5"/>
      <c r="J1388" s="5"/>
      <c r="K1388" s="5"/>
      <c r="O1388" s="5"/>
      <c r="P1388" s="5"/>
      <c r="Q1388" s="5"/>
      <c r="R1388" s="6"/>
      <c r="S1388" s="6"/>
      <c r="T1388" s="6"/>
      <c r="AC1388" s="36"/>
    </row>
    <row r="1389" spans="1:29" x14ac:dyDescent="0.25">
      <c r="A1389" s="9"/>
      <c r="B1389" s="9"/>
      <c r="C1389" s="9"/>
      <c r="D1389" s="3"/>
      <c r="E1389" s="4"/>
      <c r="F1389" s="4"/>
      <c r="G1389" s="42"/>
      <c r="H1389" s="7"/>
      <c r="I1389" s="5"/>
      <c r="J1389" s="5"/>
      <c r="K1389" s="5"/>
      <c r="O1389" s="5"/>
      <c r="P1389" s="5"/>
      <c r="Q1389" s="5"/>
      <c r="R1389" s="6"/>
      <c r="S1389" s="6"/>
      <c r="T1389" s="6"/>
      <c r="AC1389" s="36"/>
    </row>
    <row r="1390" spans="1:29" x14ac:dyDescent="0.25">
      <c r="A1390" s="9"/>
      <c r="B1390" s="9"/>
      <c r="C1390" s="9"/>
      <c r="D1390" s="3"/>
      <c r="E1390" s="4"/>
      <c r="F1390" s="4"/>
      <c r="G1390" s="42"/>
      <c r="H1390" s="7"/>
      <c r="I1390" s="5"/>
      <c r="J1390" s="5"/>
      <c r="K1390" s="5"/>
      <c r="O1390" s="5"/>
      <c r="P1390" s="5"/>
      <c r="Q1390" s="5"/>
      <c r="R1390" s="6"/>
      <c r="S1390" s="6"/>
      <c r="T1390" s="6"/>
      <c r="AC1390" s="36"/>
    </row>
    <row r="1391" spans="1:29" x14ac:dyDescent="0.25">
      <c r="A1391" s="9"/>
      <c r="B1391" s="9"/>
      <c r="C1391" s="9"/>
      <c r="D1391" s="3"/>
      <c r="E1391" s="4"/>
      <c r="F1391" s="4"/>
      <c r="G1391" s="42"/>
      <c r="H1391" s="7"/>
      <c r="I1391" s="5"/>
      <c r="J1391" s="5"/>
      <c r="K1391" s="5"/>
      <c r="O1391" s="5"/>
      <c r="P1391" s="5"/>
      <c r="Q1391" s="5"/>
      <c r="R1391" s="6"/>
      <c r="S1391" s="6"/>
      <c r="T1391" s="6"/>
      <c r="AC1391" s="36"/>
    </row>
    <row r="1392" spans="1:29" x14ac:dyDescent="0.25">
      <c r="A1392" s="9"/>
      <c r="B1392" s="9"/>
      <c r="C1392" s="9"/>
      <c r="D1392" s="3"/>
      <c r="E1392" s="4"/>
      <c r="F1392" s="4"/>
      <c r="G1392" s="42"/>
      <c r="H1392" s="7"/>
      <c r="I1392" s="5"/>
      <c r="J1392" s="5"/>
      <c r="K1392" s="5"/>
      <c r="O1392" s="5"/>
      <c r="P1392" s="5"/>
      <c r="Q1392" s="5"/>
      <c r="R1392" s="6"/>
      <c r="S1392" s="6"/>
      <c r="T1392" s="6"/>
      <c r="AC1392" s="36"/>
    </row>
    <row r="1393" spans="1:29" x14ac:dyDescent="0.25">
      <c r="A1393" s="9"/>
      <c r="B1393" s="9"/>
      <c r="C1393" s="9"/>
      <c r="D1393" s="3"/>
      <c r="E1393" s="4"/>
      <c r="F1393" s="4"/>
      <c r="G1393" s="42"/>
      <c r="H1393" s="7"/>
      <c r="I1393" s="5"/>
      <c r="J1393" s="5"/>
      <c r="K1393" s="5"/>
      <c r="O1393" s="5"/>
      <c r="P1393" s="5"/>
      <c r="Q1393" s="5"/>
      <c r="R1393" s="6"/>
      <c r="S1393" s="6"/>
      <c r="T1393" s="6"/>
      <c r="AC1393" s="36"/>
    </row>
    <row r="1394" spans="1:29" x14ac:dyDescent="0.25">
      <c r="A1394" s="9"/>
      <c r="B1394" s="9"/>
      <c r="C1394" s="9"/>
      <c r="D1394" s="3"/>
      <c r="E1394" s="4"/>
      <c r="F1394" s="4"/>
      <c r="G1394" s="42"/>
      <c r="H1394" s="7"/>
      <c r="I1394" s="5"/>
      <c r="J1394" s="5"/>
      <c r="K1394" s="5"/>
      <c r="O1394" s="5"/>
      <c r="P1394" s="5"/>
      <c r="Q1394" s="5"/>
      <c r="R1394" s="6"/>
      <c r="S1394" s="6"/>
      <c r="T1394" s="6"/>
      <c r="AC1394" s="36"/>
    </row>
    <row r="1395" spans="1:29" x14ac:dyDescent="0.25">
      <c r="A1395" s="9"/>
      <c r="B1395" s="9"/>
      <c r="C1395" s="9"/>
      <c r="D1395" s="3"/>
      <c r="E1395" s="4"/>
      <c r="F1395" s="4"/>
      <c r="G1395" s="42"/>
      <c r="H1395" s="7"/>
      <c r="I1395" s="5"/>
      <c r="J1395" s="5"/>
      <c r="K1395" s="5"/>
      <c r="O1395" s="5"/>
      <c r="P1395" s="5"/>
      <c r="Q1395" s="5"/>
      <c r="R1395" s="6"/>
      <c r="S1395" s="6"/>
      <c r="T1395" s="6"/>
      <c r="AC1395" s="36"/>
    </row>
    <row r="1396" spans="1:29" x14ac:dyDescent="0.25">
      <c r="A1396" s="9"/>
      <c r="B1396" s="9"/>
      <c r="C1396" s="9"/>
      <c r="D1396" s="3"/>
      <c r="E1396" s="4"/>
      <c r="F1396" s="4"/>
      <c r="G1396" s="42"/>
      <c r="H1396" s="7"/>
      <c r="I1396" s="5"/>
      <c r="J1396" s="5"/>
      <c r="K1396" s="5"/>
      <c r="O1396" s="5"/>
      <c r="P1396" s="5"/>
      <c r="Q1396" s="5"/>
      <c r="R1396" s="6"/>
      <c r="S1396" s="6"/>
      <c r="T1396" s="6"/>
      <c r="AC1396" s="36"/>
    </row>
    <row r="1397" spans="1:29" x14ac:dyDescent="0.25">
      <c r="A1397" s="9"/>
      <c r="B1397" s="9"/>
      <c r="C1397" s="9"/>
      <c r="D1397" s="3"/>
      <c r="E1397" s="4"/>
      <c r="F1397" s="4"/>
      <c r="G1397" s="42"/>
      <c r="H1397" s="7"/>
      <c r="I1397" s="5"/>
      <c r="J1397" s="5"/>
      <c r="K1397" s="5"/>
      <c r="O1397" s="5"/>
      <c r="P1397" s="5"/>
      <c r="Q1397" s="5"/>
      <c r="R1397" s="6"/>
      <c r="S1397" s="6"/>
      <c r="T1397" s="6"/>
      <c r="AC1397" s="36"/>
    </row>
    <row r="1398" spans="1:29" x14ac:dyDescent="0.25">
      <c r="A1398" s="9"/>
      <c r="B1398" s="9"/>
      <c r="C1398" s="9"/>
      <c r="D1398" s="3"/>
      <c r="E1398" s="4"/>
      <c r="F1398" s="4"/>
      <c r="G1398" s="42"/>
      <c r="H1398" s="7"/>
      <c r="I1398" s="5"/>
      <c r="J1398" s="5"/>
      <c r="K1398" s="5"/>
      <c r="O1398" s="5"/>
      <c r="P1398" s="5"/>
      <c r="Q1398" s="5"/>
      <c r="R1398" s="6"/>
      <c r="S1398" s="6"/>
      <c r="T1398" s="6"/>
      <c r="AC1398" s="36"/>
    </row>
    <row r="1399" spans="1:29" x14ac:dyDescent="0.25">
      <c r="A1399" s="9"/>
      <c r="B1399" s="9"/>
      <c r="C1399" s="9"/>
      <c r="D1399" s="3"/>
      <c r="E1399" s="4"/>
      <c r="F1399" s="4"/>
      <c r="G1399" s="42"/>
      <c r="H1399" s="7"/>
      <c r="I1399" s="5"/>
      <c r="J1399" s="5"/>
      <c r="K1399" s="5"/>
      <c r="O1399" s="5"/>
      <c r="P1399" s="5"/>
      <c r="Q1399" s="5"/>
      <c r="R1399" s="6"/>
      <c r="S1399" s="6"/>
      <c r="T1399" s="6"/>
      <c r="AC1399" s="36"/>
    </row>
    <row r="1400" spans="1:29" x14ac:dyDescent="0.25">
      <c r="A1400" s="9"/>
      <c r="B1400" s="9"/>
      <c r="C1400" s="9"/>
      <c r="D1400" s="3"/>
      <c r="E1400" s="4"/>
      <c r="F1400" s="4"/>
      <c r="G1400" s="42"/>
      <c r="H1400" s="7"/>
      <c r="I1400" s="5"/>
      <c r="J1400" s="5"/>
      <c r="K1400" s="5"/>
      <c r="O1400" s="5"/>
      <c r="P1400" s="5"/>
      <c r="Q1400" s="5"/>
      <c r="R1400" s="6"/>
      <c r="S1400" s="6"/>
      <c r="T1400" s="6"/>
      <c r="AC1400" s="36"/>
    </row>
    <row r="1401" spans="1:29" x14ac:dyDescent="0.25">
      <c r="A1401" s="9"/>
      <c r="B1401" s="9"/>
      <c r="C1401" s="9"/>
      <c r="D1401" s="3"/>
      <c r="E1401" s="4"/>
      <c r="F1401" s="4"/>
      <c r="G1401" s="42"/>
      <c r="H1401" s="7"/>
      <c r="I1401" s="5"/>
      <c r="J1401" s="5"/>
      <c r="K1401" s="5"/>
      <c r="O1401" s="5"/>
      <c r="P1401" s="5"/>
      <c r="Q1401" s="5"/>
      <c r="R1401" s="6"/>
      <c r="S1401" s="6"/>
      <c r="T1401" s="6"/>
      <c r="AC1401" s="36"/>
    </row>
    <row r="1402" spans="1:29" x14ac:dyDescent="0.25">
      <c r="A1402" s="9"/>
      <c r="B1402" s="9"/>
      <c r="C1402" s="9"/>
      <c r="D1402" s="3"/>
      <c r="E1402" s="4"/>
      <c r="F1402" s="4"/>
      <c r="G1402" s="42"/>
      <c r="H1402" s="7"/>
      <c r="I1402" s="5"/>
      <c r="J1402" s="5"/>
      <c r="K1402" s="5"/>
      <c r="O1402" s="5"/>
      <c r="P1402" s="5"/>
      <c r="Q1402" s="5"/>
      <c r="R1402" s="6"/>
      <c r="S1402" s="6"/>
      <c r="T1402" s="6"/>
      <c r="AC1402" s="36"/>
    </row>
    <row r="1403" spans="1:29" x14ac:dyDescent="0.25">
      <c r="A1403" s="9"/>
      <c r="B1403" s="9"/>
      <c r="C1403" s="9"/>
      <c r="D1403" s="3"/>
      <c r="E1403" s="4"/>
      <c r="F1403" s="4"/>
      <c r="G1403" s="42"/>
      <c r="H1403" s="7"/>
      <c r="I1403" s="5"/>
      <c r="J1403" s="5"/>
      <c r="K1403" s="5"/>
      <c r="O1403" s="5"/>
      <c r="P1403" s="5"/>
      <c r="Q1403" s="5"/>
      <c r="R1403" s="6"/>
      <c r="S1403" s="6"/>
      <c r="T1403" s="6"/>
      <c r="AC1403" s="36"/>
    </row>
    <row r="1404" spans="1:29" x14ac:dyDescent="0.25">
      <c r="A1404" s="9"/>
      <c r="B1404" s="9"/>
      <c r="C1404" s="9"/>
      <c r="D1404" s="3"/>
      <c r="E1404" s="4"/>
      <c r="F1404" s="4"/>
      <c r="G1404" s="42"/>
      <c r="H1404" s="7"/>
      <c r="I1404" s="5"/>
      <c r="J1404" s="5"/>
      <c r="K1404" s="5"/>
      <c r="O1404" s="5"/>
      <c r="P1404" s="5"/>
      <c r="Q1404" s="5"/>
      <c r="R1404" s="6"/>
      <c r="S1404" s="6"/>
      <c r="T1404" s="6"/>
      <c r="AC1404" s="36"/>
    </row>
    <row r="1405" spans="1:29" x14ac:dyDescent="0.25">
      <c r="A1405" s="9"/>
      <c r="B1405" s="9"/>
      <c r="C1405" s="9"/>
      <c r="D1405" s="3"/>
      <c r="E1405" s="4"/>
      <c r="F1405" s="4"/>
      <c r="G1405" s="42"/>
      <c r="H1405" s="7"/>
      <c r="I1405" s="5"/>
      <c r="J1405" s="5"/>
      <c r="K1405" s="5"/>
      <c r="O1405" s="5"/>
      <c r="P1405" s="5"/>
      <c r="Q1405" s="5"/>
      <c r="R1405" s="6"/>
      <c r="S1405" s="6"/>
      <c r="T1405" s="6"/>
      <c r="AC1405" s="36"/>
    </row>
    <row r="1406" spans="1:29" x14ac:dyDescent="0.25">
      <c r="A1406" s="9"/>
      <c r="B1406" s="9"/>
      <c r="C1406" s="9"/>
      <c r="D1406" s="3"/>
      <c r="E1406" s="4"/>
      <c r="F1406" s="4"/>
      <c r="G1406" s="42"/>
      <c r="H1406" s="7"/>
      <c r="I1406" s="5"/>
      <c r="J1406" s="5"/>
      <c r="K1406" s="5"/>
      <c r="O1406" s="5"/>
      <c r="P1406" s="5"/>
      <c r="Q1406" s="5"/>
      <c r="R1406" s="6"/>
      <c r="S1406" s="6"/>
      <c r="T1406" s="6"/>
      <c r="AC1406" s="36"/>
    </row>
    <row r="1407" spans="1:29" x14ac:dyDescent="0.25">
      <c r="A1407" s="9"/>
      <c r="B1407" s="9"/>
      <c r="C1407" s="9"/>
      <c r="D1407" s="3"/>
      <c r="E1407" s="4"/>
      <c r="F1407" s="4"/>
      <c r="G1407" s="42"/>
      <c r="H1407" s="7"/>
      <c r="I1407" s="5"/>
      <c r="J1407" s="5"/>
      <c r="K1407" s="5"/>
      <c r="O1407" s="5"/>
      <c r="P1407" s="5"/>
      <c r="Q1407" s="5"/>
      <c r="R1407" s="6"/>
      <c r="S1407" s="6"/>
      <c r="T1407" s="6"/>
      <c r="AC1407" s="36"/>
    </row>
    <row r="1408" spans="1:29" x14ac:dyDescent="0.25">
      <c r="A1408" s="9"/>
      <c r="B1408" s="9"/>
      <c r="C1408" s="9"/>
      <c r="D1408" s="3"/>
      <c r="E1408" s="4"/>
      <c r="F1408" s="4"/>
      <c r="G1408" s="42"/>
      <c r="H1408" s="7"/>
      <c r="I1408" s="5"/>
      <c r="J1408" s="5"/>
      <c r="K1408" s="5"/>
      <c r="O1408" s="5"/>
      <c r="P1408" s="5"/>
      <c r="Q1408" s="5"/>
      <c r="R1408" s="6"/>
      <c r="S1408" s="6"/>
      <c r="T1408" s="6"/>
      <c r="AC1408" s="36"/>
    </row>
    <row r="1409" spans="1:29" x14ac:dyDescent="0.25">
      <c r="A1409" s="9"/>
      <c r="B1409" s="9"/>
      <c r="C1409" s="9"/>
      <c r="D1409" s="3"/>
      <c r="E1409" s="4"/>
      <c r="F1409" s="4"/>
      <c r="G1409" s="42"/>
      <c r="H1409" s="7"/>
      <c r="I1409" s="5"/>
      <c r="J1409" s="5"/>
      <c r="K1409" s="5"/>
      <c r="O1409" s="5"/>
      <c r="P1409" s="5"/>
      <c r="Q1409" s="5"/>
      <c r="R1409" s="6"/>
      <c r="S1409" s="6"/>
      <c r="T1409" s="6"/>
      <c r="AC1409" s="36"/>
    </row>
    <row r="1410" spans="1:29" x14ac:dyDescent="0.25">
      <c r="A1410" s="9"/>
      <c r="B1410" s="9"/>
      <c r="C1410" s="9"/>
      <c r="D1410" s="3"/>
      <c r="E1410" s="4"/>
      <c r="F1410" s="4"/>
      <c r="G1410" s="42"/>
      <c r="H1410" s="7"/>
      <c r="I1410" s="5"/>
      <c r="J1410" s="5"/>
      <c r="K1410" s="5"/>
      <c r="O1410" s="5"/>
      <c r="P1410" s="5"/>
      <c r="Q1410" s="5"/>
      <c r="R1410" s="6"/>
      <c r="S1410" s="6"/>
      <c r="T1410" s="6"/>
      <c r="AC1410" s="36"/>
    </row>
    <row r="1411" spans="1:29" x14ac:dyDescent="0.25">
      <c r="A1411" s="9"/>
      <c r="B1411" s="9"/>
      <c r="C1411" s="9"/>
      <c r="D1411" s="3"/>
      <c r="E1411" s="4"/>
      <c r="F1411" s="4"/>
      <c r="G1411" s="42"/>
      <c r="H1411" s="7"/>
      <c r="I1411" s="5"/>
      <c r="J1411" s="5"/>
      <c r="K1411" s="5"/>
      <c r="O1411" s="5"/>
      <c r="P1411" s="5"/>
      <c r="Q1411" s="5"/>
      <c r="R1411" s="6"/>
      <c r="S1411" s="6"/>
      <c r="T1411" s="6"/>
      <c r="AC1411" s="36"/>
    </row>
    <row r="1412" spans="1:29" x14ac:dyDescent="0.25">
      <c r="A1412" s="9"/>
      <c r="B1412" s="9"/>
      <c r="C1412" s="9"/>
      <c r="D1412" s="3"/>
      <c r="E1412" s="4"/>
      <c r="F1412" s="4"/>
      <c r="G1412" s="42"/>
      <c r="H1412" s="7"/>
      <c r="I1412" s="5"/>
      <c r="J1412" s="5"/>
      <c r="K1412" s="5"/>
      <c r="O1412" s="5"/>
      <c r="P1412" s="5"/>
      <c r="Q1412" s="5"/>
      <c r="R1412" s="6"/>
      <c r="S1412" s="6"/>
      <c r="T1412" s="6"/>
      <c r="AC1412" s="36"/>
    </row>
    <row r="1413" spans="1:29" x14ac:dyDescent="0.25">
      <c r="A1413" s="9"/>
      <c r="B1413" s="9"/>
      <c r="C1413" s="9"/>
      <c r="D1413" s="3"/>
      <c r="E1413" s="4"/>
      <c r="F1413" s="4"/>
      <c r="G1413" s="42"/>
      <c r="H1413" s="7"/>
      <c r="I1413" s="5"/>
      <c r="J1413" s="5"/>
      <c r="K1413" s="5"/>
      <c r="O1413" s="5"/>
      <c r="P1413" s="5"/>
      <c r="Q1413" s="5"/>
      <c r="R1413" s="6"/>
      <c r="S1413" s="6"/>
      <c r="T1413" s="6"/>
      <c r="AC1413" s="36"/>
    </row>
    <row r="1414" spans="1:29" x14ac:dyDescent="0.25">
      <c r="A1414" s="9"/>
      <c r="B1414" s="9"/>
      <c r="C1414" s="9"/>
      <c r="D1414" s="3"/>
      <c r="E1414" s="4"/>
      <c r="F1414" s="4"/>
      <c r="G1414" s="42"/>
      <c r="H1414" s="7"/>
      <c r="I1414" s="5"/>
      <c r="J1414" s="5"/>
      <c r="K1414" s="5"/>
      <c r="O1414" s="5"/>
      <c r="P1414" s="5"/>
      <c r="Q1414" s="5"/>
      <c r="R1414" s="6"/>
      <c r="S1414" s="6"/>
      <c r="T1414" s="6"/>
      <c r="AC1414" s="36"/>
    </row>
    <row r="1415" spans="1:29" x14ac:dyDescent="0.25">
      <c r="A1415" s="9"/>
      <c r="B1415" s="9"/>
      <c r="C1415" s="9"/>
      <c r="D1415" s="3"/>
      <c r="E1415" s="4"/>
      <c r="F1415" s="4"/>
      <c r="G1415" s="42"/>
      <c r="H1415" s="7"/>
      <c r="I1415" s="5"/>
      <c r="J1415" s="5"/>
      <c r="K1415" s="5"/>
      <c r="O1415" s="5"/>
      <c r="P1415" s="5"/>
      <c r="Q1415" s="5"/>
      <c r="R1415" s="6"/>
      <c r="S1415" s="6"/>
      <c r="T1415" s="6"/>
      <c r="AC1415" s="36"/>
    </row>
    <row r="1416" spans="1:29" x14ac:dyDescent="0.25">
      <c r="A1416" s="9"/>
      <c r="B1416" s="9"/>
      <c r="C1416" s="9"/>
      <c r="D1416" s="3"/>
      <c r="E1416" s="4"/>
      <c r="F1416" s="4"/>
      <c r="G1416" s="42"/>
      <c r="H1416" s="7"/>
      <c r="I1416" s="5"/>
      <c r="J1416" s="5"/>
      <c r="K1416" s="5"/>
      <c r="O1416" s="5"/>
      <c r="P1416" s="5"/>
      <c r="Q1416" s="5"/>
      <c r="R1416" s="6"/>
      <c r="S1416" s="6"/>
      <c r="T1416" s="6"/>
      <c r="AC1416" s="36"/>
    </row>
    <row r="1417" spans="1:29" x14ac:dyDescent="0.25">
      <c r="A1417" s="9"/>
      <c r="B1417" s="9"/>
      <c r="C1417" s="9"/>
      <c r="D1417" s="3"/>
      <c r="E1417" s="4"/>
      <c r="F1417" s="4"/>
      <c r="G1417" s="42"/>
      <c r="H1417" s="7"/>
      <c r="I1417" s="5"/>
      <c r="J1417" s="5"/>
      <c r="K1417" s="5"/>
      <c r="O1417" s="5"/>
      <c r="P1417" s="5"/>
      <c r="Q1417" s="5"/>
      <c r="R1417" s="6"/>
      <c r="S1417" s="6"/>
      <c r="T1417" s="6"/>
      <c r="AC1417" s="36"/>
    </row>
    <row r="1418" spans="1:29" x14ac:dyDescent="0.25">
      <c r="A1418" s="9"/>
      <c r="B1418" s="9"/>
      <c r="C1418" s="9"/>
      <c r="D1418" s="3"/>
      <c r="E1418" s="4"/>
      <c r="F1418" s="4"/>
      <c r="G1418" s="42"/>
      <c r="H1418" s="7"/>
      <c r="I1418" s="5"/>
      <c r="J1418" s="5"/>
      <c r="K1418" s="5"/>
      <c r="O1418" s="5"/>
      <c r="P1418" s="5"/>
      <c r="Q1418" s="5"/>
      <c r="R1418" s="6"/>
      <c r="S1418" s="6"/>
      <c r="T1418" s="6"/>
      <c r="AC1418" s="36"/>
    </row>
    <row r="1419" spans="1:29" x14ac:dyDescent="0.25">
      <c r="A1419" s="9"/>
      <c r="B1419" s="9"/>
      <c r="C1419" s="9"/>
      <c r="D1419" s="3"/>
      <c r="E1419" s="4"/>
      <c r="F1419" s="4"/>
      <c r="G1419" s="42"/>
      <c r="H1419" s="7"/>
      <c r="I1419" s="5"/>
      <c r="J1419" s="5"/>
      <c r="K1419" s="5"/>
      <c r="O1419" s="5"/>
      <c r="P1419" s="5"/>
      <c r="Q1419" s="5"/>
      <c r="R1419" s="6"/>
      <c r="S1419" s="6"/>
      <c r="T1419" s="6"/>
      <c r="AC1419" s="36"/>
    </row>
    <row r="1420" spans="1:29" x14ac:dyDescent="0.25">
      <c r="A1420" s="9"/>
      <c r="B1420" s="9"/>
      <c r="C1420" s="9"/>
      <c r="D1420" s="3"/>
      <c r="E1420" s="4"/>
      <c r="F1420" s="4"/>
      <c r="G1420" s="42"/>
      <c r="H1420" s="7"/>
      <c r="I1420" s="5"/>
      <c r="J1420" s="5"/>
      <c r="K1420" s="5"/>
      <c r="O1420" s="5"/>
      <c r="P1420" s="5"/>
      <c r="Q1420" s="5"/>
      <c r="R1420" s="6"/>
      <c r="S1420" s="6"/>
      <c r="T1420" s="6"/>
      <c r="AC1420" s="36"/>
    </row>
    <row r="1421" spans="1:29" x14ac:dyDescent="0.25">
      <c r="A1421" s="9"/>
      <c r="B1421" s="9"/>
      <c r="C1421" s="9"/>
      <c r="D1421" s="3"/>
      <c r="E1421" s="4"/>
      <c r="F1421" s="4"/>
      <c r="G1421" s="42"/>
      <c r="H1421" s="7"/>
      <c r="I1421" s="5"/>
      <c r="J1421" s="5"/>
      <c r="K1421" s="5"/>
      <c r="O1421" s="5"/>
      <c r="P1421" s="5"/>
      <c r="Q1421" s="5"/>
      <c r="R1421" s="6"/>
      <c r="S1421" s="6"/>
      <c r="T1421" s="6"/>
      <c r="AC1421" s="36"/>
    </row>
    <row r="1422" spans="1:29" x14ac:dyDescent="0.25">
      <c r="A1422" s="9"/>
      <c r="B1422" s="9"/>
      <c r="C1422" s="9"/>
      <c r="D1422" s="3"/>
      <c r="E1422" s="4"/>
      <c r="F1422" s="4"/>
      <c r="G1422" s="42"/>
      <c r="H1422" s="7"/>
      <c r="I1422" s="5"/>
      <c r="J1422" s="5"/>
      <c r="K1422" s="5"/>
      <c r="O1422" s="5"/>
      <c r="P1422" s="5"/>
      <c r="Q1422" s="5"/>
      <c r="R1422" s="6"/>
      <c r="S1422" s="6"/>
      <c r="T1422" s="6"/>
      <c r="AC1422" s="36"/>
    </row>
    <row r="1423" spans="1:29" x14ac:dyDescent="0.25">
      <c r="A1423" s="9"/>
      <c r="B1423" s="9"/>
      <c r="C1423" s="9"/>
      <c r="D1423" s="3"/>
      <c r="E1423" s="4"/>
      <c r="F1423" s="4"/>
      <c r="G1423" s="42"/>
      <c r="H1423" s="7"/>
      <c r="I1423" s="5"/>
      <c r="J1423" s="5"/>
      <c r="K1423" s="5"/>
      <c r="O1423" s="5"/>
      <c r="P1423" s="5"/>
      <c r="Q1423" s="5"/>
      <c r="R1423" s="6"/>
      <c r="S1423" s="6"/>
      <c r="T1423" s="6"/>
      <c r="AC1423" s="36"/>
    </row>
    <row r="1424" spans="1:29" x14ac:dyDescent="0.25">
      <c r="A1424" s="9"/>
      <c r="B1424" s="9"/>
      <c r="C1424" s="9"/>
      <c r="D1424" s="3"/>
      <c r="E1424" s="4"/>
      <c r="F1424" s="4"/>
      <c r="G1424" s="42"/>
      <c r="H1424" s="7"/>
      <c r="I1424" s="5"/>
      <c r="J1424" s="5"/>
      <c r="K1424" s="5"/>
      <c r="O1424" s="5"/>
      <c r="P1424" s="5"/>
      <c r="Q1424" s="5"/>
      <c r="R1424" s="6"/>
      <c r="S1424" s="6"/>
      <c r="T1424" s="6"/>
      <c r="AC1424" s="36"/>
    </row>
    <row r="1425" spans="1:30" x14ac:dyDescent="0.25">
      <c r="A1425" s="9"/>
      <c r="B1425" s="9"/>
      <c r="C1425" s="9"/>
      <c r="D1425" s="3"/>
      <c r="E1425" s="4"/>
      <c r="F1425" s="4"/>
      <c r="G1425" s="42"/>
      <c r="H1425" s="7"/>
      <c r="I1425" s="5"/>
      <c r="J1425" s="5"/>
      <c r="K1425" s="5"/>
      <c r="O1425" s="5"/>
      <c r="P1425" s="5"/>
      <c r="Q1425" s="5"/>
      <c r="R1425" s="6"/>
      <c r="S1425" s="6"/>
      <c r="T1425" s="6"/>
      <c r="AC1425" s="36"/>
    </row>
    <row r="1426" spans="1:30" x14ac:dyDescent="0.25">
      <c r="A1426" s="9"/>
      <c r="B1426" s="9"/>
      <c r="C1426" s="9"/>
      <c r="D1426" s="3"/>
      <c r="E1426" s="4"/>
      <c r="F1426" s="4"/>
      <c r="G1426" s="42"/>
      <c r="H1426" s="7"/>
      <c r="I1426" s="5"/>
      <c r="J1426" s="5"/>
      <c r="K1426" s="5"/>
      <c r="O1426" s="5"/>
      <c r="P1426" s="5"/>
      <c r="Q1426" s="5"/>
      <c r="R1426" s="6"/>
      <c r="S1426" s="6"/>
      <c r="T1426" s="6"/>
      <c r="AC1426" s="36"/>
    </row>
    <row r="1427" spans="1:30" x14ac:dyDescent="0.25">
      <c r="A1427" s="9"/>
      <c r="B1427" s="9"/>
      <c r="C1427" s="9"/>
      <c r="D1427" s="3"/>
      <c r="E1427" s="4"/>
      <c r="F1427" s="4"/>
      <c r="G1427" s="42"/>
      <c r="H1427" s="7"/>
      <c r="I1427" s="5"/>
      <c r="J1427" s="5"/>
      <c r="K1427" s="5"/>
      <c r="O1427" s="5"/>
      <c r="P1427" s="5"/>
      <c r="Q1427" s="5"/>
      <c r="R1427" s="6"/>
      <c r="S1427" s="6"/>
      <c r="T1427" s="6"/>
      <c r="AC1427" s="36"/>
    </row>
    <row r="1428" spans="1:30" x14ac:dyDescent="0.25">
      <c r="A1428" s="9"/>
      <c r="B1428" s="9"/>
      <c r="C1428" s="9"/>
      <c r="D1428" s="3"/>
      <c r="E1428" s="4"/>
      <c r="F1428" s="4"/>
      <c r="G1428" s="42"/>
      <c r="H1428" s="7"/>
      <c r="I1428" s="5"/>
      <c r="J1428" s="5"/>
      <c r="K1428" s="5"/>
      <c r="O1428" s="5"/>
      <c r="P1428" s="5"/>
      <c r="Q1428" s="5"/>
      <c r="R1428" s="6"/>
      <c r="S1428" s="6"/>
      <c r="T1428" s="6"/>
      <c r="AC1428" s="36"/>
    </row>
    <row r="1429" spans="1:30" s="13" customFormat="1" x14ac:dyDescent="0.25">
      <c r="A1429" s="12"/>
      <c r="B1429" s="12"/>
      <c r="C1429" s="12"/>
      <c r="D1429" s="14"/>
      <c r="E1429" s="15"/>
      <c r="F1429" s="15"/>
      <c r="G1429" s="45"/>
      <c r="H1429" s="7"/>
      <c r="I1429" s="7"/>
      <c r="J1429" s="7"/>
      <c r="K1429" s="7"/>
      <c r="O1429" s="7"/>
      <c r="P1429" s="7"/>
      <c r="Q1429" s="7"/>
      <c r="R1429" s="16"/>
      <c r="S1429" s="16"/>
      <c r="T1429" s="16"/>
      <c r="AA1429" s="17"/>
      <c r="AB1429" s="17"/>
      <c r="AC1429" s="44"/>
      <c r="AD1429" s="17"/>
    </row>
    <row r="1430" spans="1:30" x14ac:dyDescent="0.25">
      <c r="A1430" s="9"/>
      <c r="B1430" s="9"/>
      <c r="C1430" s="9"/>
      <c r="D1430" s="3"/>
      <c r="E1430" s="4"/>
      <c r="F1430" s="4"/>
      <c r="G1430" s="42"/>
      <c r="H1430" s="7"/>
      <c r="I1430" s="5"/>
      <c r="J1430" s="5"/>
      <c r="K1430" s="5"/>
      <c r="O1430" s="5"/>
      <c r="P1430" s="5"/>
      <c r="Q1430" s="5"/>
      <c r="R1430" s="6"/>
      <c r="S1430" s="6"/>
      <c r="T1430" s="6"/>
      <c r="AC1430" s="36"/>
    </row>
    <row r="1431" spans="1:30" x14ac:dyDescent="0.25">
      <c r="A1431" s="9"/>
      <c r="B1431" s="9"/>
      <c r="C1431" s="9"/>
      <c r="D1431" s="3"/>
      <c r="E1431" s="4"/>
      <c r="F1431" s="4"/>
      <c r="G1431" s="42"/>
      <c r="H1431" s="7"/>
      <c r="I1431" s="5"/>
      <c r="J1431" s="5"/>
      <c r="K1431" s="5"/>
      <c r="O1431" s="5"/>
      <c r="P1431" s="5"/>
      <c r="Q1431" s="5"/>
      <c r="R1431" s="6"/>
      <c r="S1431" s="6"/>
      <c r="T1431" s="6"/>
      <c r="AC1431" s="36"/>
    </row>
    <row r="1432" spans="1:30" x14ac:dyDescent="0.25">
      <c r="A1432" s="9"/>
      <c r="B1432" s="9"/>
      <c r="C1432" s="9"/>
      <c r="D1432" s="3"/>
      <c r="E1432" s="4"/>
      <c r="F1432" s="4"/>
      <c r="G1432" s="42"/>
      <c r="H1432" s="7"/>
      <c r="I1432" s="5"/>
      <c r="J1432" s="5"/>
      <c r="K1432" s="5"/>
      <c r="O1432" s="5"/>
      <c r="P1432" s="5"/>
      <c r="Q1432" s="5"/>
      <c r="R1432" s="6"/>
      <c r="S1432" s="6"/>
      <c r="T1432" s="6"/>
      <c r="AC1432" s="36"/>
    </row>
    <row r="1433" spans="1:30" x14ac:dyDescent="0.25">
      <c r="A1433" s="9"/>
      <c r="B1433" s="9"/>
      <c r="C1433" s="9"/>
      <c r="D1433" s="3"/>
      <c r="E1433" s="4"/>
      <c r="F1433" s="4"/>
      <c r="G1433" s="42"/>
      <c r="H1433" s="7"/>
      <c r="I1433" s="5"/>
      <c r="J1433" s="5"/>
      <c r="K1433" s="5"/>
      <c r="O1433" s="5"/>
      <c r="P1433" s="5"/>
      <c r="Q1433" s="5"/>
      <c r="R1433" s="6"/>
      <c r="S1433" s="6"/>
      <c r="T1433" s="6"/>
      <c r="AC1433" s="36"/>
    </row>
    <row r="1434" spans="1:30" x14ac:dyDescent="0.25">
      <c r="A1434" s="9"/>
      <c r="B1434" s="9"/>
      <c r="C1434" s="9"/>
      <c r="D1434" s="3"/>
      <c r="E1434" s="4"/>
      <c r="F1434" s="4"/>
      <c r="G1434" s="42"/>
      <c r="H1434" s="7"/>
      <c r="I1434" s="5"/>
      <c r="J1434" s="5"/>
      <c r="K1434" s="5"/>
      <c r="O1434" s="5"/>
      <c r="P1434" s="5"/>
      <c r="Q1434" s="5"/>
      <c r="R1434" s="6"/>
      <c r="S1434" s="6"/>
      <c r="T1434" s="6"/>
      <c r="AC1434" s="36"/>
    </row>
    <row r="1435" spans="1:30" x14ac:dyDescent="0.25">
      <c r="A1435" s="9"/>
      <c r="B1435" s="9"/>
      <c r="C1435" s="9"/>
      <c r="D1435" s="3"/>
      <c r="E1435" s="4"/>
      <c r="F1435" s="4"/>
      <c r="G1435" s="42"/>
      <c r="H1435" s="7"/>
      <c r="I1435" s="5"/>
      <c r="J1435" s="5"/>
      <c r="K1435" s="5"/>
      <c r="O1435" s="5"/>
      <c r="P1435" s="5"/>
      <c r="Q1435" s="5"/>
      <c r="R1435" s="6"/>
      <c r="S1435" s="6"/>
      <c r="T1435" s="6"/>
      <c r="AC1435" s="36"/>
    </row>
    <row r="1436" spans="1:30" x14ac:dyDescent="0.25">
      <c r="A1436" s="9"/>
      <c r="B1436" s="9"/>
      <c r="C1436" s="9"/>
      <c r="D1436" s="3"/>
      <c r="E1436" s="4"/>
      <c r="F1436" s="4"/>
      <c r="G1436" s="42"/>
      <c r="H1436" s="7"/>
      <c r="I1436" s="5"/>
      <c r="J1436" s="5"/>
      <c r="K1436" s="5"/>
      <c r="O1436" s="5"/>
      <c r="P1436" s="5"/>
      <c r="Q1436" s="5"/>
      <c r="R1436" s="6"/>
      <c r="S1436" s="6"/>
      <c r="T1436" s="6"/>
      <c r="AC1436" s="36"/>
    </row>
    <row r="1437" spans="1:30" x14ac:dyDescent="0.25">
      <c r="A1437" s="9"/>
      <c r="B1437" s="9"/>
      <c r="C1437" s="9"/>
      <c r="D1437" s="3"/>
      <c r="E1437" s="4"/>
      <c r="F1437" s="4"/>
      <c r="G1437" s="42"/>
      <c r="H1437" s="7"/>
      <c r="I1437" s="5"/>
      <c r="J1437" s="5"/>
      <c r="K1437" s="5"/>
      <c r="O1437" s="5"/>
      <c r="P1437" s="5"/>
      <c r="Q1437" s="5"/>
      <c r="R1437" s="6"/>
      <c r="S1437" s="6"/>
      <c r="T1437" s="6"/>
      <c r="AC1437" s="36"/>
    </row>
    <row r="1438" spans="1:30" x14ac:dyDescent="0.25">
      <c r="A1438" s="9"/>
      <c r="B1438" s="9"/>
      <c r="C1438" s="9"/>
      <c r="D1438" s="3"/>
      <c r="E1438" s="4"/>
      <c r="F1438" s="4"/>
      <c r="G1438" s="42"/>
      <c r="H1438" s="7"/>
      <c r="I1438" s="5"/>
      <c r="J1438" s="5"/>
      <c r="K1438" s="5"/>
      <c r="O1438" s="5"/>
      <c r="P1438" s="5"/>
      <c r="Q1438" s="5"/>
      <c r="R1438" s="6"/>
      <c r="S1438" s="6"/>
      <c r="T1438" s="6"/>
      <c r="AC1438" s="36"/>
    </row>
    <row r="1439" spans="1:30" x14ac:dyDescent="0.25">
      <c r="A1439" s="9"/>
      <c r="B1439" s="9"/>
      <c r="C1439" s="9"/>
      <c r="D1439" s="3"/>
      <c r="E1439" s="4"/>
      <c r="F1439" s="4"/>
      <c r="G1439" s="42"/>
      <c r="H1439" s="7"/>
      <c r="I1439" s="5"/>
      <c r="J1439" s="5"/>
      <c r="K1439" s="5"/>
      <c r="O1439" s="5"/>
      <c r="P1439" s="5"/>
      <c r="Q1439" s="5"/>
      <c r="R1439" s="6"/>
      <c r="S1439" s="6"/>
      <c r="T1439" s="6"/>
      <c r="AC1439" s="36"/>
    </row>
    <row r="1440" spans="1:30" x14ac:dyDescent="0.25">
      <c r="A1440" s="9"/>
      <c r="B1440" s="9"/>
      <c r="C1440" s="9"/>
      <c r="D1440" s="3"/>
      <c r="E1440" s="4"/>
      <c r="F1440" s="4"/>
      <c r="G1440" s="42"/>
      <c r="H1440" s="7"/>
      <c r="I1440" s="5"/>
      <c r="J1440" s="5"/>
      <c r="K1440" s="5"/>
      <c r="O1440" s="5"/>
      <c r="P1440" s="5"/>
      <c r="Q1440" s="5"/>
      <c r="R1440" s="6"/>
      <c r="S1440" s="6"/>
      <c r="T1440" s="6"/>
      <c r="AC1440" s="36"/>
    </row>
    <row r="1441" spans="1:29" x14ac:dyDescent="0.25">
      <c r="A1441" s="9"/>
      <c r="B1441" s="9"/>
      <c r="C1441" s="9"/>
      <c r="D1441" s="3"/>
      <c r="E1441" s="4"/>
      <c r="F1441" s="4"/>
      <c r="G1441" s="42"/>
      <c r="H1441" s="7"/>
      <c r="I1441" s="5"/>
      <c r="J1441" s="5"/>
      <c r="K1441" s="5"/>
      <c r="O1441" s="5"/>
      <c r="P1441" s="5"/>
      <c r="Q1441" s="5"/>
      <c r="R1441" s="6"/>
      <c r="S1441" s="6"/>
      <c r="T1441" s="6"/>
      <c r="AC1441" s="36"/>
    </row>
    <row r="1442" spans="1:29" x14ac:dyDescent="0.25">
      <c r="A1442" s="9"/>
      <c r="B1442" s="9"/>
      <c r="C1442" s="9"/>
      <c r="D1442" s="3"/>
      <c r="E1442" s="4"/>
      <c r="F1442" s="4"/>
      <c r="G1442" s="42"/>
      <c r="H1442" s="7"/>
      <c r="I1442" s="5"/>
      <c r="J1442" s="5"/>
      <c r="K1442" s="5"/>
      <c r="O1442" s="5"/>
      <c r="P1442" s="5"/>
      <c r="Q1442" s="5"/>
      <c r="R1442" s="6"/>
      <c r="S1442" s="6"/>
      <c r="T1442" s="6"/>
      <c r="AC1442" s="36"/>
    </row>
    <row r="1443" spans="1:29" x14ac:dyDescent="0.25">
      <c r="A1443" s="9"/>
      <c r="B1443" s="9"/>
      <c r="C1443" s="9"/>
      <c r="D1443" s="3"/>
      <c r="E1443" s="4"/>
      <c r="F1443" s="4"/>
      <c r="G1443" s="42"/>
      <c r="H1443" s="7"/>
      <c r="I1443" s="5"/>
      <c r="J1443" s="5"/>
      <c r="K1443" s="5"/>
      <c r="O1443" s="5"/>
      <c r="P1443" s="5"/>
      <c r="Q1443" s="5"/>
      <c r="R1443" s="6"/>
      <c r="S1443" s="6"/>
      <c r="T1443" s="6"/>
      <c r="AC1443" s="36"/>
    </row>
    <row r="1444" spans="1:29" x14ac:dyDescent="0.25">
      <c r="A1444" s="9"/>
      <c r="B1444" s="9"/>
      <c r="C1444" s="9"/>
      <c r="D1444" s="3"/>
      <c r="E1444" s="4"/>
      <c r="F1444" s="4"/>
      <c r="G1444" s="42"/>
      <c r="H1444" s="7"/>
      <c r="I1444" s="5"/>
      <c r="J1444" s="5"/>
      <c r="K1444" s="5"/>
      <c r="O1444" s="5"/>
      <c r="P1444" s="5"/>
      <c r="Q1444" s="5"/>
      <c r="R1444" s="6"/>
      <c r="S1444" s="6"/>
      <c r="T1444" s="6"/>
      <c r="AC1444" s="36"/>
    </row>
    <row r="1445" spans="1:29" x14ac:dyDescent="0.25">
      <c r="A1445" s="9"/>
      <c r="B1445" s="9"/>
      <c r="C1445" s="9"/>
      <c r="D1445" s="3"/>
      <c r="E1445" s="4"/>
      <c r="F1445" s="4"/>
      <c r="G1445" s="42"/>
      <c r="H1445" s="7"/>
      <c r="I1445" s="5"/>
      <c r="J1445" s="5"/>
      <c r="K1445" s="5"/>
      <c r="O1445" s="5"/>
      <c r="P1445" s="5"/>
      <c r="Q1445" s="5"/>
      <c r="R1445" s="6"/>
      <c r="S1445" s="6"/>
      <c r="T1445" s="6"/>
      <c r="AC1445" s="36"/>
    </row>
    <row r="1446" spans="1:29" x14ac:dyDescent="0.25">
      <c r="A1446" s="9"/>
      <c r="B1446" s="9"/>
      <c r="C1446" s="9"/>
      <c r="D1446" s="3"/>
      <c r="E1446" s="4"/>
      <c r="F1446" s="4"/>
      <c r="G1446" s="42"/>
      <c r="H1446" s="7"/>
      <c r="I1446" s="5"/>
      <c r="J1446" s="5"/>
      <c r="K1446" s="5"/>
      <c r="O1446" s="5"/>
      <c r="P1446" s="5"/>
      <c r="Q1446" s="5"/>
      <c r="R1446" s="6"/>
      <c r="S1446" s="6"/>
      <c r="T1446" s="6"/>
      <c r="AC1446" s="36"/>
    </row>
    <row r="1447" spans="1:29" x14ac:dyDescent="0.25">
      <c r="A1447" s="9"/>
      <c r="B1447" s="9"/>
      <c r="C1447" s="9"/>
      <c r="D1447" s="3"/>
      <c r="E1447" s="4"/>
      <c r="F1447" s="4"/>
      <c r="G1447" s="42"/>
      <c r="H1447" s="7"/>
      <c r="I1447" s="5"/>
      <c r="J1447" s="5"/>
      <c r="K1447" s="5"/>
      <c r="O1447" s="5"/>
      <c r="P1447" s="5"/>
      <c r="Q1447" s="5"/>
      <c r="R1447" s="6"/>
      <c r="S1447" s="6"/>
      <c r="T1447" s="6"/>
      <c r="AC1447" s="36"/>
    </row>
    <row r="1448" spans="1:29" x14ac:dyDescent="0.25">
      <c r="A1448" s="9"/>
      <c r="B1448" s="9"/>
      <c r="C1448" s="9"/>
      <c r="D1448" s="3"/>
      <c r="E1448" s="4"/>
      <c r="F1448" s="4"/>
      <c r="G1448" s="42"/>
      <c r="H1448" s="7"/>
      <c r="I1448" s="5"/>
      <c r="J1448" s="5"/>
      <c r="K1448" s="5"/>
      <c r="O1448" s="5"/>
      <c r="P1448" s="5"/>
      <c r="Q1448" s="5"/>
      <c r="R1448" s="6"/>
      <c r="S1448" s="6"/>
      <c r="T1448" s="6"/>
      <c r="AC1448" s="36"/>
    </row>
    <row r="1449" spans="1:29" x14ac:dyDescent="0.25">
      <c r="A1449" s="9"/>
      <c r="B1449" s="9"/>
      <c r="C1449" s="9"/>
      <c r="D1449" s="3"/>
      <c r="E1449" s="4"/>
      <c r="F1449" s="4"/>
      <c r="G1449" s="42"/>
      <c r="H1449" s="7"/>
      <c r="I1449" s="5"/>
      <c r="J1449" s="5"/>
      <c r="K1449" s="5"/>
      <c r="O1449" s="5"/>
      <c r="P1449" s="5"/>
      <c r="Q1449" s="5"/>
      <c r="R1449" s="6"/>
      <c r="S1449" s="6"/>
      <c r="T1449" s="6"/>
      <c r="AC1449" s="36"/>
    </row>
    <row r="1450" spans="1:29" x14ac:dyDescent="0.25">
      <c r="A1450" s="9"/>
      <c r="B1450" s="9"/>
      <c r="C1450" s="9"/>
      <c r="D1450" s="3"/>
      <c r="E1450" s="4"/>
      <c r="F1450" s="4"/>
      <c r="G1450" s="42"/>
      <c r="H1450" s="7"/>
      <c r="I1450" s="5"/>
      <c r="J1450" s="5"/>
      <c r="K1450" s="5"/>
      <c r="O1450" s="5"/>
      <c r="P1450" s="5"/>
      <c r="Q1450" s="5"/>
      <c r="R1450" s="6"/>
      <c r="S1450" s="6"/>
      <c r="T1450" s="6"/>
      <c r="AC1450" s="36"/>
    </row>
    <row r="1451" spans="1:29" x14ac:dyDescent="0.25">
      <c r="A1451" s="9"/>
      <c r="B1451" s="9"/>
      <c r="C1451" s="9"/>
      <c r="D1451" s="3"/>
      <c r="E1451" s="4"/>
      <c r="F1451" s="4"/>
      <c r="G1451" s="42"/>
      <c r="H1451" s="7"/>
      <c r="I1451" s="5"/>
      <c r="J1451" s="5"/>
      <c r="K1451" s="5"/>
      <c r="O1451" s="5"/>
      <c r="P1451" s="5"/>
      <c r="Q1451" s="5"/>
      <c r="R1451" s="6"/>
      <c r="S1451" s="6"/>
      <c r="T1451" s="6"/>
      <c r="AC1451" s="36"/>
    </row>
    <row r="1452" spans="1:29" x14ac:dyDescent="0.25">
      <c r="A1452" s="9"/>
      <c r="B1452" s="9"/>
      <c r="C1452" s="9"/>
      <c r="D1452" s="3"/>
      <c r="E1452" s="4"/>
      <c r="F1452" s="4"/>
      <c r="G1452" s="42"/>
      <c r="H1452" s="7"/>
      <c r="I1452" s="5"/>
      <c r="J1452" s="5"/>
      <c r="K1452" s="5"/>
      <c r="O1452" s="5"/>
      <c r="P1452" s="5"/>
      <c r="Q1452" s="5"/>
      <c r="R1452" s="6"/>
      <c r="S1452" s="6"/>
      <c r="T1452" s="6"/>
      <c r="AC1452" s="36"/>
    </row>
    <row r="1453" spans="1:29" x14ac:dyDescent="0.25">
      <c r="A1453" s="9"/>
      <c r="B1453" s="9"/>
      <c r="C1453" s="9"/>
      <c r="D1453" s="3"/>
      <c r="E1453" s="4"/>
      <c r="F1453" s="4"/>
      <c r="G1453" s="42"/>
      <c r="H1453" s="7"/>
      <c r="I1453" s="5"/>
      <c r="J1453" s="5"/>
      <c r="K1453" s="5"/>
      <c r="O1453" s="5"/>
      <c r="P1453" s="5"/>
      <c r="Q1453" s="5"/>
      <c r="R1453" s="6"/>
      <c r="S1453" s="6"/>
      <c r="T1453" s="6"/>
      <c r="AC1453" s="36"/>
    </row>
    <row r="1454" spans="1:29" x14ac:dyDescent="0.25">
      <c r="A1454" s="9"/>
      <c r="B1454" s="9"/>
      <c r="C1454" s="9"/>
      <c r="D1454" s="3"/>
      <c r="E1454" s="4"/>
      <c r="F1454" s="4"/>
      <c r="G1454" s="42"/>
      <c r="H1454" s="7"/>
      <c r="I1454" s="5"/>
      <c r="J1454" s="5"/>
      <c r="K1454" s="5"/>
      <c r="O1454" s="5"/>
      <c r="P1454" s="5"/>
      <c r="Q1454" s="5"/>
      <c r="R1454" s="6"/>
      <c r="S1454" s="6"/>
      <c r="T1454" s="6"/>
      <c r="AC1454" s="36"/>
    </row>
    <row r="1455" spans="1:29" x14ac:dyDescent="0.25">
      <c r="A1455" s="9"/>
      <c r="B1455" s="9"/>
      <c r="C1455" s="9"/>
      <c r="D1455" s="3"/>
      <c r="E1455" s="4"/>
      <c r="F1455" s="4"/>
      <c r="G1455" s="42"/>
      <c r="H1455" s="7"/>
      <c r="I1455" s="5"/>
      <c r="J1455" s="5"/>
      <c r="K1455" s="5"/>
      <c r="O1455" s="5"/>
      <c r="P1455" s="5"/>
      <c r="Q1455" s="5"/>
      <c r="R1455" s="6"/>
      <c r="S1455" s="6"/>
      <c r="T1455" s="6"/>
      <c r="AC1455" s="36"/>
    </row>
    <row r="1456" spans="1:29" x14ac:dyDescent="0.25">
      <c r="A1456" s="9"/>
      <c r="B1456" s="9"/>
      <c r="C1456" s="9"/>
      <c r="D1456" s="3"/>
      <c r="E1456" s="4"/>
      <c r="F1456" s="4"/>
      <c r="G1456" s="42"/>
      <c r="H1456" s="7"/>
      <c r="I1456" s="5"/>
      <c r="J1456" s="5"/>
      <c r="K1456" s="5"/>
      <c r="O1456" s="5"/>
      <c r="P1456" s="5"/>
      <c r="Q1456" s="5"/>
      <c r="R1456" s="6"/>
      <c r="S1456" s="6"/>
      <c r="T1456" s="6"/>
      <c r="AC1456" s="36"/>
    </row>
    <row r="1457" spans="1:30" x14ac:dyDescent="0.25">
      <c r="A1457" s="9"/>
      <c r="B1457" s="9"/>
      <c r="C1457" s="9"/>
      <c r="D1457" s="3"/>
      <c r="E1457" s="4"/>
      <c r="F1457" s="4"/>
      <c r="G1457" s="42"/>
      <c r="H1457" s="7"/>
      <c r="I1457" s="5"/>
      <c r="J1457" s="5"/>
      <c r="K1457" s="5"/>
      <c r="O1457" s="5"/>
      <c r="P1457" s="5"/>
      <c r="Q1457" s="5"/>
      <c r="R1457" s="6"/>
      <c r="S1457" s="6"/>
      <c r="T1457" s="6"/>
      <c r="AC1457" s="36"/>
    </row>
    <row r="1458" spans="1:30" x14ac:dyDescent="0.25">
      <c r="A1458" s="9"/>
      <c r="B1458" s="9"/>
      <c r="C1458" s="9"/>
      <c r="D1458" s="3"/>
      <c r="E1458" s="4"/>
      <c r="F1458" s="4"/>
      <c r="G1458" s="42"/>
      <c r="H1458" s="7"/>
      <c r="I1458" s="5"/>
      <c r="J1458" s="5"/>
      <c r="K1458" s="5"/>
      <c r="O1458" s="5"/>
      <c r="P1458" s="5"/>
      <c r="Q1458" s="5"/>
      <c r="R1458" s="6"/>
      <c r="S1458" s="6"/>
      <c r="T1458" s="6"/>
      <c r="AC1458" s="36"/>
    </row>
    <row r="1459" spans="1:30" x14ac:dyDescent="0.25">
      <c r="A1459" s="9"/>
      <c r="B1459" s="9"/>
      <c r="C1459" s="9"/>
      <c r="D1459" s="3"/>
      <c r="E1459" s="4"/>
      <c r="F1459" s="4"/>
      <c r="G1459" s="42"/>
      <c r="H1459" s="7"/>
      <c r="I1459" s="5"/>
      <c r="J1459" s="5"/>
      <c r="K1459" s="5"/>
      <c r="O1459" s="5"/>
      <c r="P1459" s="5"/>
      <c r="Q1459" s="5"/>
      <c r="R1459" s="6"/>
      <c r="S1459" s="6"/>
      <c r="T1459" s="6"/>
      <c r="AC1459" s="36"/>
    </row>
    <row r="1460" spans="1:30" x14ac:dyDescent="0.25">
      <c r="A1460" s="9"/>
      <c r="B1460" s="9"/>
      <c r="C1460" s="9"/>
      <c r="D1460" s="3"/>
      <c r="E1460" s="4"/>
      <c r="F1460" s="4"/>
      <c r="G1460" s="42"/>
      <c r="H1460" s="7"/>
      <c r="I1460" s="5"/>
      <c r="J1460" s="5"/>
      <c r="K1460" s="5"/>
      <c r="O1460" s="5"/>
      <c r="P1460" s="5"/>
      <c r="Q1460" s="5"/>
      <c r="R1460" s="6"/>
      <c r="S1460" s="6"/>
      <c r="T1460" s="6"/>
      <c r="AC1460" s="36"/>
    </row>
    <row r="1461" spans="1:30" x14ac:dyDescent="0.25">
      <c r="A1461" s="9"/>
      <c r="B1461" s="9"/>
      <c r="C1461" s="9"/>
      <c r="D1461" s="3"/>
      <c r="E1461" s="4"/>
      <c r="F1461" s="4"/>
      <c r="G1461" s="42"/>
      <c r="H1461" s="7"/>
      <c r="I1461" s="5"/>
      <c r="J1461" s="5"/>
      <c r="K1461" s="5"/>
      <c r="O1461" s="5"/>
      <c r="P1461" s="5"/>
      <c r="Q1461" s="5"/>
      <c r="R1461" s="6"/>
      <c r="S1461" s="6"/>
      <c r="T1461" s="6"/>
      <c r="AC1461" s="36"/>
    </row>
    <row r="1462" spans="1:30" x14ac:dyDescent="0.25">
      <c r="A1462" s="9"/>
      <c r="B1462" s="9"/>
      <c r="C1462" s="9"/>
      <c r="D1462" s="3"/>
      <c r="E1462" s="4"/>
      <c r="F1462" s="4"/>
      <c r="G1462" s="42"/>
      <c r="H1462" s="7"/>
      <c r="I1462" s="5"/>
      <c r="J1462" s="5"/>
      <c r="K1462" s="5"/>
      <c r="O1462" s="5"/>
      <c r="P1462" s="5"/>
      <c r="Q1462" s="5"/>
      <c r="R1462" s="6"/>
      <c r="S1462" s="6"/>
      <c r="T1462" s="6"/>
      <c r="AC1462" s="36"/>
    </row>
    <row r="1463" spans="1:30" x14ac:dyDescent="0.25">
      <c r="A1463" s="9"/>
      <c r="B1463" s="9"/>
      <c r="C1463" s="9"/>
      <c r="D1463" s="3"/>
      <c r="E1463" s="4"/>
      <c r="F1463" s="4"/>
      <c r="G1463" s="42"/>
      <c r="H1463" s="7"/>
      <c r="I1463" s="5"/>
      <c r="J1463" s="5"/>
      <c r="K1463" s="5"/>
      <c r="O1463" s="5"/>
      <c r="P1463" s="5"/>
      <c r="Q1463" s="5"/>
      <c r="R1463" s="6"/>
      <c r="S1463" s="6"/>
      <c r="T1463" s="6"/>
      <c r="AC1463" s="36"/>
    </row>
    <row r="1464" spans="1:30" x14ac:dyDescent="0.25">
      <c r="A1464" s="9"/>
      <c r="B1464" s="9"/>
      <c r="C1464" s="9"/>
      <c r="D1464" s="3"/>
      <c r="E1464" s="4"/>
      <c r="F1464" s="4"/>
      <c r="G1464" s="42"/>
      <c r="H1464" s="7"/>
      <c r="I1464" s="5"/>
      <c r="J1464" s="5"/>
      <c r="K1464" s="5"/>
      <c r="O1464" s="5"/>
      <c r="P1464" s="5"/>
      <c r="Q1464" s="5"/>
      <c r="R1464" s="6"/>
      <c r="S1464" s="6"/>
      <c r="T1464" s="6"/>
      <c r="AC1464" s="36"/>
    </row>
    <row r="1465" spans="1:30" x14ac:dyDescent="0.25">
      <c r="A1465" s="9"/>
      <c r="B1465" s="9"/>
      <c r="C1465" s="9"/>
      <c r="D1465" s="3"/>
      <c r="E1465" s="4"/>
      <c r="F1465" s="4"/>
      <c r="G1465" s="42"/>
      <c r="H1465" s="7"/>
      <c r="I1465" s="5"/>
      <c r="J1465" s="5"/>
      <c r="K1465" s="5"/>
      <c r="O1465" s="5"/>
      <c r="P1465" s="5"/>
      <c r="Q1465" s="5"/>
      <c r="R1465" s="6"/>
      <c r="S1465" s="6"/>
      <c r="T1465" s="6"/>
      <c r="AC1465" s="36"/>
    </row>
    <row r="1466" spans="1:30" x14ac:dyDescent="0.25">
      <c r="A1466" s="9"/>
      <c r="B1466" s="9"/>
      <c r="C1466" s="9"/>
      <c r="D1466" s="3"/>
      <c r="E1466" s="4"/>
      <c r="F1466" s="4"/>
      <c r="G1466" s="42"/>
      <c r="H1466" s="7"/>
      <c r="I1466" s="5"/>
      <c r="J1466" s="5"/>
      <c r="K1466" s="5"/>
      <c r="O1466" s="5"/>
      <c r="P1466" s="5"/>
      <c r="Q1466" s="5"/>
      <c r="R1466" s="6"/>
      <c r="S1466" s="6"/>
      <c r="T1466" s="6"/>
      <c r="AC1466" s="36"/>
    </row>
    <row r="1467" spans="1:30" x14ac:dyDescent="0.25">
      <c r="A1467" s="9"/>
      <c r="B1467" s="9"/>
      <c r="C1467" s="9"/>
      <c r="D1467" s="3"/>
      <c r="E1467" s="4"/>
      <c r="F1467" s="4"/>
      <c r="G1467" s="42"/>
      <c r="H1467" s="7"/>
      <c r="I1467" s="5"/>
      <c r="J1467" s="5"/>
      <c r="K1467" s="5"/>
      <c r="O1467" s="5"/>
      <c r="P1467" s="5"/>
      <c r="Q1467" s="5"/>
      <c r="R1467" s="6"/>
      <c r="S1467" s="6"/>
      <c r="T1467" s="6"/>
      <c r="AC1467" s="36"/>
    </row>
    <row r="1468" spans="1:30" x14ac:dyDescent="0.25">
      <c r="A1468" s="9"/>
      <c r="B1468" s="9"/>
      <c r="C1468" s="9"/>
      <c r="D1468" s="3"/>
      <c r="E1468" s="4"/>
      <c r="F1468" s="4"/>
      <c r="G1468" s="42"/>
      <c r="H1468" s="7"/>
      <c r="I1468" s="5"/>
      <c r="J1468" s="5"/>
      <c r="K1468" s="5"/>
      <c r="O1468" s="5"/>
      <c r="P1468" s="5"/>
      <c r="Q1468" s="5"/>
      <c r="R1468" s="6"/>
      <c r="S1468" s="6"/>
      <c r="T1468" s="6"/>
      <c r="AC1468" s="36"/>
    </row>
    <row r="1469" spans="1:30" x14ac:dyDescent="0.25">
      <c r="A1469" s="9"/>
      <c r="B1469" s="9"/>
      <c r="C1469" s="9"/>
      <c r="D1469" s="3"/>
      <c r="E1469" s="4"/>
      <c r="F1469" s="4"/>
      <c r="G1469" s="42"/>
      <c r="H1469" s="7"/>
      <c r="I1469" s="5"/>
      <c r="J1469" s="5"/>
      <c r="K1469" s="5"/>
      <c r="O1469" s="5"/>
      <c r="P1469" s="5"/>
      <c r="Q1469" s="5"/>
      <c r="R1469" s="6"/>
      <c r="S1469" s="6"/>
      <c r="T1469" s="6"/>
      <c r="AC1469" s="36"/>
    </row>
    <row r="1470" spans="1:30" x14ac:dyDescent="0.25">
      <c r="A1470" s="9"/>
      <c r="B1470" s="9"/>
      <c r="C1470" s="9"/>
      <c r="D1470" s="3"/>
      <c r="E1470" s="4"/>
      <c r="F1470" s="4"/>
      <c r="G1470" s="42"/>
      <c r="H1470" s="7"/>
      <c r="I1470" s="5"/>
      <c r="J1470" s="5"/>
      <c r="K1470" s="5"/>
      <c r="O1470" s="5"/>
      <c r="P1470" s="5"/>
      <c r="Q1470" s="5"/>
      <c r="R1470" s="6"/>
      <c r="S1470" s="6"/>
      <c r="T1470" s="6"/>
      <c r="AC1470" s="36"/>
    </row>
    <row r="1471" spans="1:30" s="13" customFormat="1" x14ac:dyDescent="0.25">
      <c r="A1471" s="12"/>
      <c r="B1471" s="12"/>
      <c r="C1471" s="12"/>
      <c r="D1471" s="14"/>
      <c r="E1471" s="15"/>
      <c r="F1471" s="15"/>
      <c r="G1471" s="45"/>
      <c r="H1471" s="7"/>
      <c r="I1471" s="7"/>
      <c r="J1471" s="7"/>
      <c r="K1471" s="7"/>
      <c r="O1471" s="7"/>
      <c r="P1471" s="7"/>
      <c r="Q1471" s="7"/>
      <c r="R1471" s="16"/>
      <c r="S1471" s="16"/>
      <c r="T1471" s="16"/>
      <c r="AA1471" s="17"/>
      <c r="AB1471" s="17"/>
      <c r="AC1471" s="44"/>
      <c r="AD1471" s="17"/>
    </row>
    <row r="1472" spans="1:30" x14ac:dyDescent="0.25">
      <c r="A1472" s="9"/>
      <c r="B1472" s="9"/>
      <c r="C1472" s="9"/>
      <c r="D1472" s="3"/>
      <c r="E1472" s="4"/>
      <c r="F1472" s="4"/>
      <c r="G1472" s="42"/>
      <c r="H1472" s="7"/>
      <c r="I1472" s="5"/>
      <c r="J1472" s="5"/>
      <c r="K1472" s="5"/>
      <c r="O1472" s="5"/>
      <c r="P1472" s="5"/>
      <c r="Q1472" s="5"/>
      <c r="R1472" s="6"/>
      <c r="S1472" s="6"/>
      <c r="T1472" s="6"/>
      <c r="AC1472" s="36"/>
    </row>
    <row r="1473" spans="1:29" x14ac:dyDescent="0.25">
      <c r="A1473" s="9"/>
      <c r="B1473" s="9"/>
      <c r="C1473" s="9"/>
      <c r="D1473" s="3"/>
      <c r="E1473" s="4"/>
      <c r="F1473" s="4"/>
      <c r="G1473" s="42"/>
      <c r="H1473" s="7"/>
      <c r="I1473" s="5"/>
      <c r="J1473" s="5"/>
      <c r="K1473" s="5"/>
      <c r="O1473" s="5"/>
      <c r="P1473" s="5"/>
      <c r="Q1473" s="5"/>
      <c r="R1473" s="6"/>
      <c r="S1473" s="6"/>
      <c r="T1473" s="6"/>
      <c r="AC1473" s="36"/>
    </row>
    <row r="1474" spans="1:29" x14ac:dyDescent="0.25">
      <c r="A1474" s="9"/>
      <c r="B1474" s="9"/>
      <c r="C1474" s="9"/>
      <c r="D1474" s="3"/>
      <c r="E1474" s="4"/>
      <c r="F1474" s="4"/>
      <c r="G1474" s="42"/>
      <c r="H1474" s="7"/>
      <c r="I1474" s="5"/>
      <c r="J1474" s="5"/>
      <c r="K1474" s="5"/>
      <c r="O1474" s="5"/>
      <c r="P1474" s="5"/>
      <c r="Q1474" s="5"/>
      <c r="R1474" s="6"/>
      <c r="S1474" s="6"/>
      <c r="T1474" s="6"/>
      <c r="AC1474" s="36"/>
    </row>
    <row r="1475" spans="1:29" x14ac:dyDescent="0.25">
      <c r="A1475" s="9"/>
      <c r="B1475" s="9"/>
      <c r="C1475" s="9"/>
      <c r="D1475" s="3"/>
      <c r="E1475" s="4"/>
      <c r="F1475" s="4"/>
      <c r="G1475" s="42"/>
      <c r="H1475" s="7"/>
      <c r="I1475" s="5"/>
      <c r="J1475" s="5"/>
      <c r="K1475" s="5"/>
      <c r="O1475" s="5"/>
      <c r="P1475" s="5"/>
      <c r="Q1475" s="5"/>
      <c r="R1475" s="6"/>
      <c r="S1475" s="6"/>
      <c r="T1475" s="6"/>
      <c r="AC1475" s="36"/>
    </row>
    <row r="1476" spans="1:29" x14ac:dyDescent="0.25">
      <c r="A1476" s="9"/>
      <c r="B1476" s="9"/>
      <c r="C1476" s="9"/>
      <c r="D1476" s="3"/>
      <c r="E1476" s="4"/>
      <c r="F1476" s="4"/>
      <c r="G1476" s="42"/>
      <c r="H1476" s="7"/>
      <c r="I1476" s="5"/>
      <c r="J1476" s="5"/>
      <c r="K1476" s="5"/>
      <c r="O1476" s="5"/>
      <c r="P1476" s="5"/>
      <c r="Q1476" s="5"/>
      <c r="R1476" s="6"/>
      <c r="S1476" s="6"/>
      <c r="T1476" s="6"/>
      <c r="AC1476" s="36"/>
    </row>
    <row r="1477" spans="1:29" x14ac:dyDescent="0.25">
      <c r="A1477" s="9"/>
      <c r="B1477" s="9"/>
      <c r="C1477" s="9"/>
      <c r="D1477" s="3"/>
      <c r="E1477" s="4"/>
      <c r="F1477" s="4"/>
      <c r="G1477" s="42"/>
      <c r="H1477" s="7"/>
      <c r="I1477" s="5"/>
      <c r="J1477" s="5"/>
      <c r="K1477" s="5"/>
      <c r="O1477" s="5"/>
      <c r="P1477" s="5"/>
      <c r="Q1477" s="5"/>
      <c r="R1477" s="6"/>
      <c r="S1477" s="6"/>
      <c r="T1477" s="6"/>
      <c r="AC1477" s="36"/>
    </row>
    <row r="1478" spans="1:29" x14ac:dyDescent="0.25">
      <c r="A1478" s="9"/>
      <c r="B1478" s="9"/>
      <c r="C1478" s="9"/>
      <c r="D1478" s="3"/>
      <c r="E1478" s="4"/>
      <c r="F1478" s="4"/>
      <c r="G1478" s="42"/>
      <c r="H1478" s="7"/>
      <c r="I1478" s="5"/>
      <c r="J1478" s="5"/>
      <c r="K1478" s="5"/>
      <c r="O1478" s="5"/>
      <c r="P1478" s="5"/>
      <c r="Q1478" s="5"/>
      <c r="R1478" s="6"/>
      <c r="S1478" s="6"/>
      <c r="T1478" s="6"/>
      <c r="AC1478" s="36"/>
    </row>
    <row r="1479" spans="1:29" x14ac:dyDescent="0.25">
      <c r="A1479" s="9"/>
      <c r="B1479" s="9"/>
      <c r="C1479" s="9"/>
      <c r="D1479" s="3"/>
      <c r="E1479" s="4"/>
      <c r="F1479" s="4"/>
      <c r="G1479" s="42"/>
      <c r="H1479" s="7"/>
      <c r="I1479" s="5"/>
      <c r="J1479" s="5"/>
      <c r="K1479" s="5"/>
      <c r="O1479" s="5"/>
      <c r="P1479" s="5"/>
      <c r="Q1479" s="5"/>
      <c r="R1479" s="6"/>
      <c r="S1479" s="6"/>
      <c r="T1479" s="6"/>
      <c r="AC1479" s="36"/>
    </row>
    <row r="1480" spans="1:29" x14ac:dyDescent="0.25">
      <c r="A1480" s="9"/>
      <c r="B1480" s="9"/>
      <c r="C1480" s="9"/>
      <c r="D1480" s="3"/>
      <c r="E1480" s="4"/>
      <c r="F1480" s="4"/>
      <c r="G1480" s="42"/>
      <c r="H1480" s="7"/>
      <c r="I1480" s="5"/>
      <c r="J1480" s="5"/>
      <c r="K1480" s="5"/>
      <c r="O1480" s="5"/>
      <c r="P1480" s="5"/>
      <c r="Q1480" s="5"/>
      <c r="R1480" s="6"/>
      <c r="S1480" s="6"/>
      <c r="T1480" s="6"/>
      <c r="AC1480" s="36"/>
    </row>
    <row r="1481" spans="1:29" x14ac:dyDescent="0.25">
      <c r="A1481" s="9"/>
      <c r="B1481" s="9"/>
      <c r="C1481" s="9"/>
      <c r="D1481" s="3"/>
      <c r="E1481" s="4"/>
      <c r="F1481" s="4"/>
      <c r="G1481" s="42"/>
      <c r="H1481" s="7"/>
      <c r="I1481" s="5"/>
      <c r="J1481" s="5"/>
      <c r="K1481" s="5"/>
      <c r="O1481" s="5"/>
      <c r="P1481" s="5"/>
      <c r="Q1481" s="5"/>
      <c r="R1481" s="6"/>
      <c r="S1481" s="6"/>
      <c r="T1481" s="6"/>
      <c r="AC1481" s="36"/>
    </row>
    <row r="1482" spans="1:29" x14ac:dyDescent="0.25">
      <c r="A1482" s="9"/>
      <c r="B1482" s="9"/>
      <c r="C1482" s="9"/>
      <c r="D1482" s="3"/>
      <c r="E1482" s="4"/>
      <c r="F1482" s="4"/>
      <c r="G1482" s="42"/>
      <c r="H1482" s="7"/>
      <c r="I1482" s="5"/>
      <c r="J1482" s="5"/>
      <c r="K1482" s="5"/>
      <c r="O1482" s="5"/>
      <c r="P1482" s="5"/>
      <c r="Q1482" s="5"/>
      <c r="R1482" s="6"/>
      <c r="S1482" s="6"/>
      <c r="T1482" s="6"/>
      <c r="AC1482" s="36"/>
    </row>
    <row r="1483" spans="1:29" x14ac:dyDescent="0.25">
      <c r="A1483" s="9"/>
      <c r="B1483" s="9"/>
      <c r="C1483" s="9"/>
      <c r="D1483" s="3"/>
      <c r="E1483" s="4"/>
      <c r="F1483" s="4"/>
      <c r="G1483" s="42"/>
      <c r="H1483" s="7"/>
      <c r="I1483" s="5"/>
      <c r="J1483" s="5"/>
      <c r="K1483" s="5"/>
      <c r="O1483" s="5"/>
      <c r="P1483" s="5"/>
      <c r="Q1483" s="5"/>
      <c r="R1483" s="6"/>
      <c r="S1483" s="6"/>
      <c r="T1483" s="6"/>
      <c r="AC1483" s="36"/>
    </row>
    <row r="1484" spans="1:29" x14ac:dyDescent="0.25">
      <c r="A1484" s="9"/>
      <c r="B1484" s="9"/>
      <c r="C1484" s="9"/>
      <c r="D1484" s="3"/>
      <c r="E1484" s="4"/>
      <c r="F1484" s="4"/>
      <c r="G1484" s="42"/>
      <c r="H1484" s="7"/>
      <c r="I1484" s="5"/>
      <c r="J1484" s="5"/>
      <c r="K1484" s="5"/>
      <c r="O1484" s="5"/>
      <c r="P1484" s="5"/>
      <c r="Q1484" s="5"/>
      <c r="R1484" s="6"/>
      <c r="S1484" s="6"/>
      <c r="T1484" s="6"/>
      <c r="AC1484" s="36"/>
    </row>
    <row r="1485" spans="1:29" x14ac:dyDescent="0.25">
      <c r="A1485" s="9"/>
      <c r="B1485" s="9"/>
      <c r="C1485" s="9"/>
      <c r="D1485" s="3"/>
      <c r="E1485" s="4"/>
      <c r="F1485" s="4"/>
      <c r="G1485" s="42"/>
      <c r="H1485" s="7"/>
      <c r="I1485" s="5"/>
      <c r="J1485" s="5"/>
      <c r="K1485" s="5"/>
      <c r="O1485" s="5"/>
      <c r="P1485" s="5"/>
      <c r="Q1485" s="5"/>
      <c r="R1485" s="6"/>
      <c r="S1485" s="6"/>
      <c r="T1485" s="6"/>
      <c r="AC1485" s="36"/>
    </row>
    <row r="1486" spans="1:29" x14ac:dyDescent="0.25">
      <c r="A1486" s="9"/>
      <c r="B1486" s="9"/>
      <c r="C1486" s="9"/>
      <c r="D1486" s="3"/>
      <c r="E1486" s="4"/>
      <c r="F1486" s="4"/>
      <c r="G1486" s="42"/>
      <c r="H1486" s="7"/>
      <c r="I1486" s="5"/>
      <c r="J1486" s="5"/>
      <c r="K1486" s="5"/>
      <c r="O1486" s="5"/>
      <c r="P1486" s="5"/>
      <c r="Q1486" s="5"/>
      <c r="R1486" s="6"/>
      <c r="S1486" s="6"/>
      <c r="T1486" s="6"/>
      <c r="AC1486" s="36"/>
    </row>
    <row r="1487" spans="1:29" x14ac:dyDescent="0.25">
      <c r="A1487" s="9"/>
      <c r="B1487" s="9"/>
      <c r="C1487" s="9"/>
      <c r="D1487" s="3"/>
      <c r="E1487" s="4"/>
      <c r="F1487" s="4"/>
      <c r="G1487" s="42"/>
      <c r="H1487" s="7"/>
      <c r="I1487" s="5"/>
      <c r="J1487" s="5"/>
      <c r="K1487" s="5"/>
      <c r="O1487" s="5"/>
      <c r="P1487" s="5"/>
      <c r="Q1487" s="5"/>
      <c r="R1487" s="6"/>
      <c r="S1487" s="6"/>
      <c r="T1487" s="6"/>
      <c r="AC1487" s="36"/>
    </row>
    <row r="1488" spans="1:29" x14ac:dyDescent="0.25">
      <c r="A1488" s="9"/>
      <c r="B1488" s="9"/>
      <c r="C1488" s="9"/>
      <c r="D1488" s="3"/>
      <c r="E1488" s="4"/>
      <c r="F1488" s="4"/>
      <c r="G1488" s="42"/>
      <c r="H1488" s="7"/>
      <c r="I1488" s="5"/>
      <c r="J1488" s="5"/>
      <c r="K1488" s="5"/>
      <c r="O1488" s="5"/>
      <c r="P1488" s="5"/>
      <c r="Q1488" s="5"/>
      <c r="R1488" s="6"/>
      <c r="S1488" s="6"/>
      <c r="T1488" s="6"/>
      <c r="AC1488" s="36"/>
    </row>
    <row r="1489" spans="1:29" x14ac:dyDescent="0.25">
      <c r="A1489" s="9"/>
      <c r="B1489" s="9"/>
      <c r="C1489" s="9"/>
      <c r="D1489" s="3"/>
      <c r="E1489" s="4"/>
      <c r="F1489" s="4"/>
      <c r="G1489" s="42"/>
      <c r="H1489" s="7"/>
      <c r="I1489" s="5"/>
      <c r="J1489" s="5"/>
      <c r="K1489" s="5"/>
      <c r="O1489" s="5"/>
      <c r="P1489" s="5"/>
      <c r="Q1489" s="5"/>
      <c r="R1489" s="6"/>
      <c r="S1489" s="6"/>
      <c r="T1489" s="6"/>
      <c r="AC1489"/>
    </row>
    <row r="1490" spans="1:29" x14ac:dyDescent="0.25">
      <c r="A1490" s="9"/>
      <c r="B1490" s="9"/>
      <c r="C1490" s="9"/>
      <c r="D1490" s="3"/>
      <c r="E1490" s="4"/>
      <c r="F1490" s="4"/>
      <c r="G1490" s="42"/>
      <c r="H1490" s="7"/>
      <c r="I1490" s="5"/>
      <c r="J1490" s="5"/>
      <c r="K1490" s="5"/>
      <c r="O1490" s="5"/>
      <c r="P1490" s="5"/>
      <c r="Q1490" s="5"/>
      <c r="R1490" s="6"/>
      <c r="S1490" s="6"/>
      <c r="T1490" s="6"/>
      <c r="AC1490"/>
    </row>
    <row r="1491" spans="1:29" x14ac:dyDescent="0.25">
      <c r="A1491" s="9"/>
      <c r="B1491" s="9"/>
      <c r="C1491" s="9"/>
      <c r="D1491" s="3"/>
      <c r="E1491" s="4"/>
      <c r="F1491" s="4"/>
      <c r="G1491" s="42"/>
      <c r="H1491" s="7"/>
      <c r="I1491" s="5"/>
      <c r="J1491" s="5"/>
      <c r="K1491" s="5"/>
      <c r="O1491" s="5"/>
      <c r="P1491" s="5"/>
      <c r="Q1491" s="5"/>
      <c r="R1491" s="6"/>
      <c r="S1491" s="6"/>
      <c r="T1491" s="6"/>
      <c r="AC1491"/>
    </row>
    <row r="1492" spans="1:29" x14ac:dyDescent="0.25">
      <c r="A1492" s="9"/>
      <c r="B1492" s="9"/>
      <c r="C1492" s="9"/>
      <c r="D1492" s="3"/>
      <c r="E1492" s="4"/>
      <c r="F1492" s="4"/>
      <c r="G1492" s="42"/>
      <c r="H1492" s="7"/>
      <c r="I1492" s="5"/>
      <c r="J1492" s="5"/>
      <c r="K1492" s="5"/>
      <c r="O1492" s="5"/>
      <c r="P1492" s="5"/>
      <c r="Q1492" s="5"/>
      <c r="R1492" s="6"/>
      <c r="S1492" s="6"/>
      <c r="T1492" s="6"/>
      <c r="AC1492"/>
    </row>
    <row r="1493" spans="1:29" x14ac:dyDescent="0.25">
      <c r="A1493" s="9"/>
      <c r="B1493" s="9"/>
      <c r="C1493" s="9"/>
      <c r="D1493" s="3"/>
      <c r="E1493" s="4"/>
      <c r="F1493" s="4"/>
      <c r="G1493" s="42"/>
      <c r="H1493" s="7"/>
      <c r="I1493" s="5"/>
      <c r="J1493" s="5"/>
      <c r="K1493" s="5"/>
      <c r="O1493" s="5"/>
      <c r="P1493" s="5"/>
      <c r="Q1493" s="5"/>
      <c r="R1493" s="6"/>
      <c r="S1493" s="6"/>
      <c r="T1493" s="6"/>
      <c r="AC1493"/>
    </row>
    <row r="1494" spans="1:29" x14ac:dyDescent="0.25">
      <c r="A1494" s="9"/>
      <c r="B1494" s="9"/>
      <c r="C1494" s="9"/>
      <c r="D1494" s="3"/>
      <c r="E1494" s="4"/>
      <c r="F1494" s="4"/>
      <c r="G1494" s="42"/>
      <c r="H1494" s="7"/>
      <c r="I1494" s="5"/>
      <c r="J1494" s="5"/>
      <c r="K1494" s="5"/>
      <c r="O1494" s="5"/>
      <c r="P1494" s="5"/>
      <c r="Q1494" s="5"/>
      <c r="R1494" s="6"/>
      <c r="S1494" s="6"/>
      <c r="T1494" s="6"/>
      <c r="AC1494"/>
    </row>
    <row r="1495" spans="1:29" x14ac:dyDescent="0.25">
      <c r="A1495" s="9"/>
      <c r="B1495" s="9"/>
      <c r="C1495" s="9"/>
      <c r="D1495" s="3"/>
      <c r="E1495" s="4"/>
      <c r="F1495" s="4"/>
      <c r="G1495" s="42"/>
      <c r="H1495" s="7"/>
      <c r="I1495" s="5"/>
      <c r="J1495" s="5"/>
      <c r="K1495" s="5"/>
      <c r="O1495" s="5"/>
      <c r="P1495" s="5"/>
      <c r="Q1495" s="5"/>
      <c r="R1495" s="6"/>
      <c r="S1495" s="6"/>
      <c r="T1495" s="6"/>
      <c r="AC1495"/>
    </row>
    <row r="1496" spans="1:29" x14ac:dyDescent="0.25">
      <c r="A1496" s="9"/>
      <c r="B1496" s="9"/>
      <c r="C1496" s="9"/>
      <c r="D1496" s="3"/>
      <c r="E1496" s="4"/>
      <c r="F1496" s="4"/>
      <c r="G1496" s="42"/>
      <c r="H1496" s="7"/>
      <c r="I1496" s="5"/>
      <c r="J1496" s="5"/>
      <c r="K1496" s="5"/>
      <c r="O1496" s="5"/>
      <c r="P1496" s="5"/>
      <c r="Q1496" s="5"/>
      <c r="R1496" s="6"/>
      <c r="S1496" s="6"/>
      <c r="T1496" s="6"/>
      <c r="AC1496"/>
    </row>
    <row r="1497" spans="1:29" x14ac:dyDescent="0.25">
      <c r="A1497" s="9"/>
      <c r="B1497" s="9"/>
      <c r="C1497" s="9"/>
      <c r="D1497" s="3"/>
      <c r="E1497" s="4"/>
      <c r="F1497" s="4"/>
      <c r="G1497" s="42"/>
      <c r="H1497" s="7"/>
      <c r="I1497" s="5"/>
      <c r="J1497" s="5"/>
      <c r="K1497" s="5"/>
      <c r="O1497" s="5"/>
      <c r="P1497" s="5"/>
      <c r="Q1497" s="5"/>
      <c r="R1497" s="6"/>
      <c r="S1497" s="6"/>
      <c r="T1497" s="6"/>
      <c r="AC1497"/>
    </row>
    <row r="1498" spans="1:29" x14ac:dyDescent="0.25">
      <c r="A1498" s="9"/>
      <c r="B1498" s="9"/>
      <c r="C1498" s="9"/>
      <c r="D1498" s="3"/>
      <c r="E1498" s="4"/>
      <c r="F1498" s="4"/>
      <c r="G1498" s="42"/>
      <c r="H1498" s="7"/>
      <c r="I1498" s="5"/>
      <c r="J1498" s="5"/>
      <c r="K1498" s="5"/>
      <c r="O1498" s="5"/>
      <c r="P1498" s="5"/>
      <c r="Q1498" s="5"/>
      <c r="R1498" s="6"/>
      <c r="S1498" s="6"/>
      <c r="T1498" s="6"/>
      <c r="AC1498"/>
    </row>
    <row r="1499" spans="1:29" x14ac:dyDescent="0.25">
      <c r="A1499" s="9"/>
      <c r="B1499" s="9"/>
      <c r="C1499" s="9"/>
      <c r="D1499" s="3"/>
      <c r="E1499" s="4"/>
      <c r="F1499" s="4"/>
      <c r="G1499" s="42"/>
      <c r="H1499" s="7"/>
      <c r="I1499" s="5"/>
      <c r="J1499" s="5"/>
      <c r="K1499" s="5"/>
      <c r="O1499" s="5"/>
      <c r="P1499" s="5"/>
      <c r="Q1499" s="5"/>
      <c r="R1499" s="6"/>
      <c r="S1499" s="6"/>
      <c r="T1499" s="6"/>
      <c r="AC1499"/>
    </row>
    <row r="1500" spans="1:29" x14ac:dyDescent="0.25">
      <c r="A1500" s="9"/>
      <c r="B1500" s="9"/>
      <c r="C1500" s="9"/>
      <c r="D1500" s="3"/>
      <c r="E1500" s="4"/>
      <c r="F1500" s="4"/>
      <c r="G1500" s="42"/>
      <c r="H1500" s="7"/>
      <c r="I1500" s="5"/>
      <c r="J1500" s="5"/>
      <c r="K1500" s="5"/>
      <c r="O1500" s="5"/>
      <c r="P1500" s="5"/>
      <c r="Q1500" s="5"/>
      <c r="R1500" s="6"/>
      <c r="S1500" s="6"/>
      <c r="T1500" s="6"/>
      <c r="AC1500"/>
    </row>
    <row r="1501" spans="1:29" x14ac:dyDescent="0.25">
      <c r="A1501" s="9"/>
      <c r="B1501" s="9"/>
      <c r="C1501" s="9"/>
      <c r="D1501" s="3"/>
      <c r="E1501" s="4"/>
      <c r="F1501" s="4"/>
      <c r="G1501" s="42"/>
      <c r="H1501" s="7"/>
      <c r="I1501" s="5"/>
      <c r="J1501" s="5"/>
      <c r="K1501" s="5"/>
      <c r="O1501" s="5"/>
      <c r="P1501" s="5"/>
      <c r="Q1501" s="5"/>
      <c r="R1501" s="6"/>
      <c r="S1501" s="6"/>
      <c r="T1501" s="6"/>
      <c r="AC1501"/>
    </row>
    <row r="1502" spans="1:29" x14ac:dyDescent="0.25">
      <c r="A1502" s="9"/>
      <c r="B1502" s="9"/>
      <c r="C1502" s="9"/>
      <c r="D1502" s="3"/>
      <c r="E1502" s="4"/>
      <c r="F1502" s="4"/>
      <c r="G1502" s="42"/>
      <c r="H1502" s="7"/>
      <c r="I1502" s="5"/>
      <c r="J1502" s="5"/>
      <c r="K1502" s="5"/>
      <c r="O1502" s="5"/>
      <c r="P1502" s="5"/>
      <c r="Q1502" s="5"/>
      <c r="R1502" s="6"/>
      <c r="S1502" s="6"/>
      <c r="T1502" s="6"/>
      <c r="AC1502"/>
    </row>
    <row r="1503" spans="1:29" x14ac:dyDescent="0.25">
      <c r="A1503" s="9"/>
      <c r="B1503" s="9"/>
      <c r="C1503" s="9"/>
      <c r="D1503" s="3"/>
      <c r="E1503" s="4"/>
      <c r="F1503" s="4"/>
      <c r="G1503" s="42"/>
      <c r="H1503" s="7"/>
      <c r="I1503" s="5"/>
      <c r="J1503" s="5"/>
      <c r="K1503" s="5"/>
      <c r="O1503" s="5"/>
      <c r="P1503" s="5"/>
      <c r="Q1503" s="5"/>
      <c r="R1503" s="6"/>
      <c r="S1503" s="6"/>
      <c r="T1503" s="6"/>
      <c r="AC1503"/>
    </row>
    <row r="1504" spans="1:29" x14ac:dyDescent="0.25">
      <c r="A1504" s="9"/>
      <c r="B1504" s="9"/>
      <c r="C1504" s="9"/>
      <c r="D1504" s="3"/>
      <c r="E1504" s="4"/>
      <c r="F1504" s="4"/>
      <c r="G1504" s="42"/>
      <c r="H1504" s="7"/>
      <c r="I1504" s="5"/>
      <c r="J1504" s="5"/>
      <c r="K1504" s="5"/>
      <c r="O1504" s="5"/>
      <c r="P1504" s="5"/>
      <c r="Q1504" s="5"/>
      <c r="R1504" s="6"/>
      <c r="S1504" s="6"/>
      <c r="T1504" s="6"/>
      <c r="AC1504"/>
    </row>
    <row r="1505" spans="1:29" x14ac:dyDescent="0.25">
      <c r="A1505" s="9"/>
      <c r="B1505" s="9"/>
      <c r="C1505" s="9"/>
      <c r="D1505" s="3"/>
      <c r="E1505" s="4"/>
      <c r="F1505" s="4"/>
      <c r="G1505" s="42"/>
      <c r="H1505" s="7"/>
      <c r="I1505" s="5"/>
      <c r="J1505" s="5"/>
      <c r="K1505" s="5"/>
      <c r="O1505" s="5"/>
      <c r="P1505" s="5"/>
      <c r="Q1505" s="5"/>
      <c r="R1505" s="6"/>
      <c r="S1505" s="6"/>
      <c r="T1505" s="6"/>
      <c r="AC1505"/>
    </row>
    <row r="1506" spans="1:29" x14ac:dyDescent="0.25">
      <c r="A1506" s="9"/>
      <c r="B1506" s="9"/>
      <c r="C1506" s="9"/>
      <c r="D1506" s="3"/>
      <c r="E1506" s="4"/>
      <c r="F1506" s="4"/>
      <c r="G1506" s="42"/>
      <c r="H1506" s="7"/>
      <c r="I1506" s="5"/>
      <c r="J1506" s="5"/>
      <c r="K1506" s="5"/>
      <c r="O1506" s="5"/>
      <c r="P1506" s="5"/>
      <c r="Q1506" s="5"/>
      <c r="R1506" s="6"/>
      <c r="S1506" s="6"/>
      <c r="T1506" s="6"/>
      <c r="AC1506"/>
    </row>
    <row r="1507" spans="1:29" x14ac:dyDescent="0.25">
      <c r="A1507" s="9"/>
      <c r="B1507" s="9"/>
      <c r="C1507" s="9"/>
      <c r="D1507" s="3"/>
      <c r="E1507" s="4"/>
      <c r="F1507" s="4"/>
      <c r="G1507" s="42"/>
      <c r="H1507" s="7"/>
      <c r="I1507" s="5"/>
      <c r="J1507" s="5"/>
      <c r="K1507" s="5"/>
      <c r="O1507" s="5"/>
      <c r="P1507" s="5"/>
      <c r="Q1507" s="5"/>
      <c r="R1507" s="6"/>
      <c r="S1507" s="6"/>
      <c r="T1507" s="6"/>
      <c r="AC1507"/>
    </row>
    <row r="1508" spans="1:29" x14ac:dyDescent="0.25">
      <c r="A1508" s="9"/>
      <c r="B1508" s="9"/>
      <c r="C1508" s="9"/>
      <c r="D1508" s="3"/>
      <c r="E1508" s="4"/>
      <c r="F1508" s="4"/>
      <c r="G1508" s="42"/>
      <c r="H1508" s="7"/>
      <c r="I1508" s="5"/>
      <c r="J1508" s="5"/>
      <c r="K1508" s="5"/>
      <c r="O1508" s="5"/>
      <c r="P1508" s="5"/>
      <c r="Q1508" s="5"/>
      <c r="R1508" s="6"/>
      <c r="S1508" s="6"/>
      <c r="T1508" s="6"/>
      <c r="AC1508"/>
    </row>
    <row r="1509" spans="1:29" x14ac:dyDescent="0.25">
      <c r="A1509" s="9"/>
      <c r="B1509" s="9"/>
      <c r="C1509" s="9"/>
      <c r="D1509" s="3"/>
      <c r="E1509" s="4"/>
      <c r="F1509" s="4"/>
      <c r="G1509" s="42"/>
      <c r="H1509" s="7"/>
      <c r="I1509" s="5"/>
      <c r="J1509" s="5"/>
      <c r="K1509" s="5"/>
      <c r="O1509" s="5"/>
      <c r="P1509" s="5"/>
      <c r="Q1509" s="5"/>
      <c r="R1509" s="6"/>
      <c r="S1509" s="6"/>
      <c r="T1509" s="6"/>
      <c r="AC1509"/>
    </row>
    <row r="1510" spans="1:29" x14ac:dyDescent="0.25">
      <c r="A1510" s="9"/>
      <c r="B1510" s="9"/>
      <c r="C1510" s="9"/>
      <c r="D1510" s="3"/>
      <c r="E1510" s="4"/>
      <c r="F1510" s="4"/>
      <c r="G1510" s="42"/>
      <c r="H1510" s="7"/>
      <c r="I1510" s="5"/>
      <c r="J1510" s="5"/>
      <c r="K1510" s="5"/>
      <c r="O1510" s="5"/>
      <c r="P1510" s="5"/>
      <c r="Q1510" s="5"/>
      <c r="R1510" s="6"/>
      <c r="S1510" s="6"/>
      <c r="T1510" s="6"/>
      <c r="AC1510"/>
    </row>
    <row r="1511" spans="1:29" x14ac:dyDescent="0.25">
      <c r="A1511" s="9"/>
      <c r="B1511" s="9"/>
      <c r="C1511" s="9"/>
      <c r="D1511" s="3"/>
      <c r="E1511" s="4"/>
      <c r="F1511" s="4"/>
      <c r="G1511" s="42"/>
      <c r="H1511" s="7"/>
      <c r="I1511" s="5"/>
      <c r="J1511" s="5"/>
      <c r="K1511" s="5"/>
      <c r="O1511" s="5"/>
      <c r="P1511" s="5"/>
      <c r="Q1511" s="5"/>
      <c r="R1511" s="6"/>
      <c r="S1511" s="6"/>
      <c r="T1511" s="6"/>
      <c r="AC1511"/>
    </row>
    <row r="1512" spans="1:29" x14ac:dyDescent="0.25">
      <c r="A1512" s="9"/>
      <c r="B1512" s="9"/>
      <c r="C1512" s="9"/>
      <c r="D1512" s="3"/>
      <c r="E1512" s="4"/>
      <c r="F1512" s="4"/>
      <c r="G1512" s="42"/>
      <c r="H1512" s="7"/>
      <c r="I1512" s="5"/>
      <c r="J1512" s="5"/>
      <c r="K1512" s="5"/>
      <c r="O1512" s="5"/>
      <c r="P1512" s="5"/>
      <c r="Q1512" s="5"/>
      <c r="R1512" s="6"/>
      <c r="S1512" s="6"/>
      <c r="T1512" s="6"/>
      <c r="AC1512"/>
    </row>
    <row r="1513" spans="1:29" x14ac:dyDescent="0.25">
      <c r="A1513" s="9"/>
      <c r="B1513" s="9"/>
      <c r="C1513" s="9"/>
      <c r="D1513" s="3"/>
      <c r="E1513" s="4"/>
      <c r="F1513" s="4"/>
      <c r="G1513" s="42"/>
      <c r="H1513" s="7"/>
      <c r="I1513" s="5"/>
      <c r="J1513" s="5"/>
      <c r="K1513" s="5"/>
      <c r="O1513" s="5"/>
      <c r="P1513" s="5"/>
      <c r="Q1513" s="5"/>
      <c r="R1513" s="6"/>
      <c r="S1513" s="6"/>
      <c r="T1513" s="6"/>
      <c r="AC1513"/>
    </row>
    <row r="1514" spans="1:29" x14ac:dyDescent="0.25">
      <c r="A1514" s="9"/>
      <c r="B1514" s="9"/>
      <c r="C1514" s="9"/>
      <c r="D1514" s="3"/>
      <c r="E1514" s="4"/>
      <c r="F1514" s="4"/>
      <c r="G1514" s="42"/>
      <c r="H1514" s="7"/>
      <c r="I1514" s="5"/>
      <c r="J1514" s="5"/>
      <c r="K1514" s="5"/>
      <c r="O1514" s="5"/>
      <c r="P1514" s="5"/>
      <c r="Q1514" s="5"/>
      <c r="R1514" s="6"/>
      <c r="S1514" s="6"/>
      <c r="T1514" s="6"/>
      <c r="AC1514"/>
    </row>
    <row r="1515" spans="1:29" x14ac:dyDescent="0.25">
      <c r="A1515" s="9"/>
      <c r="B1515" s="9"/>
      <c r="C1515" s="9"/>
      <c r="D1515" s="3"/>
      <c r="E1515" s="4"/>
      <c r="F1515" s="4"/>
      <c r="G1515" s="42"/>
      <c r="H1515" s="7"/>
      <c r="I1515" s="5"/>
      <c r="J1515" s="5"/>
      <c r="K1515" s="5"/>
      <c r="O1515" s="5"/>
      <c r="P1515" s="5"/>
      <c r="Q1515" s="5"/>
      <c r="R1515" s="6"/>
      <c r="S1515" s="6"/>
      <c r="T1515" s="6"/>
      <c r="AC1515"/>
    </row>
    <row r="1516" spans="1:29" x14ac:dyDescent="0.25">
      <c r="A1516" s="9"/>
      <c r="B1516" s="9"/>
      <c r="C1516" s="9"/>
      <c r="D1516" s="3"/>
      <c r="E1516" s="4"/>
      <c r="F1516" s="4"/>
      <c r="G1516" s="42"/>
      <c r="H1516" s="7"/>
      <c r="I1516" s="5"/>
      <c r="J1516" s="5"/>
      <c r="K1516" s="5"/>
      <c r="O1516" s="5"/>
      <c r="P1516" s="5"/>
      <c r="Q1516" s="5"/>
      <c r="R1516" s="6"/>
      <c r="S1516" s="6"/>
      <c r="T1516" s="6"/>
      <c r="AC1516"/>
    </row>
    <row r="1517" spans="1:29" x14ac:dyDescent="0.25">
      <c r="A1517" s="9"/>
      <c r="B1517" s="9"/>
      <c r="C1517" s="9"/>
      <c r="D1517" s="3"/>
      <c r="E1517" s="4"/>
      <c r="F1517" s="4"/>
      <c r="G1517" s="42"/>
      <c r="H1517" s="7"/>
      <c r="I1517" s="5"/>
      <c r="J1517" s="5"/>
      <c r="K1517" s="5"/>
      <c r="O1517" s="5"/>
      <c r="P1517" s="5"/>
      <c r="Q1517" s="5"/>
      <c r="R1517" s="6"/>
      <c r="S1517" s="6"/>
      <c r="T1517" s="6"/>
      <c r="AC1517"/>
    </row>
    <row r="1518" spans="1:29" x14ac:dyDescent="0.25">
      <c r="A1518" s="9"/>
      <c r="B1518" s="9"/>
      <c r="C1518" s="9"/>
      <c r="D1518" s="3"/>
      <c r="E1518" s="4"/>
      <c r="F1518" s="4"/>
      <c r="G1518" s="42"/>
      <c r="H1518" s="7"/>
      <c r="I1518" s="5"/>
      <c r="J1518" s="5"/>
      <c r="K1518" s="5"/>
      <c r="O1518" s="5"/>
      <c r="P1518" s="5"/>
      <c r="Q1518" s="5"/>
      <c r="R1518" s="6"/>
      <c r="S1518" s="6"/>
      <c r="T1518" s="6"/>
      <c r="AC1518"/>
    </row>
    <row r="1519" spans="1:29" x14ac:dyDescent="0.25">
      <c r="A1519" s="9"/>
      <c r="B1519" s="9"/>
      <c r="C1519" s="9"/>
      <c r="D1519" s="3"/>
      <c r="E1519" s="4"/>
      <c r="F1519" s="4"/>
      <c r="G1519" s="42"/>
      <c r="H1519" s="7"/>
      <c r="I1519" s="5"/>
      <c r="J1519" s="5"/>
      <c r="K1519" s="5"/>
      <c r="O1519" s="5"/>
      <c r="P1519" s="5"/>
      <c r="Q1519" s="5"/>
      <c r="R1519" s="6"/>
      <c r="S1519" s="6"/>
      <c r="T1519" s="6"/>
      <c r="AC1519"/>
    </row>
    <row r="1520" spans="1:29" x14ac:dyDescent="0.25">
      <c r="A1520" s="9"/>
      <c r="B1520" s="9"/>
      <c r="C1520" s="9"/>
      <c r="D1520" s="3"/>
      <c r="E1520" s="4"/>
      <c r="F1520" s="4"/>
      <c r="G1520" s="42"/>
      <c r="H1520" s="7"/>
      <c r="I1520" s="5"/>
      <c r="J1520" s="5"/>
      <c r="K1520" s="5"/>
      <c r="O1520" s="5"/>
      <c r="P1520" s="5"/>
      <c r="Q1520" s="5"/>
      <c r="R1520" s="6"/>
      <c r="S1520" s="6"/>
      <c r="T1520" s="6"/>
      <c r="AC1520"/>
    </row>
    <row r="1521" spans="1:29" x14ac:dyDescent="0.25">
      <c r="A1521" s="9"/>
      <c r="B1521" s="9"/>
      <c r="C1521" s="9"/>
      <c r="D1521" s="3"/>
      <c r="E1521" s="4"/>
      <c r="F1521" s="4"/>
      <c r="G1521" s="42"/>
      <c r="H1521" s="7"/>
      <c r="I1521" s="5"/>
      <c r="J1521" s="5"/>
      <c r="K1521" s="5"/>
      <c r="O1521" s="5"/>
      <c r="P1521" s="5"/>
      <c r="Q1521" s="5"/>
      <c r="R1521" s="6"/>
      <c r="S1521" s="6"/>
      <c r="T1521" s="6"/>
      <c r="AC1521"/>
    </row>
    <row r="1522" spans="1:29" x14ac:dyDescent="0.25">
      <c r="A1522" s="9"/>
      <c r="B1522" s="9"/>
      <c r="C1522" s="9"/>
      <c r="D1522" s="3"/>
      <c r="E1522" s="4"/>
      <c r="F1522" s="4"/>
      <c r="G1522" s="42"/>
      <c r="H1522" s="7"/>
      <c r="I1522" s="5"/>
      <c r="J1522" s="5"/>
      <c r="K1522" s="5"/>
      <c r="O1522" s="5"/>
      <c r="P1522" s="5"/>
      <c r="Q1522" s="5"/>
      <c r="R1522" s="6"/>
      <c r="S1522" s="6"/>
      <c r="T1522" s="6"/>
      <c r="AC1522"/>
    </row>
    <row r="1523" spans="1:29" x14ac:dyDescent="0.25">
      <c r="A1523" s="9"/>
      <c r="B1523" s="9"/>
      <c r="C1523" s="9"/>
      <c r="D1523" s="3"/>
      <c r="E1523" s="4"/>
      <c r="F1523" s="4"/>
      <c r="G1523" s="42"/>
      <c r="H1523" s="7"/>
      <c r="I1523" s="5"/>
      <c r="J1523" s="5"/>
      <c r="K1523" s="5"/>
      <c r="O1523" s="5"/>
      <c r="P1523" s="5"/>
      <c r="Q1523" s="5"/>
      <c r="R1523" s="6"/>
      <c r="S1523" s="6"/>
      <c r="T1523" s="6"/>
      <c r="AC1523"/>
    </row>
    <row r="1524" spans="1:29" x14ac:dyDescent="0.25">
      <c r="A1524" s="9"/>
      <c r="B1524" s="9"/>
      <c r="C1524" s="9"/>
      <c r="D1524" s="3"/>
      <c r="E1524" s="4"/>
      <c r="F1524" s="4"/>
      <c r="G1524" s="42"/>
      <c r="H1524" s="7"/>
      <c r="I1524" s="5"/>
      <c r="J1524" s="5"/>
      <c r="K1524" s="5"/>
      <c r="O1524" s="5"/>
      <c r="P1524" s="5"/>
      <c r="Q1524" s="5"/>
      <c r="R1524" s="6"/>
      <c r="S1524" s="6"/>
      <c r="T1524" s="6"/>
      <c r="AC1524"/>
    </row>
    <row r="1525" spans="1:29" x14ac:dyDescent="0.25">
      <c r="A1525" s="9"/>
      <c r="B1525" s="9"/>
      <c r="C1525" s="9"/>
      <c r="D1525" s="3"/>
      <c r="E1525" s="4"/>
      <c r="F1525" s="4"/>
      <c r="G1525" s="42"/>
      <c r="H1525" s="7"/>
      <c r="I1525" s="5"/>
      <c r="J1525" s="5"/>
      <c r="K1525" s="5"/>
      <c r="O1525" s="5"/>
      <c r="P1525" s="5"/>
      <c r="Q1525" s="5"/>
      <c r="R1525" s="6"/>
      <c r="S1525" s="6"/>
      <c r="T1525" s="6"/>
      <c r="AC1525"/>
    </row>
    <row r="1526" spans="1:29" x14ac:dyDescent="0.25">
      <c r="A1526" s="9"/>
      <c r="B1526" s="9"/>
      <c r="C1526" s="9"/>
      <c r="D1526" s="3"/>
      <c r="E1526" s="4"/>
      <c r="F1526" s="4"/>
      <c r="G1526" s="42"/>
      <c r="H1526" s="7"/>
      <c r="I1526" s="5"/>
      <c r="J1526" s="5"/>
      <c r="K1526" s="5"/>
      <c r="O1526" s="5"/>
      <c r="P1526" s="5"/>
      <c r="Q1526" s="5"/>
      <c r="R1526" s="6"/>
      <c r="S1526" s="6"/>
      <c r="T1526" s="6"/>
      <c r="AC1526"/>
    </row>
    <row r="1527" spans="1:29" x14ac:dyDescent="0.25">
      <c r="A1527" s="9"/>
      <c r="B1527" s="9"/>
      <c r="C1527" s="9"/>
      <c r="D1527" s="3"/>
      <c r="E1527" s="4"/>
      <c r="F1527" s="4"/>
      <c r="G1527" s="42"/>
      <c r="H1527" s="7"/>
      <c r="I1527" s="5"/>
      <c r="J1527" s="5"/>
      <c r="K1527" s="5"/>
      <c r="O1527" s="5"/>
      <c r="P1527" s="5"/>
      <c r="Q1527" s="5"/>
      <c r="R1527" s="6"/>
      <c r="S1527" s="6"/>
      <c r="T1527" s="6"/>
      <c r="AC1527"/>
    </row>
    <row r="1528" spans="1:29" x14ac:dyDescent="0.25">
      <c r="A1528" s="9"/>
      <c r="B1528" s="9"/>
      <c r="C1528" s="9"/>
      <c r="D1528" s="3"/>
      <c r="E1528" s="4"/>
      <c r="F1528" s="4"/>
      <c r="G1528" s="42"/>
      <c r="H1528" s="7"/>
      <c r="I1528" s="5"/>
      <c r="J1528" s="5"/>
      <c r="K1528" s="5"/>
      <c r="O1528" s="5"/>
      <c r="P1528" s="5"/>
      <c r="Q1528" s="5"/>
      <c r="R1528" s="6"/>
      <c r="S1528" s="6"/>
      <c r="T1528" s="6"/>
      <c r="AC1528"/>
    </row>
    <row r="1529" spans="1:29" x14ac:dyDescent="0.25">
      <c r="A1529" s="9"/>
      <c r="B1529" s="9"/>
      <c r="C1529" s="9"/>
      <c r="D1529" s="3"/>
      <c r="E1529" s="4"/>
      <c r="F1529" s="4"/>
      <c r="G1529" s="42"/>
      <c r="H1529" s="7"/>
      <c r="I1529" s="5"/>
      <c r="J1529" s="5"/>
      <c r="K1529" s="5"/>
      <c r="O1529" s="5"/>
      <c r="P1529" s="5"/>
      <c r="Q1529" s="5"/>
      <c r="R1529" s="6"/>
      <c r="S1529" s="6"/>
      <c r="T1529" s="6"/>
      <c r="AC1529"/>
    </row>
    <row r="1530" spans="1:29" x14ac:dyDescent="0.25">
      <c r="A1530" s="9"/>
      <c r="B1530" s="9"/>
      <c r="C1530" s="9"/>
      <c r="D1530" s="3"/>
      <c r="E1530" s="4"/>
      <c r="F1530" s="4"/>
      <c r="G1530" s="42"/>
      <c r="H1530" s="7"/>
      <c r="I1530" s="5"/>
      <c r="J1530" s="5"/>
      <c r="K1530" s="5"/>
      <c r="O1530" s="5"/>
      <c r="P1530" s="5"/>
      <c r="Q1530" s="5"/>
      <c r="R1530" s="6"/>
      <c r="S1530" s="6"/>
      <c r="T1530" s="6"/>
      <c r="AC1530"/>
    </row>
    <row r="1531" spans="1:29" x14ac:dyDescent="0.25">
      <c r="A1531" s="9"/>
      <c r="B1531" s="9"/>
      <c r="C1531" s="9"/>
      <c r="D1531" s="3"/>
      <c r="E1531" s="4"/>
      <c r="F1531" s="4"/>
      <c r="G1531" s="42"/>
      <c r="H1531" s="7"/>
      <c r="I1531" s="5"/>
      <c r="J1531" s="5"/>
      <c r="K1531" s="5"/>
      <c r="O1531" s="5"/>
      <c r="P1531" s="5"/>
      <c r="Q1531" s="5"/>
      <c r="R1531" s="6"/>
      <c r="S1531" s="6"/>
      <c r="T1531" s="6"/>
      <c r="AC1531"/>
    </row>
    <row r="1532" spans="1:29" x14ac:dyDescent="0.25">
      <c r="A1532" s="9"/>
      <c r="B1532" s="9"/>
      <c r="C1532" s="9"/>
      <c r="D1532" s="3"/>
      <c r="E1532" s="4"/>
      <c r="F1532" s="4"/>
      <c r="G1532" s="42"/>
      <c r="H1532" s="7"/>
      <c r="I1532" s="5"/>
      <c r="J1532" s="5"/>
      <c r="K1532" s="5"/>
      <c r="O1532" s="5"/>
      <c r="P1532" s="5"/>
      <c r="Q1532" s="5"/>
      <c r="R1532" s="6"/>
      <c r="S1532" s="6"/>
      <c r="T1532" s="6"/>
      <c r="AC1532"/>
    </row>
    <row r="1533" spans="1:29" x14ac:dyDescent="0.25">
      <c r="A1533" s="9"/>
      <c r="B1533" s="9"/>
      <c r="C1533" s="9"/>
      <c r="D1533" s="3"/>
      <c r="E1533" s="4"/>
      <c r="F1533" s="4"/>
      <c r="G1533" s="42"/>
      <c r="H1533" s="7"/>
      <c r="I1533" s="5"/>
      <c r="J1533" s="5"/>
      <c r="K1533" s="5"/>
      <c r="O1533" s="5"/>
      <c r="P1533" s="5"/>
      <c r="Q1533" s="5"/>
      <c r="R1533" s="6"/>
      <c r="S1533" s="6"/>
      <c r="T1533" s="6"/>
      <c r="AC1533"/>
    </row>
    <row r="1534" spans="1:29" x14ac:dyDescent="0.25">
      <c r="A1534" s="9"/>
      <c r="B1534" s="9"/>
      <c r="C1534" s="9"/>
      <c r="D1534" s="3"/>
      <c r="E1534" s="4"/>
      <c r="F1534" s="4"/>
      <c r="G1534" s="42"/>
      <c r="H1534" s="7"/>
      <c r="I1534" s="5"/>
      <c r="J1534" s="5"/>
      <c r="K1534" s="5"/>
      <c r="O1534" s="5"/>
      <c r="P1534" s="5"/>
      <c r="Q1534" s="5"/>
      <c r="R1534" s="6"/>
      <c r="S1534" s="6"/>
      <c r="T1534" s="6"/>
      <c r="AC1534"/>
    </row>
    <row r="1535" spans="1:29" x14ac:dyDescent="0.25">
      <c r="A1535" s="9"/>
      <c r="B1535" s="9"/>
      <c r="C1535" s="9"/>
      <c r="D1535" s="3"/>
      <c r="E1535" s="4"/>
      <c r="F1535" s="4"/>
      <c r="G1535" s="42"/>
      <c r="H1535" s="7"/>
      <c r="I1535" s="5"/>
      <c r="J1535" s="5"/>
      <c r="K1535" s="5"/>
      <c r="O1535" s="5"/>
      <c r="P1535" s="5"/>
      <c r="Q1535" s="5"/>
      <c r="R1535" s="6"/>
      <c r="S1535" s="6"/>
      <c r="T1535" s="6"/>
      <c r="AC1535"/>
    </row>
    <row r="1536" spans="1:29" x14ac:dyDescent="0.25">
      <c r="A1536" s="9"/>
      <c r="B1536" s="9"/>
      <c r="C1536" s="9"/>
      <c r="D1536" s="3"/>
      <c r="E1536" s="4"/>
      <c r="F1536" s="4"/>
      <c r="G1536" s="42"/>
      <c r="H1536" s="7"/>
      <c r="I1536" s="5"/>
      <c r="J1536" s="5"/>
      <c r="K1536" s="5"/>
      <c r="O1536" s="5"/>
      <c r="P1536" s="5"/>
      <c r="Q1536" s="5"/>
      <c r="R1536" s="6"/>
      <c r="S1536" s="6"/>
      <c r="T1536" s="6"/>
      <c r="AC1536"/>
    </row>
    <row r="1537" spans="1:29" x14ac:dyDescent="0.25">
      <c r="A1537" s="9"/>
      <c r="B1537" s="9"/>
      <c r="C1537" s="9"/>
      <c r="D1537" s="3"/>
      <c r="E1537" s="4"/>
      <c r="F1537" s="4"/>
      <c r="G1537" s="42"/>
      <c r="H1537" s="7"/>
      <c r="I1537" s="5"/>
      <c r="J1537" s="5"/>
      <c r="K1537" s="5"/>
      <c r="O1537" s="5"/>
      <c r="P1537" s="5"/>
      <c r="Q1537" s="5"/>
      <c r="R1537" s="6"/>
      <c r="S1537" s="6"/>
      <c r="T1537" s="6"/>
      <c r="AC1537"/>
    </row>
    <row r="1538" spans="1:29" x14ac:dyDescent="0.25">
      <c r="A1538" s="9"/>
      <c r="B1538" s="9"/>
      <c r="C1538" s="9"/>
      <c r="D1538" s="3"/>
      <c r="E1538" s="4"/>
      <c r="F1538" s="4"/>
      <c r="G1538" s="42"/>
      <c r="H1538" s="7"/>
      <c r="I1538" s="5"/>
      <c r="J1538" s="5"/>
      <c r="K1538" s="5"/>
      <c r="O1538" s="5"/>
      <c r="P1538" s="5"/>
      <c r="Q1538" s="5"/>
      <c r="R1538" s="6"/>
      <c r="S1538" s="6"/>
      <c r="T1538" s="6"/>
      <c r="AC1538"/>
    </row>
    <row r="1539" spans="1:29" x14ac:dyDescent="0.25">
      <c r="A1539" s="9"/>
      <c r="B1539" s="9"/>
      <c r="C1539" s="9"/>
      <c r="D1539" s="3"/>
      <c r="E1539" s="4"/>
      <c r="F1539" s="4"/>
      <c r="G1539" s="42"/>
      <c r="H1539" s="7"/>
      <c r="I1539" s="5"/>
      <c r="J1539" s="5"/>
      <c r="K1539" s="5"/>
      <c r="O1539" s="5"/>
      <c r="P1539" s="5"/>
      <c r="Q1539" s="5"/>
      <c r="R1539" s="6"/>
      <c r="S1539" s="6"/>
      <c r="T1539" s="6"/>
      <c r="AC1539"/>
    </row>
    <row r="1540" spans="1:29" x14ac:dyDescent="0.25">
      <c r="A1540" s="9"/>
      <c r="B1540" s="9"/>
      <c r="C1540" s="9"/>
      <c r="D1540" s="3"/>
      <c r="E1540" s="4"/>
      <c r="F1540" s="4"/>
      <c r="G1540" s="42"/>
      <c r="H1540" s="7"/>
      <c r="I1540" s="5"/>
      <c r="J1540" s="5"/>
      <c r="K1540" s="5"/>
      <c r="O1540" s="5"/>
      <c r="P1540" s="5"/>
      <c r="Q1540" s="5"/>
      <c r="R1540" s="6"/>
      <c r="S1540" s="6"/>
      <c r="T1540" s="6"/>
      <c r="AC1540"/>
    </row>
    <row r="1541" spans="1:29" x14ac:dyDescent="0.25">
      <c r="A1541" s="9"/>
      <c r="B1541" s="9"/>
      <c r="C1541" s="9"/>
      <c r="D1541" s="3"/>
      <c r="E1541" s="4"/>
      <c r="F1541" s="4"/>
      <c r="G1541" s="42"/>
      <c r="H1541" s="7"/>
      <c r="I1541" s="5"/>
      <c r="J1541" s="5"/>
      <c r="K1541" s="5"/>
      <c r="O1541" s="5"/>
      <c r="P1541" s="5"/>
      <c r="Q1541" s="5"/>
      <c r="R1541" s="6"/>
      <c r="S1541" s="6"/>
      <c r="T1541" s="6"/>
      <c r="AC1541"/>
    </row>
    <row r="1542" spans="1:29" x14ac:dyDescent="0.25">
      <c r="A1542" s="9"/>
      <c r="B1542" s="9"/>
      <c r="C1542" s="9"/>
      <c r="D1542" s="3"/>
      <c r="E1542" s="4"/>
      <c r="F1542" s="4"/>
      <c r="G1542" s="42"/>
      <c r="H1542" s="7"/>
      <c r="I1542" s="5"/>
      <c r="J1542" s="5"/>
      <c r="K1542" s="5"/>
      <c r="O1542" s="5"/>
      <c r="P1542" s="5"/>
      <c r="Q1542" s="5"/>
      <c r="R1542" s="6"/>
      <c r="S1542" s="6"/>
      <c r="T1542" s="6"/>
      <c r="AC1542"/>
    </row>
    <row r="1543" spans="1:29" x14ac:dyDescent="0.25">
      <c r="A1543" s="9"/>
      <c r="B1543" s="9"/>
      <c r="C1543" s="9"/>
      <c r="D1543" s="3"/>
      <c r="E1543" s="4"/>
      <c r="F1543" s="4"/>
      <c r="G1543" s="42"/>
      <c r="H1543" s="7"/>
      <c r="I1543" s="5"/>
      <c r="J1543" s="5"/>
      <c r="K1543" s="5"/>
      <c r="O1543" s="5"/>
      <c r="P1543" s="5"/>
      <c r="Q1543" s="5"/>
      <c r="R1543" s="6"/>
      <c r="S1543" s="6"/>
      <c r="T1543" s="6"/>
      <c r="AC1543"/>
    </row>
    <row r="1544" spans="1:29" x14ac:dyDescent="0.25">
      <c r="A1544" s="9"/>
      <c r="B1544" s="9"/>
      <c r="C1544" s="9"/>
      <c r="D1544" s="3"/>
      <c r="E1544" s="4"/>
      <c r="F1544" s="4"/>
      <c r="G1544" s="42"/>
      <c r="H1544" s="7"/>
      <c r="I1544" s="5"/>
      <c r="J1544" s="5"/>
      <c r="K1544" s="5"/>
      <c r="O1544" s="5"/>
      <c r="P1544" s="5"/>
      <c r="Q1544" s="5"/>
      <c r="R1544" s="6"/>
      <c r="S1544" s="6"/>
      <c r="T1544" s="6"/>
      <c r="AC1544"/>
    </row>
    <row r="1545" spans="1:29" x14ac:dyDescent="0.25">
      <c r="A1545" s="9"/>
      <c r="B1545" s="9"/>
      <c r="C1545" s="9"/>
      <c r="D1545" s="3"/>
      <c r="E1545" s="4"/>
      <c r="F1545" s="4"/>
      <c r="G1545" s="42"/>
      <c r="H1545" s="7"/>
      <c r="I1545" s="5"/>
      <c r="J1545" s="5"/>
      <c r="K1545" s="5"/>
      <c r="O1545" s="5"/>
      <c r="P1545" s="5"/>
      <c r="Q1545" s="5"/>
      <c r="R1545" s="6"/>
      <c r="S1545" s="6"/>
      <c r="T1545" s="6"/>
      <c r="AC1545"/>
    </row>
    <row r="1546" spans="1:29" x14ac:dyDescent="0.25">
      <c r="A1546" s="9"/>
      <c r="B1546" s="9"/>
      <c r="C1546" s="9"/>
      <c r="D1546" s="3"/>
      <c r="E1546" s="4"/>
      <c r="F1546" s="4"/>
      <c r="G1546" s="42"/>
      <c r="H1546" s="7"/>
      <c r="I1546" s="5"/>
      <c r="J1546" s="5"/>
      <c r="K1546" s="5"/>
      <c r="O1546" s="5"/>
      <c r="P1546" s="5"/>
      <c r="Q1546" s="5"/>
      <c r="R1546" s="6"/>
      <c r="S1546" s="6"/>
      <c r="T1546" s="6"/>
      <c r="AC1546"/>
    </row>
    <row r="1547" spans="1:29" x14ac:dyDescent="0.25">
      <c r="A1547" s="9"/>
      <c r="B1547" s="9"/>
      <c r="C1547" s="9"/>
      <c r="D1547" s="3"/>
      <c r="E1547" s="4"/>
      <c r="F1547" s="4"/>
      <c r="G1547" s="42"/>
      <c r="H1547" s="7"/>
      <c r="I1547" s="5"/>
      <c r="J1547" s="5"/>
      <c r="K1547" s="5"/>
      <c r="O1547" s="5"/>
      <c r="P1547" s="5"/>
      <c r="Q1547" s="5"/>
      <c r="R1547" s="6"/>
      <c r="S1547" s="6"/>
      <c r="T1547" s="6"/>
      <c r="AC1547"/>
    </row>
    <row r="1548" spans="1:29" x14ac:dyDescent="0.25">
      <c r="A1548" s="9"/>
      <c r="B1548" s="9"/>
      <c r="C1548" s="9"/>
      <c r="D1548" s="3"/>
      <c r="E1548" s="4"/>
      <c r="F1548" s="4"/>
      <c r="G1548" s="42"/>
      <c r="H1548" s="7"/>
      <c r="I1548" s="5"/>
      <c r="J1548" s="5"/>
      <c r="K1548" s="5"/>
      <c r="O1548" s="5"/>
      <c r="P1548" s="5"/>
      <c r="Q1548" s="5"/>
      <c r="R1548" s="6"/>
      <c r="S1548" s="6"/>
      <c r="T1548" s="6"/>
      <c r="AC1548"/>
    </row>
    <row r="1549" spans="1:29" x14ac:dyDescent="0.25">
      <c r="A1549" s="9"/>
      <c r="B1549" s="9"/>
      <c r="C1549" s="9"/>
      <c r="D1549" s="3"/>
      <c r="E1549" s="4"/>
      <c r="F1549" s="4"/>
      <c r="G1549" s="42"/>
      <c r="H1549" s="7"/>
      <c r="I1549" s="5"/>
      <c r="J1549" s="5"/>
      <c r="K1549" s="5"/>
      <c r="O1549" s="5"/>
      <c r="P1549" s="5"/>
      <c r="Q1549" s="5"/>
      <c r="R1549" s="6"/>
      <c r="S1549" s="6"/>
      <c r="T1549" s="6"/>
      <c r="AC1549"/>
    </row>
    <row r="1550" spans="1:29" x14ac:dyDescent="0.25">
      <c r="A1550" s="9"/>
      <c r="B1550" s="9"/>
      <c r="C1550" s="9"/>
      <c r="D1550" s="3"/>
      <c r="E1550" s="4"/>
      <c r="F1550" s="4"/>
      <c r="G1550" s="42"/>
      <c r="H1550" s="7"/>
      <c r="I1550" s="5"/>
      <c r="J1550" s="5"/>
      <c r="K1550" s="5"/>
      <c r="O1550" s="5"/>
      <c r="P1550" s="5"/>
      <c r="Q1550" s="5"/>
      <c r="R1550" s="6"/>
      <c r="S1550" s="6"/>
      <c r="T1550" s="6"/>
      <c r="AC1550"/>
    </row>
    <row r="1551" spans="1:29" x14ac:dyDescent="0.25">
      <c r="A1551" s="9"/>
      <c r="B1551" s="9"/>
      <c r="C1551" s="9"/>
      <c r="D1551" s="3"/>
      <c r="E1551" s="4"/>
      <c r="F1551" s="4"/>
      <c r="G1551" s="42"/>
      <c r="H1551" s="7"/>
      <c r="I1551" s="5"/>
      <c r="J1551" s="5"/>
      <c r="K1551" s="5"/>
      <c r="O1551" s="5"/>
      <c r="P1551" s="5"/>
      <c r="Q1551" s="5"/>
      <c r="R1551" s="6"/>
      <c r="S1551" s="6"/>
      <c r="T1551" s="6"/>
      <c r="AC1551"/>
    </row>
    <row r="1552" spans="1:29" x14ac:dyDescent="0.25">
      <c r="A1552" s="9"/>
      <c r="B1552" s="9"/>
      <c r="C1552" s="9"/>
      <c r="D1552" s="3"/>
      <c r="E1552" s="4"/>
      <c r="F1552" s="4"/>
      <c r="G1552" s="42"/>
      <c r="H1552" s="7"/>
      <c r="I1552" s="5"/>
      <c r="J1552" s="5"/>
      <c r="K1552" s="5"/>
      <c r="O1552" s="5"/>
      <c r="P1552" s="5"/>
      <c r="Q1552" s="5"/>
      <c r="R1552" s="6"/>
      <c r="S1552" s="6"/>
      <c r="T1552" s="6"/>
      <c r="AC1552"/>
    </row>
    <row r="1553" spans="1:29" x14ac:dyDescent="0.25">
      <c r="A1553" s="9"/>
      <c r="B1553" s="9"/>
      <c r="C1553" s="9"/>
      <c r="D1553" s="3"/>
      <c r="E1553" s="4"/>
      <c r="F1553" s="4"/>
      <c r="G1553" s="42"/>
      <c r="H1553" s="7"/>
      <c r="I1553" s="5"/>
      <c r="J1553" s="5"/>
      <c r="K1553" s="5"/>
      <c r="O1553" s="5"/>
      <c r="P1553" s="5"/>
      <c r="Q1553" s="5"/>
      <c r="R1553" s="6"/>
      <c r="S1553" s="6"/>
      <c r="T1553" s="6"/>
      <c r="AC1553"/>
    </row>
    <row r="1554" spans="1:29" x14ac:dyDescent="0.25">
      <c r="A1554" s="9"/>
      <c r="B1554" s="9"/>
      <c r="C1554" s="9"/>
      <c r="D1554" s="3"/>
      <c r="E1554" s="4"/>
      <c r="F1554" s="4"/>
      <c r="G1554" s="42"/>
      <c r="H1554" s="7"/>
      <c r="I1554" s="5"/>
      <c r="J1554" s="5"/>
      <c r="K1554" s="5"/>
      <c r="O1554" s="5"/>
      <c r="P1554" s="5"/>
      <c r="Q1554" s="5"/>
      <c r="R1554" s="6"/>
      <c r="S1554" s="6"/>
      <c r="T1554" s="6"/>
      <c r="AC1554"/>
    </row>
    <row r="1555" spans="1:29" x14ac:dyDescent="0.25">
      <c r="A1555" s="9"/>
      <c r="B1555" s="9"/>
      <c r="C1555" s="9"/>
      <c r="D1555" s="3"/>
      <c r="E1555" s="4"/>
      <c r="F1555" s="4"/>
      <c r="G1555" s="42"/>
      <c r="H1555" s="7"/>
      <c r="I1555" s="5"/>
      <c r="J1555" s="5"/>
      <c r="K1555" s="5"/>
      <c r="O1555" s="5"/>
      <c r="P1555" s="5"/>
      <c r="Q1555" s="5"/>
      <c r="R1555" s="6"/>
      <c r="S1555" s="6"/>
      <c r="T1555" s="6"/>
      <c r="AC1555"/>
    </row>
    <row r="1556" spans="1:29" x14ac:dyDescent="0.25">
      <c r="A1556" s="9"/>
      <c r="B1556" s="9"/>
      <c r="C1556" s="9"/>
      <c r="D1556" s="3"/>
      <c r="E1556" s="4"/>
      <c r="F1556" s="4"/>
      <c r="G1556" s="42"/>
      <c r="H1556" s="7"/>
      <c r="I1556" s="5"/>
      <c r="J1556" s="5"/>
      <c r="K1556" s="5"/>
      <c r="O1556" s="5"/>
      <c r="P1556" s="5"/>
      <c r="Q1556" s="5"/>
      <c r="R1556" s="6"/>
      <c r="S1556" s="6"/>
      <c r="T1556" s="6"/>
      <c r="AC1556"/>
    </row>
    <row r="1557" spans="1:29" x14ac:dyDescent="0.25">
      <c r="A1557" s="9"/>
      <c r="B1557" s="9"/>
      <c r="C1557" s="9"/>
      <c r="D1557" s="3"/>
      <c r="E1557" s="4"/>
      <c r="F1557" s="4"/>
      <c r="G1557" s="42"/>
      <c r="H1557" s="7"/>
      <c r="I1557" s="5"/>
      <c r="J1557" s="5"/>
      <c r="K1557" s="5"/>
      <c r="O1557" s="5"/>
      <c r="P1557" s="5"/>
      <c r="Q1557" s="5"/>
      <c r="R1557" s="6"/>
      <c r="S1557" s="6"/>
      <c r="T1557" s="6"/>
      <c r="AC1557"/>
    </row>
    <row r="1558" spans="1:29" x14ac:dyDescent="0.25">
      <c r="A1558" s="9"/>
      <c r="B1558" s="9"/>
      <c r="C1558" s="9"/>
      <c r="D1558" s="3"/>
      <c r="E1558" s="4"/>
      <c r="F1558" s="4"/>
      <c r="G1558" s="42"/>
      <c r="H1558" s="7"/>
      <c r="I1558" s="5"/>
      <c r="J1558" s="5"/>
      <c r="K1558" s="5"/>
      <c r="O1558" s="5"/>
      <c r="P1558" s="5"/>
      <c r="Q1558" s="5"/>
      <c r="R1558" s="6"/>
      <c r="S1558" s="6"/>
      <c r="T1558" s="6"/>
      <c r="AC1558"/>
    </row>
    <row r="1559" spans="1:29" x14ac:dyDescent="0.25">
      <c r="A1559" s="9"/>
      <c r="B1559" s="9"/>
      <c r="C1559" s="9"/>
      <c r="D1559" s="3"/>
      <c r="E1559" s="4"/>
      <c r="F1559" s="4"/>
      <c r="G1559" s="42"/>
      <c r="H1559" s="7"/>
      <c r="I1559" s="5"/>
      <c r="J1559" s="5"/>
      <c r="K1559" s="5"/>
      <c r="O1559" s="5"/>
      <c r="P1559" s="5"/>
      <c r="Q1559" s="5"/>
      <c r="R1559" s="6"/>
      <c r="S1559" s="6"/>
      <c r="T1559" s="6"/>
      <c r="AC1559"/>
    </row>
    <row r="1560" spans="1:29" x14ac:dyDescent="0.25">
      <c r="A1560" s="9"/>
      <c r="B1560" s="9"/>
      <c r="C1560" s="9"/>
      <c r="D1560" s="3"/>
      <c r="E1560" s="4"/>
      <c r="F1560" s="4"/>
      <c r="G1560" s="42"/>
      <c r="H1560" s="7"/>
      <c r="I1560" s="5"/>
      <c r="J1560" s="5"/>
      <c r="K1560" s="5"/>
      <c r="O1560" s="5"/>
      <c r="P1560" s="5"/>
      <c r="Q1560" s="5"/>
      <c r="R1560" s="6"/>
      <c r="S1560" s="6"/>
      <c r="T1560" s="6"/>
      <c r="AC1560"/>
    </row>
    <row r="1561" spans="1:29" x14ac:dyDescent="0.25">
      <c r="A1561" s="9"/>
      <c r="B1561" s="9"/>
      <c r="C1561" s="9"/>
      <c r="D1561" s="3"/>
      <c r="E1561" s="4"/>
      <c r="F1561" s="4"/>
      <c r="G1561" s="42"/>
      <c r="H1561" s="7"/>
      <c r="I1561" s="5"/>
      <c r="J1561" s="5"/>
      <c r="K1561" s="5"/>
      <c r="O1561" s="5"/>
      <c r="P1561" s="5"/>
      <c r="Q1561" s="5"/>
      <c r="R1561" s="6"/>
      <c r="S1561" s="6"/>
      <c r="T1561" s="6"/>
      <c r="AC1561"/>
    </row>
    <row r="1562" spans="1:29" x14ac:dyDescent="0.25">
      <c r="A1562" s="9"/>
      <c r="B1562" s="9"/>
      <c r="C1562" s="9"/>
      <c r="D1562" s="3"/>
      <c r="E1562" s="4"/>
      <c r="F1562" s="4"/>
      <c r="G1562" s="42"/>
      <c r="H1562" s="7"/>
      <c r="I1562" s="5"/>
      <c r="J1562" s="5"/>
      <c r="K1562" s="5"/>
      <c r="O1562" s="5"/>
      <c r="P1562" s="5"/>
      <c r="Q1562" s="5"/>
      <c r="R1562" s="6"/>
      <c r="S1562" s="6"/>
      <c r="T1562" s="6"/>
      <c r="AC1562"/>
    </row>
    <row r="1563" spans="1:29" x14ac:dyDescent="0.25">
      <c r="A1563" s="9"/>
      <c r="B1563" s="9"/>
      <c r="C1563" s="9"/>
      <c r="D1563" s="3"/>
      <c r="E1563" s="4"/>
      <c r="F1563" s="4"/>
      <c r="G1563" s="42"/>
      <c r="H1563" s="7"/>
      <c r="I1563" s="5"/>
      <c r="J1563" s="5"/>
      <c r="K1563" s="5"/>
      <c r="O1563" s="5"/>
      <c r="P1563" s="5"/>
      <c r="Q1563" s="5"/>
      <c r="R1563" s="6"/>
      <c r="S1563" s="6"/>
      <c r="T1563" s="6"/>
      <c r="AC1563"/>
    </row>
    <row r="1564" spans="1:29" x14ac:dyDescent="0.25">
      <c r="A1564" s="9"/>
      <c r="B1564" s="9"/>
      <c r="C1564" s="9"/>
      <c r="D1564" s="3"/>
      <c r="E1564" s="4"/>
      <c r="F1564" s="4"/>
      <c r="G1564" s="42"/>
      <c r="H1564" s="7"/>
      <c r="I1564" s="5"/>
      <c r="J1564" s="5"/>
      <c r="K1564" s="5"/>
      <c r="O1564" s="5"/>
      <c r="P1564" s="5"/>
      <c r="Q1564" s="5"/>
      <c r="R1564" s="6"/>
      <c r="S1564" s="6"/>
      <c r="T1564" s="6"/>
      <c r="AC1564"/>
    </row>
    <row r="1565" spans="1:29" x14ac:dyDescent="0.25">
      <c r="A1565" s="9"/>
      <c r="B1565" s="9"/>
      <c r="C1565" s="9"/>
      <c r="D1565" s="3"/>
      <c r="E1565" s="4"/>
      <c r="F1565" s="4"/>
      <c r="G1565" s="42"/>
      <c r="H1565" s="7"/>
      <c r="I1565" s="5"/>
      <c r="J1565" s="5"/>
      <c r="K1565" s="5"/>
      <c r="O1565" s="5"/>
      <c r="P1565" s="5"/>
      <c r="Q1565" s="5"/>
      <c r="R1565" s="6"/>
      <c r="S1565" s="6"/>
      <c r="T1565" s="6"/>
      <c r="AC1565"/>
    </row>
    <row r="1566" spans="1:29" x14ac:dyDescent="0.25">
      <c r="A1566" s="9"/>
      <c r="B1566" s="9"/>
      <c r="C1566" s="9"/>
      <c r="D1566" s="3"/>
      <c r="E1566" s="4"/>
      <c r="F1566" s="4"/>
      <c r="G1566" s="42"/>
      <c r="H1566" s="7"/>
      <c r="I1566" s="5"/>
      <c r="J1566" s="5"/>
      <c r="K1566" s="5"/>
      <c r="O1566" s="5"/>
      <c r="P1566" s="5"/>
      <c r="Q1566" s="5"/>
      <c r="R1566" s="6"/>
      <c r="S1566" s="6"/>
      <c r="T1566" s="6"/>
      <c r="AC1566"/>
    </row>
    <row r="1567" spans="1:29" x14ac:dyDescent="0.25">
      <c r="A1567" s="9"/>
      <c r="B1567" s="9"/>
      <c r="C1567" s="9"/>
      <c r="D1567" s="3"/>
      <c r="E1567" s="4"/>
      <c r="F1567" s="4"/>
      <c r="G1567" s="42"/>
      <c r="H1567" s="7"/>
      <c r="I1567" s="5"/>
      <c r="J1567" s="5"/>
      <c r="K1567" s="5"/>
      <c r="O1567" s="5"/>
      <c r="P1567" s="5"/>
      <c r="Q1567" s="5"/>
      <c r="R1567" s="6"/>
      <c r="S1567" s="6"/>
      <c r="T1567" s="6"/>
      <c r="AC1567"/>
    </row>
    <row r="1568" spans="1:29" x14ac:dyDescent="0.25">
      <c r="A1568" s="9"/>
      <c r="B1568" s="9"/>
      <c r="C1568" s="9"/>
      <c r="D1568" s="3"/>
      <c r="E1568" s="4"/>
      <c r="F1568" s="4"/>
      <c r="G1568" s="42"/>
      <c r="H1568" s="7"/>
      <c r="I1568" s="5"/>
      <c r="J1568" s="5"/>
      <c r="K1568" s="5"/>
      <c r="O1568" s="5"/>
      <c r="P1568" s="5"/>
      <c r="Q1568" s="5"/>
      <c r="R1568" s="6"/>
      <c r="S1568" s="6"/>
      <c r="T1568" s="6"/>
      <c r="AC1568"/>
    </row>
    <row r="1569" spans="1:29" x14ac:dyDescent="0.25">
      <c r="A1569" s="9"/>
      <c r="B1569" s="9"/>
      <c r="C1569" s="9"/>
      <c r="D1569" s="3"/>
      <c r="E1569" s="4"/>
      <c r="F1569" s="4"/>
      <c r="G1569" s="42"/>
      <c r="H1569" s="7"/>
      <c r="I1569" s="5"/>
      <c r="J1569" s="5"/>
      <c r="K1569" s="5"/>
      <c r="O1569" s="5"/>
      <c r="P1569" s="5"/>
      <c r="Q1569" s="5"/>
      <c r="R1569" s="6"/>
      <c r="S1569" s="6"/>
      <c r="T1569" s="6"/>
      <c r="AC1569"/>
    </row>
    <row r="1570" spans="1:29" x14ac:dyDescent="0.25">
      <c r="A1570" s="9"/>
      <c r="B1570" s="9"/>
      <c r="C1570" s="9"/>
      <c r="D1570" s="3"/>
      <c r="E1570" s="4"/>
      <c r="F1570" s="4"/>
      <c r="G1570" s="42"/>
      <c r="H1570" s="7"/>
      <c r="I1570" s="5"/>
      <c r="J1570" s="5"/>
      <c r="K1570" s="5"/>
      <c r="O1570" s="5"/>
      <c r="P1570" s="5"/>
      <c r="Q1570" s="5"/>
      <c r="R1570" s="6"/>
      <c r="S1570" s="6"/>
      <c r="T1570" s="6"/>
      <c r="AC1570"/>
    </row>
    <row r="1571" spans="1:29" x14ac:dyDescent="0.25">
      <c r="A1571" s="9"/>
      <c r="B1571" s="9"/>
      <c r="C1571" s="9"/>
      <c r="D1571" s="3"/>
      <c r="E1571" s="4"/>
      <c r="F1571" s="4"/>
      <c r="G1571" s="42"/>
      <c r="H1571" s="7"/>
      <c r="I1571" s="5"/>
      <c r="J1571" s="5"/>
      <c r="K1571" s="5"/>
      <c r="O1571" s="5"/>
      <c r="P1571" s="5"/>
      <c r="Q1571" s="5"/>
      <c r="R1571" s="6"/>
      <c r="S1571" s="6"/>
      <c r="T1571" s="6"/>
      <c r="AC1571"/>
    </row>
    <row r="1572" spans="1:29" x14ac:dyDescent="0.25">
      <c r="A1572" s="9"/>
      <c r="B1572" s="9"/>
      <c r="C1572" s="9"/>
      <c r="D1572" s="3"/>
      <c r="E1572" s="4"/>
      <c r="F1572" s="4"/>
      <c r="G1572" s="42"/>
      <c r="H1572" s="7"/>
      <c r="I1572" s="5"/>
      <c r="J1572" s="5"/>
      <c r="K1572" s="5"/>
      <c r="O1572" s="5"/>
      <c r="P1572" s="5"/>
      <c r="Q1572" s="5"/>
      <c r="R1572" s="6"/>
      <c r="S1572" s="6"/>
      <c r="T1572" s="6"/>
      <c r="AC1572"/>
    </row>
    <row r="1573" spans="1:29" x14ac:dyDescent="0.25">
      <c r="A1573" s="9"/>
      <c r="B1573" s="9"/>
      <c r="C1573" s="9"/>
      <c r="D1573" s="3"/>
      <c r="E1573" s="4"/>
      <c r="F1573" s="4"/>
      <c r="G1573" s="42"/>
      <c r="H1573" s="7"/>
      <c r="I1573" s="5"/>
      <c r="J1573" s="5"/>
      <c r="K1573" s="5"/>
      <c r="O1573" s="5"/>
      <c r="P1573" s="5"/>
      <c r="Q1573" s="5"/>
      <c r="R1573" s="6"/>
      <c r="S1573" s="6"/>
      <c r="T1573" s="6"/>
      <c r="AC1573"/>
    </row>
    <row r="1574" spans="1:29" x14ac:dyDescent="0.25">
      <c r="A1574" s="9"/>
      <c r="B1574" s="9"/>
      <c r="C1574" s="9"/>
      <c r="D1574" s="3"/>
      <c r="E1574" s="4"/>
      <c r="F1574" s="4"/>
      <c r="G1574" s="42"/>
      <c r="H1574" s="7"/>
      <c r="I1574" s="5"/>
      <c r="J1574" s="5"/>
      <c r="K1574" s="5"/>
      <c r="O1574" s="5"/>
      <c r="P1574" s="5"/>
      <c r="Q1574" s="5"/>
      <c r="R1574" s="6"/>
      <c r="S1574" s="6"/>
      <c r="T1574" s="6"/>
      <c r="AC1574"/>
    </row>
    <row r="1575" spans="1:29" x14ac:dyDescent="0.25">
      <c r="A1575" s="9"/>
      <c r="B1575" s="9"/>
      <c r="C1575" s="9"/>
      <c r="D1575" s="3"/>
      <c r="E1575" s="4"/>
      <c r="F1575" s="4"/>
      <c r="G1575" s="42"/>
      <c r="H1575" s="7"/>
      <c r="I1575" s="5"/>
      <c r="J1575" s="5"/>
      <c r="K1575" s="5"/>
      <c r="O1575" s="5"/>
      <c r="P1575" s="5"/>
      <c r="Q1575" s="5"/>
      <c r="R1575" s="6"/>
      <c r="S1575" s="6"/>
      <c r="T1575" s="6"/>
      <c r="AC1575"/>
    </row>
    <row r="1576" spans="1:29" x14ac:dyDescent="0.25">
      <c r="A1576" s="9"/>
      <c r="B1576" s="9"/>
      <c r="C1576" s="9"/>
      <c r="D1576" s="3"/>
      <c r="E1576" s="4"/>
      <c r="F1576" s="4"/>
      <c r="G1576" s="42"/>
      <c r="H1576" s="7"/>
      <c r="I1576" s="5"/>
      <c r="J1576" s="5"/>
      <c r="K1576" s="5"/>
      <c r="O1576" s="5"/>
      <c r="P1576" s="5"/>
      <c r="Q1576" s="5"/>
      <c r="R1576" s="6"/>
      <c r="S1576" s="6"/>
      <c r="T1576" s="6"/>
      <c r="AC1576"/>
    </row>
    <row r="1577" spans="1:29" x14ac:dyDescent="0.25">
      <c r="A1577" s="9"/>
      <c r="B1577" s="9"/>
      <c r="C1577" s="9"/>
      <c r="D1577" s="3"/>
      <c r="E1577" s="4"/>
      <c r="F1577" s="4"/>
      <c r="G1577" s="42"/>
      <c r="H1577" s="7"/>
      <c r="I1577" s="5"/>
      <c r="J1577" s="5"/>
      <c r="K1577" s="5"/>
      <c r="O1577" s="5"/>
      <c r="P1577" s="5"/>
      <c r="Q1577" s="5"/>
      <c r="R1577" s="6"/>
      <c r="S1577" s="6"/>
      <c r="T1577" s="6"/>
      <c r="AC1577"/>
    </row>
    <row r="1578" spans="1:29" x14ac:dyDescent="0.25">
      <c r="A1578" s="9"/>
      <c r="B1578" s="9"/>
      <c r="C1578" s="9"/>
      <c r="D1578" s="3"/>
      <c r="E1578" s="4"/>
      <c r="F1578" s="4"/>
      <c r="G1578" s="42"/>
      <c r="H1578" s="7"/>
      <c r="I1578" s="5"/>
      <c r="J1578" s="5"/>
      <c r="K1578" s="5"/>
      <c r="O1578" s="5"/>
      <c r="P1578" s="5"/>
      <c r="Q1578" s="5"/>
      <c r="R1578" s="6"/>
      <c r="S1578" s="6"/>
      <c r="T1578" s="6"/>
      <c r="AC1578"/>
    </row>
    <row r="1579" spans="1:29" x14ac:dyDescent="0.25">
      <c r="A1579" s="9"/>
      <c r="B1579" s="9"/>
      <c r="C1579" s="9"/>
      <c r="D1579" s="3"/>
      <c r="E1579" s="4"/>
      <c r="F1579" s="4"/>
      <c r="G1579" s="42"/>
      <c r="H1579" s="7"/>
      <c r="I1579" s="5"/>
      <c r="J1579" s="5"/>
      <c r="K1579" s="5"/>
      <c r="O1579" s="5"/>
      <c r="P1579" s="5"/>
      <c r="Q1579" s="5"/>
      <c r="R1579" s="6"/>
      <c r="S1579" s="6"/>
      <c r="T1579" s="6"/>
      <c r="AC1579"/>
    </row>
    <row r="1580" spans="1:29" x14ac:dyDescent="0.25">
      <c r="A1580" s="9"/>
      <c r="B1580" s="9"/>
      <c r="C1580" s="9"/>
      <c r="D1580" s="3"/>
      <c r="E1580" s="4"/>
      <c r="F1580" s="4"/>
      <c r="G1580" s="42"/>
      <c r="H1580" s="7"/>
      <c r="I1580" s="5"/>
      <c r="J1580" s="5"/>
      <c r="K1580" s="5"/>
      <c r="O1580" s="5"/>
      <c r="P1580" s="5"/>
      <c r="Q1580" s="5"/>
      <c r="R1580" s="6"/>
      <c r="S1580" s="6"/>
      <c r="T1580" s="6"/>
      <c r="AC1580"/>
    </row>
    <row r="1581" spans="1:29" x14ac:dyDescent="0.25">
      <c r="A1581" s="9"/>
      <c r="B1581" s="9"/>
      <c r="C1581" s="9"/>
      <c r="D1581" s="3"/>
      <c r="E1581" s="4"/>
      <c r="F1581" s="4"/>
      <c r="G1581" s="42"/>
      <c r="H1581" s="7"/>
      <c r="I1581" s="5"/>
      <c r="J1581" s="5"/>
      <c r="K1581" s="5"/>
      <c r="O1581" s="5"/>
      <c r="P1581" s="5"/>
      <c r="Q1581" s="5"/>
      <c r="R1581" s="6"/>
      <c r="S1581" s="6"/>
      <c r="T1581" s="6"/>
      <c r="AC1581"/>
    </row>
    <row r="1582" spans="1:29" x14ac:dyDescent="0.25">
      <c r="A1582" s="9"/>
      <c r="B1582" s="9"/>
      <c r="C1582" s="9"/>
      <c r="D1582" s="3"/>
      <c r="E1582" s="4"/>
      <c r="F1582" s="4"/>
      <c r="G1582" s="42"/>
      <c r="H1582" s="7"/>
      <c r="I1582" s="5"/>
      <c r="J1582" s="5"/>
      <c r="K1582" s="5"/>
      <c r="O1582" s="5"/>
      <c r="P1582" s="5"/>
      <c r="Q1582" s="5"/>
      <c r="R1582" s="6"/>
      <c r="S1582" s="6"/>
      <c r="T1582" s="6"/>
      <c r="AC1582"/>
    </row>
    <row r="1583" spans="1:29" x14ac:dyDescent="0.25">
      <c r="A1583" s="9"/>
      <c r="B1583" s="9"/>
      <c r="C1583" s="9"/>
      <c r="D1583" s="3"/>
      <c r="E1583" s="4"/>
      <c r="F1583" s="4"/>
      <c r="G1583" s="42"/>
      <c r="H1583" s="7"/>
      <c r="I1583" s="5"/>
      <c r="J1583" s="5"/>
      <c r="K1583" s="5"/>
      <c r="O1583" s="5"/>
      <c r="P1583" s="5"/>
      <c r="Q1583" s="5"/>
      <c r="R1583" s="6"/>
      <c r="S1583" s="6"/>
      <c r="T1583" s="6"/>
      <c r="AC1583"/>
    </row>
    <row r="1584" spans="1:29" x14ac:dyDescent="0.25">
      <c r="A1584" s="9"/>
      <c r="B1584" s="9"/>
      <c r="C1584" s="9"/>
      <c r="D1584" s="3"/>
      <c r="E1584" s="4"/>
      <c r="F1584" s="4"/>
      <c r="G1584" s="42"/>
      <c r="H1584" s="7"/>
      <c r="I1584" s="5"/>
      <c r="J1584" s="5"/>
      <c r="K1584" s="5"/>
      <c r="O1584" s="5"/>
      <c r="P1584" s="5"/>
      <c r="Q1584" s="5"/>
      <c r="R1584" s="6"/>
      <c r="S1584" s="6"/>
      <c r="T1584" s="6"/>
      <c r="AC1584"/>
    </row>
    <row r="1585" spans="1:29" x14ac:dyDescent="0.25">
      <c r="A1585" s="9"/>
      <c r="B1585" s="9"/>
      <c r="C1585" s="9"/>
      <c r="D1585" s="3"/>
      <c r="E1585" s="4"/>
      <c r="F1585" s="4"/>
      <c r="G1585" s="42"/>
      <c r="H1585" s="7"/>
      <c r="I1585" s="5"/>
      <c r="J1585" s="5"/>
      <c r="K1585" s="5"/>
      <c r="O1585" s="5"/>
      <c r="P1585" s="5"/>
      <c r="Q1585" s="5"/>
      <c r="R1585" s="6"/>
      <c r="S1585" s="6"/>
      <c r="T1585" s="6"/>
      <c r="AC1585"/>
    </row>
    <row r="1586" spans="1:29" x14ac:dyDescent="0.25">
      <c r="A1586" s="9"/>
      <c r="B1586" s="9"/>
      <c r="C1586" s="9"/>
      <c r="D1586" s="3"/>
      <c r="E1586" s="4"/>
      <c r="F1586" s="4"/>
      <c r="G1586" s="42"/>
      <c r="H1586" s="7"/>
      <c r="I1586" s="5"/>
      <c r="J1586" s="5"/>
      <c r="K1586" s="5"/>
      <c r="O1586" s="5"/>
      <c r="P1586" s="5"/>
      <c r="Q1586" s="5"/>
      <c r="R1586" s="6"/>
      <c r="S1586" s="6"/>
      <c r="T1586" s="6"/>
      <c r="AC1586"/>
    </row>
    <row r="1587" spans="1:29" x14ac:dyDescent="0.25">
      <c r="A1587" s="9"/>
      <c r="B1587" s="9"/>
      <c r="C1587" s="9"/>
      <c r="D1587" s="3"/>
      <c r="E1587" s="4"/>
      <c r="F1587" s="4"/>
      <c r="G1587" s="42"/>
      <c r="H1587" s="7"/>
      <c r="I1587" s="5"/>
      <c r="J1587" s="5"/>
      <c r="K1587" s="5"/>
      <c r="O1587" s="5"/>
      <c r="P1587" s="5"/>
      <c r="Q1587" s="5"/>
      <c r="R1587" s="6"/>
      <c r="S1587" s="6"/>
      <c r="T1587" s="6"/>
      <c r="AC1587"/>
    </row>
    <row r="1588" spans="1:29" x14ac:dyDescent="0.25">
      <c r="A1588" s="9"/>
      <c r="B1588" s="9"/>
      <c r="C1588" s="9"/>
      <c r="D1588" s="3"/>
      <c r="E1588" s="4"/>
      <c r="F1588" s="4"/>
      <c r="G1588" s="42"/>
      <c r="H1588" s="7"/>
      <c r="I1588" s="5"/>
      <c r="J1588" s="5"/>
      <c r="K1588" s="5"/>
      <c r="O1588" s="5"/>
      <c r="P1588" s="5"/>
      <c r="Q1588" s="5"/>
      <c r="R1588" s="6"/>
      <c r="S1588" s="6"/>
      <c r="T1588" s="6"/>
      <c r="AC1588"/>
    </row>
    <row r="1589" spans="1:29" x14ac:dyDescent="0.25">
      <c r="A1589" s="9"/>
      <c r="B1589" s="9"/>
      <c r="C1589" s="9"/>
      <c r="D1589" s="3"/>
      <c r="E1589" s="4"/>
      <c r="F1589" s="4"/>
      <c r="G1589" s="42"/>
      <c r="H1589" s="7"/>
      <c r="I1589" s="5"/>
      <c r="J1589" s="5"/>
      <c r="K1589" s="5"/>
      <c r="O1589" s="5"/>
      <c r="P1589" s="5"/>
      <c r="Q1589" s="5"/>
      <c r="R1589" s="6"/>
      <c r="S1589" s="6"/>
      <c r="T1589" s="6"/>
      <c r="AC1589"/>
    </row>
    <row r="1590" spans="1:29" x14ac:dyDescent="0.25">
      <c r="A1590" s="9"/>
      <c r="B1590" s="9"/>
      <c r="C1590" s="9"/>
      <c r="D1590" s="3"/>
      <c r="E1590" s="4"/>
      <c r="F1590" s="4"/>
      <c r="G1590" s="42"/>
      <c r="H1590" s="7"/>
      <c r="I1590" s="5"/>
      <c r="J1590" s="5"/>
      <c r="K1590" s="5"/>
      <c r="O1590" s="5"/>
      <c r="P1590" s="5"/>
      <c r="Q1590" s="5"/>
      <c r="R1590" s="6"/>
      <c r="S1590" s="6"/>
      <c r="T1590" s="6"/>
      <c r="AC1590"/>
    </row>
    <row r="1591" spans="1:29" x14ac:dyDescent="0.25">
      <c r="A1591" s="9"/>
      <c r="B1591" s="9"/>
      <c r="C1591" s="9"/>
      <c r="D1591" s="3"/>
      <c r="E1591" s="4"/>
      <c r="F1591" s="4"/>
      <c r="G1591" s="42"/>
      <c r="H1591" s="7"/>
      <c r="I1591" s="5"/>
      <c r="J1591" s="5"/>
      <c r="K1591" s="5"/>
      <c r="O1591" s="5"/>
      <c r="P1591" s="5"/>
      <c r="Q1591" s="5"/>
      <c r="R1591" s="6"/>
      <c r="S1591" s="6"/>
      <c r="T1591" s="6"/>
      <c r="AC1591"/>
    </row>
    <row r="1592" spans="1:29" x14ac:dyDescent="0.25">
      <c r="A1592" s="9"/>
      <c r="B1592" s="9"/>
      <c r="C1592" s="9"/>
      <c r="D1592" s="3"/>
      <c r="E1592" s="4"/>
      <c r="F1592" s="4"/>
      <c r="G1592" s="42"/>
      <c r="H1592" s="7"/>
      <c r="I1592" s="5"/>
      <c r="J1592" s="5"/>
      <c r="K1592" s="5"/>
      <c r="O1592" s="5"/>
      <c r="P1592" s="5"/>
      <c r="Q1592" s="5"/>
      <c r="R1592" s="6"/>
      <c r="S1592" s="6"/>
      <c r="T1592" s="6"/>
      <c r="AC1592"/>
    </row>
    <row r="1593" spans="1:29" x14ac:dyDescent="0.25">
      <c r="A1593" s="9"/>
      <c r="B1593" s="9"/>
      <c r="C1593" s="9"/>
      <c r="D1593" s="3"/>
      <c r="E1593" s="4"/>
      <c r="F1593" s="4"/>
      <c r="G1593" s="42"/>
      <c r="H1593" s="7"/>
      <c r="I1593" s="5"/>
      <c r="J1593" s="5"/>
      <c r="K1593" s="5"/>
      <c r="O1593" s="5"/>
      <c r="P1593" s="5"/>
      <c r="Q1593" s="5"/>
      <c r="R1593" s="6"/>
      <c r="S1593" s="6"/>
      <c r="T1593" s="6"/>
      <c r="AC1593"/>
    </row>
    <row r="1594" spans="1:29" x14ac:dyDescent="0.25">
      <c r="A1594" s="9"/>
      <c r="B1594" s="9"/>
      <c r="C1594" s="9"/>
      <c r="D1594" s="3"/>
      <c r="E1594" s="4"/>
      <c r="F1594" s="4"/>
      <c r="G1594" s="42"/>
      <c r="H1594" s="7"/>
      <c r="I1594" s="5"/>
      <c r="J1594" s="5"/>
      <c r="K1594" s="5"/>
      <c r="O1594" s="5"/>
      <c r="P1594" s="5"/>
      <c r="Q1594" s="5"/>
      <c r="R1594" s="6"/>
      <c r="S1594" s="6"/>
      <c r="T1594" s="6"/>
      <c r="AC1594"/>
    </row>
    <row r="1595" spans="1:29" x14ac:dyDescent="0.25">
      <c r="A1595" s="9"/>
      <c r="B1595" s="9"/>
      <c r="C1595" s="9"/>
      <c r="D1595" s="3"/>
      <c r="E1595" s="4"/>
      <c r="F1595" s="4"/>
      <c r="G1595" s="42"/>
      <c r="H1595" s="7"/>
      <c r="I1595" s="5"/>
      <c r="J1595" s="5"/>
      <c r="K1595" s="5"/>
      <c r="O1595" s="5"/>
      <c r="P1595" s="5"/>
      <c r="Q1595" s="5"/>
      <c r="R1595" s="6"/>
      <c r="S1595" s="6"/>
      <c r="T1595" s="6"/>
      <c r="AC1595"/>
    </row>
    <row r="1596" spans="1:29" x14ac:dyDescent="0.25">
      <c r="A1596" s="9"/>
      <c r="B1596" s="9"/>
      <c r="C1596" s="9"/>
      <c r="D1596" s="3"/>
      <c r="E1596" s="4"/>
      <c r="F1596" s="4"/>
      <c r="G1596" s="42"/>
      <c r="H1596" s="7"/>
      <c r="I1596" s="5"/>
      <c r="J1596" s="5"/>
      <c r="K1596" s="5"/>
      <c r="O1596" s="5"/>
      <c r="P1596" s="5"/>
      <c r="Q1596" s="5"/>
      <c r="R1596" s="6"/>
      <c r="S1596" s="6"/>
      <c r="T1596" s="6"/>
      <c r="AC1596"/>
    </row>
    <row r="1597" spans="1:29" x14ac:dyDescent="0.25">
      <c r="A1597" s="9"/>
      <c r="B1597" s="9"/>
      <c r="C1597" s="9"/>
      <c r="D1597" s="3"/>
      <c r="E1597" s="4"/>
      <c r="F1597" s="4"/>
      <c r="G1597" s="42"/>
      <c r="H1597" s="7"/>
      <c r="I1597" s="5"/>
      <c r="J1597" s="5"/>
      <c r="K1597" s="5"/>
      <c r="O1597" s="5"/>
      <c r="P1597" s="5"/>
      <c r="Q1597" s="5"/>
      <c r="R1597" s="6"/>
      <c r="S1597" s="6"/>
      <c r="T1597" s="6"/>
      <c r="AC1597"/>
    </row>
    <row r="1598" spans="1:29" x14ac:dyDescent="0.25">
      <c r="A1598" s="9"/>
      <c r="B1598" s="9"/>
      <c r="C1598" s="9"/>
      <c r="D1598" s="3"/>
      <c r="E1598" s="4"/>
      <c r="F1598" s="4"/>
      <c r="G1598" s="42"/>
      <c r="H1598" s="7"/>
      <c r="I1598" s="5"/>
      <c r="J1598" s="5"/>
      <c r="K1598" s="5"/>
      <c r="O1598" s="5"/>
      <c r="P1598" s="5"/>
      <c r="Q1598" s="5"/>
      <c r="R1598" s="6"/>
      <c r="S1598" s="6"/>
      <c r="T1598" s="6"/>
      <c r="AC1598"/>
    </row>
    <row r="1599" spans="1:29" x14ac:dyDescent="0.25">
      <c r="A1599" s="9"/>
      <c r="B1599" s="9"/>
      <c r="C1599" s="9"/>
      <c r="D1599" s="3"/>
      <c r="E1599" s="4"/>
      <c r="F1599" s="4"/>
      <c r="G1599" s="42"/>
      <c r="H1599" s="7"/>
      <c r="I1599" s="5"/>
      <c r="J1599" s="5"/>
      <c r="K1599" s="5"/>
      <c r="O1599" s="5"/>
      <c r="P1599" s="5"/>
      <c r="Q1599" s="5"/>
      <c r="R1599" s="6"/>
      <c r="S1599" s="6"/>
      <c r="T1599" s="6"/>
      <c r="AC1599"/>
    </row>
    <row r="1600" spans="1:29" x14ac:dyDescent="0.25">
      <c r="A1600" s="9"/>
      <c r="B1600" s="9"/>
      <c r="C1600" s="9"/>
      <c r="D1600" s="3"/>
      <c r="E1600" s="4"/>
      <c r="F1600" s="4"/>
      <c r="G1600" s="42"/>
      <c r="H1600" s="7"/>
      <c r="I1600" s="5"/>
      <c r="J1600" s="5"/>
      <c r="K1600" s="5"/>
      <c r="O1600" s="5"/>
      <c r="P1600" s="5"/>
      <c r="Q1600" s="5"/>
      <c r="R1600" s="6"/>
      <c r="S1600" s="6"/>
      <c r="T1600" s="6"/>
      <c r="AC1600"/>
    </row>
    <row r="1601" spans="1:29" x14ac:dyDescent="0.25">
      <c r="A1601" s="9"/>
      <c r="B1601" s="9"/>
      <c r="C1601" s="9"/>
      <c r="D1601" s="3"/>
      <c r="E1601" s="4"/>
      <c r="F1601" s="4"/>
      <c r="G1601" s="42"/>
      <c r="H1601" s="7"/>
      <c r="I1601" s="5"/>
      <c r="J1601" s="5"/>
      <c r="K1601" s="5"/>
      <c r="O1601" s="5"/>
      <c r="P1601" s="5"/>
      <c r="Q1601" s="5"/>
      <c r="R1601" s="6"/>
      <c r="S1601" s="6"/>
      <c r="T1601" s="6"/>
      <c r="AC1601"/>
    </row>
    <row r="1602" spans="1:29" x14ac:dyDescent="0.25">
      <c r="A1602" s="9"/>
      <c r="B1602" s="9"/>
      <c r="C1602" s="9"/>
      <c r="D1602" s="3"/>
      <c r="E1602" s="4"/>
      <c r="F1602" s="4"/>
      <c r="G1602" s="42"/>
      <c r="H1602" s="7"/>
      <c r="I1602" s="5"/>
      <c r="J1602" s="5"/>
      <c r="K1602" s="5"/>
      <c r="O1602" s="5"/>
      <c r="P1602" s="5"/>
      <c r="Q1602" s="5"/>
      <c r="R1602" s="6"/>
      <c r="S1602" s="6"/>
      <c r="T1602" s="6"/>
      <c r="AC1602"/>
    </row>
    <row r="1603" spans="1:29" x14ac:dyDescent="0.25">
      <c r="A1603" s="9"/>
      <c r="B1603" s="9"/>
      <c r="C1603" s="9"/>
      <c r="D1603" s="3"/>
      <c r="E1603" s="4"/>
      <c r="F1603" s="4"/>
      <c r="G1603" s="42"/>
      <c r="H1603" s="7"/>
      <c r="I1603" s="5"/>
      <c r="J1603" s="5"/>
      <c r="K1603" s="5"/>
      <c r="O1603" s="5"/>
      <c r="P1603" s="5"/>
      <c r="Q1603" s="5"/>
      <c r="R1603" s="6"/>
      <c r="S1603" s="6"/>
      <c r="T1603" s="6"/>
      <c r="AC1603"/>
    </row>
    <row r="1604" spans="1:29" x14ac:dyDescent="0.25">
      <c r="A1604" s="9"/>
      <c r="B1604" s="9"/>
      <c r="C1604" s="9"/>
      <c r="D1604" s="3"/>
      <c r="E1604" s="4"/>
      <c r="F1604" s="4"/>
      <c r="G1604" s="42"/>
      <c r="H1604" s="7"/>
      <c r="I1604" s="5"/>
      <c r="J1604" s="5"/>
      <c r="K1604" s="5"/>
      <c r="O1604" s="5"/>
      <c r="P1604" s="5"/>
      <c r="Q1604" s="5"/>
      <c r="R1604" s="6"/>
      <c r="S1604" s="6"/>
      <c r="T1604" s="6"/>
      <c r="AC1604"/>
    </row>
    <row r="1605" spans="1:29" x14ac:dyDescent="0.25">
      <c r="A1605" s="9"/>
      <c r="B1605" s="9"/>
      <c r="C1605" s="9"/>
      <c r="D1605" s="3"/>
      <c r="E1605" s="4"/>
      <c r="F1605" s="4"/>
      <c r="G1605" s="42"/>
      <c r="H1605" s="7"/>
      <c r="I1605" s="5"/>
      <c r="J1605" s="5"/>
      <c r="K1605" s="5"/>
      <c r="O1605" s="5"/>
      <c r="P1605" s="5"/>
      <c r="Q1605" s="5"/>
      <c r="R1605" s="6"/>
      <c r="S1605" s="6"/>
      <c r="T1605" s="6"/>
      <c r="AC1605"/>
    </row>
    <row r="1606" spans="1:29" x14ac:dyDescent="0.25">
      <c r="A1606" s="9"/>
      <c r="B1606" s="9"/>
      <c r="C1606" s="9"/>
      <c r="D1606" s="3"/>
      <c r="E1606" s="4"/>
      <c r="F1606" s="4"/>
      <c r="G1606" s="42"/>
      <c r="H1606" s="7"/>
      <c r="I1606" s="5"/>
      <c r="J1606" s="5"/>
      <c r="K1606" s="5"/>
      <c r="O1606" s="5"/>
      <c r="P1606" s="5"/>
      <c r="Q1606" s="5"/>
      <c r="R1606" s="6"/>
      <c r="S1606" s="6"/>
      <c r="T1606" s="6"/>
      <c r="AC1606"/>
    </row>
    <row r="1607" spans="1:29" x14ac:dyDescent="0.25">
      <c r="A1607" s="9"/>
      <c r="B1607" s="9"/>
      <c r="C1607" s="9"/>
      <c r="D1607" s="3"/>
      <c r="E1607" s="4"/>
      <c r="F1607" s="4"/>
      <c r="G1607" s="42"/>
      <c r="H1607" s="7"/>
      <c r="I1607" s="5"/>
      <c r="J1607" s="5"/>
      <c r="K1607" s="5"/>
      <c r="O1607" s="5"/>
      <c r="P1607" s="5"/>
      <c r="Q1607" s="5"/>
      <c r="R1607" s="6"/>
      <c r="S1607" s="6"/>
      <c r="T1607" s="6"/>
      <c r="AC1607"/>
    </row>
    <row r="1608" spans="1:29" x14ac:dyDescent="0.25">
      <c r="A1608" s="9"/>
      <c r="B1608" s="9"/>
      <c r="C1608" s="9"/>
      <c r="D1608" s="3"/>
      <c r="E1608" s="4"/>
      <c r="F1608" s="4"/>
      <c r="G1608" s="42"/>
      <c r="H1608" s="7"/>
      <c r="I1608" s="5"/>
      <c r="J1608" s="5"/>
      <c r="K1608" s="5"/>
      <c r="O1608" s="5"/>
      <c r="P1608" s="5"/>
      <c r="Q1608" s="5"/>
      <c r="R1608" s="6"/>
      <c r="S1608" s="6"/>
      <c r="T1608" s="6"/>
      <c r="AC1608"/>
    </row>
    <row r="1609" spans="1:29" x14ac:dyDescent="0.25">
      <c r="A1609" s="9"/>
      <c r="B1609" s="9"/>
      <c r="C1609" s="9"/>
      <c r="D1609" s="3"/>
      <c r="E1609" s="4"/>
      <c r="F1609" s="4"/>
      <c r="G1609" s="42"/>
      <c r="H1609" s="7"/>
      <c r="I1609" s="5"/>
      <c r="J1609" s="5"/>
      <c r="K1609" s="5"/>
      <c r="O1609" s="5"/>
      <c r="P1609" s="5"/>
      <c r="Q1609" s="5"/>
      <c r="R1609" s="6"/>
      <c r="S1609" s="6"/>
      <c r="T1609" s="6"/>
      <c r="AC1609"/>
    </row>
    <row r="1610" spans="1:29" x14ac:dyDescent="0.25">
      <c r="A1610" s="9"/>
      <c r="B1610" s="9"/>
      <c r="C1610" s="9"/>
      <c r="D1610" s="3"/>
      <c r="E1610" s="4"/>
      <c r="F1610" s="4"/>
      <c r="G1610" s="42"/>
      <c r="H1610" s="7"/>
      <c r="I1610" s="5"/>
      <c r="J1610" s="5"/>
      <c r="K1610" s="5"/>
      <c r="O1610" s="5"/>
      <c r="P1610" s="5"/>
      <c r="Q1610" s="5"/>
      <c r="R1610" s="6"/>
      <c r="S1610" s="6"/>
      <c r="T1610" s="6"/>
      <c r="AC1610"/>
    </row>
    <row r="1611" spans="1:29" x14ac:dyDescent="0.25">
      <c r="A1611" s="9"/>
      <c r="B1611" s="9"/>
      <c r="C1611" s="9"/>
      <c r="D1611" s="3"/>
      <c r="E1611" s="4"/>
      <c r="F1611" s="4"/>
      <c r="G1611" s="42"/>
      <c r="H1611" s="7"/>
      <c r="I1611" s="5"/>
      <c r="J1611" s="5"/>
      <c r="K1611" s="5"/>
      <c r="O1611" s="5"/>
      <c r="P1611" s="5"/>
      <c r="Q1611" s="5"/>
      <c r="R1611" s="6"/>
      <c r="S1611" s="6"/>
      <c r="T1611" s="6"/>
      <c r="AC1611"/>
    </row>
    <row r="1612" spans="1:29" x14ac:dyDescent="0.25">
      <c r="A1612" s="9"/>
      <c r="B1612" s="9"/>
      <c r="C1612" s="9"/>
      <c r="D1612" s="3"/>
      <c r="E1612" s="4"/>
      <c r="F1612" s="4"/>
      <c r="G1612" s="42"/>
      <c r="H1612" s="7"/>
      <c r="I1612" s="5"/>
      <c r="J1612" s="5"/>
      <c r="K1612" s="5"/>
      <c r="O1612" s="5"/>
      <c r="P1612" s="5"/>
      <c r="Q1612" s="5"/>
      <c r="R1612" s="6"/>
      <c r="S1612" s="6"/>
      <c r="T1612" s="6"/>
      <c r="AC1612"/>
    </row>
    <row r="1613" spans="1:29" x14ac:dyDescent="0.25">
      <c r="A1613" s="9"/>
      <c r="B1613" s="9"/>
      <c r="C1613" s="9"/>
      <c r="D1613" s="3"/>
      <c r="E1613" s="4"/>
      <c r="F1613" s="4"/>
      <c r="G1613" s="42"/>
      <c r="H1613" s="7"/>
      <c r="I1613" s="5"/>
      <c r="J1613" s="5"/>
      <c r="K1613" s="5"/>
      <c r="O1613" s="5"/>
      <c r="P1613" s="5"/>
      <c r="Q1613" s="5"/>
      <c r="R1613" s="6"/>
      <c r="S1613" s="6"/>
      <c r="T1613" s="6"/>
      <c r="AC1613"/>
    </row>
    <row r="1614" spans="1:29" x14ac:dyDescent="0.25">
      <c r="A1614" s="9"/>
      <c r="B1614" s="9"/>
      <c r="C1614" s="9"/>
      <c r="D1614" s="3"/>
      <c r="E1614" s="4"/>
      <c r="F1614" s="4"/>
      <c r="G1614" s="42"/>
      <c r="H1614" s="7"/>
      <c r="I1614" s="5"/>
      <c r="J1614" s="5"/>
      <c r="K1614" s="5"/>
      <c r="O1614" s="5"/>
      <c r="P1614" s="5"/>
      <c r="Q1614" s="5"/>
      <c r="R1614" s="6"/>
      <c r="S1614" s="6"/>
      <c r="T1614" s="6"/>
      <c r="AC1614"/>
    </row>
    <row r="1615" spans="1:29" x14ac:dyDescent="0.25">
      <c r="A1615" s="9"/>
      <c r="B1615" s="9"/>
      <c r="C1615" s="9"/>
      <c r="D1615" s="3"/>
      <c r="E1615" s="4"/>
      <c r="F1615" s="4"/>
      <c r="G1615" s="42"/>
      <c r="H1615" s="7"/>
      <c r="I1615" s="5"/>
      <c r="J1615" s="5"/>
      <c r="K1615" s="5"/>
      <c r="O1615" s="5"/>
      <c r="P1615" s="5"/>
      <c r="Q1615" s="5"/>
      <c r="R1615" s="6"/>
      <c r="S1615" s="6"/>
      <c r="T1615" s="6"/>
      <c r="AC1615"/>
    </row>
    <row r="1616" spans="1:29" x14ac:dyDescent="0.25">
      <c r="A1616" s="9"/>
      <c r="B1616" s="9"/>
      <c r="C1616" s="9"/>
      <c r="D1616" s="3"/>
      <c r="E1616" s="4"/>
      <c r="F1616" s="4"/>
      <c r="G1616" s="42"/>
      <c r="H1616" s="7"/>
      <c r="I1616" s="5"/>
      <c r="J1616" s="5"/>
      <c r="K1616" s="5"/>
      <c r="O1616" s="5"/>
      <c r="P1616" s="5"/>
      <c r="Q1616" s="5"/>
      <c r="R1616" s="6"/>
      <c r="S1616" s="6"/>
      <c r="T1616" s="6"/>
      <c r="AC1616"/>
    </row>
    <row r="1617" spans="1:29" x14ac:dyDescent="0.25">
      <c r="A1617" s="9"/>
      <c r="B1617" s="9"/>
      <c r="C1617" s="9"/>
      <c r="D1617" s="3"/>
      <c r="E1617" s="4"/>
      <c r="F1617" s="4"/>
      <c r="G1617" s="42"/>
      <c r="H1617" s="7"/>
      <c r="I1617" s="5"/>
      <c r="J1617" s="5"/>
      <c r="K1617" s="5"/>
      <c r="O1617" s="5"/>
      <c r="P1617" s="5"/>
      <c r="Q1617" s="5"/>
      <c r="R1617" s="6"/>
      <c r="S1617" s="6"/>
      <c r="T1617" s="6"/>
      <c r="AC1617"/>
    </row>
    <row r="1618" spans="1:29" x14ac:dyDescent="0.25">
      <c r="A1618" s="9"/>
      <c r="B1618" s="9"/>
      <c r="C1618" s="9"/>
      <c r="D1618" s="3"/>
      <c r="E1618" s="4"/>
      <c r="F1618" s="4"/>
      <c r="G1618" s="42"/>
      <c r="H1618" s="7"/>
      <c r="I1618" s="5"/>
      <c r="J1618" s="5"/>
      <c r="K1618" s="5"/>
      <c r="O1618" s="5"/>
      <c r="P1618" s="5"/>
      <c r="Q1618" s="5"/>
      <c r="R1618" s="6"/>
      <c r="S1618" s="6"/>
      <c r="T1618" s="6"/>
      <c r="AC1618"/>
    </row>
    <row r="1619" spans="1:29" x14ac:dyDescent="0.25">
      <c r="A1619" s="9"/>
      <c r="B1619" s="9"/>
      <c r="C1619" s="9"/>
      <c r="D1619" s="3"/>
      <c r="E1619" s="4"/>
      <c r="F1619" s="4"/>
      <c r="G1619" s="42"/>
      <c r="H1619" s="7"/>
      <c r="I1619" s="5"/>
      <c r="J1619" s="5"/>
      <c r="K1619" s="5"/>
      <c r="O1619" s="5"/>
      <c r="P1619" s="5"/>
      <c r="Q1619" s="5"/>
      <c r="R1619" s="6"/>
      <c r="S1619" s="6"/>
      <c r="T1619" s="6"/>
      <c r="AC1619"/>
    </row>
    <row r="1620" spans="1:29" x14ac:dyDescent="0.25">
      <c r="A1620" s="9"/>
      <c r="B1620" s="9"/>
      <c r="C1620" s="9"/>
      <c r="D1620" s="3"/>
      <c r="E1620" s="4"/>
      <c r="F1620" s="4"/>
      <c r="G1620" s="42"/>
      <c r="H1620" s="7"/>
      <c r="I1620" s="5"/>
      <c r="J1620" s="5"/>
      <c r="K1620" s="5"/>
      <c r="O1620" s="5"/>
      <c r="P1620" s="5"/>
      <c r="Q1620" s="5"/>
      <c r="R1620" s="6"/>
      <c r="S1620" s="6"/>
      <c r="T1620" s="6"/>
      <c r="AC1620"/>
    </row>
    <row r="1621" spans="1:29" x14ac:dyDescent="0.25">
      <c r="A1621" s="9"/>
      <c r="B1621" s="9"/>
      <c r="C1621" s="9"/>
      <c r="D1621" s="3"/>
      <c r="E1621" s="4"/>
      <c r="F1621" s="4"/>
      <c r="G1621" s="42"/>
      <c r="H1621" s="7"/>
      <c r="I1621" s="5"/>
      <c r="J1621" s="5"/>
      <c r="K1621" s="5"/>
      <c r="O1621" s="5"/>
      <c r="P1621" s="5"/>
      <c r="Q1621" s="5"/>
      <c r="R1621" s="6"/>
      <c r="S1621" s="6"/>
      <c r="T1621" s="6"/>
      <c r="AC1621"/>
    </row>
    <row r="1622" spans="1:29" x14ac:dyDescent="0.25">
      <c r="A1622" s="9"/>
      <c r="B1622" s="9"/>
      <c r="C1622" s="9"/>
      <c r="D1622" s="3"/>
      <c r="E1622" s="4"/>
      <c r="F1622" s="4"/>
      <c r="G1622" s="42"/>
      <c r="H1622" s="7"/>
      <c r="I1622" s="5"/>
      <c r="J1622" s="5"/>
      <c r="K1622" s="5"/>
      <c r="O1622" s="5"/>
      <c r="P1622" s="5"/>
      <c r="Q1622" s="5"/>
      <c r="R1622" s="6"/>
      <c r="S1622" s="6"/>
      <c r="T1622" s="6"/>
      <c r="AC1622"/>
    </row>
    <row r="1623" spans="1:29" x14ac:dyDescent="0.25">
      <c r="A1623" s="9"/>
      <c r="B1623" s="9"/>
      <c r="C1623" s="9"/>
      <c r="D1623" s="3"/>
      <c r="E1623" s="4"/>
      <c r="F1623" s="4"/>
      <c r="G1623" s="42"/>
      <c r="H1623" s="7"/>
      <c r="I1623" s="5"/>
      <c r="J1623" s="5"/>
      <c r="K1623" s="5"/>
      <c r="O1623" s="5"/>
      <c r="P1623" s="5"/>
      <c r="Q1623" s="5"/>
      <c r="R1623" s="6"/>
      <c r="S1623" s="6"/>
      <c r="T1623" s="6"/>
      <c r="AC1623"/>
    </row>
    <row r="1624" spans="1:29" x14ac:dyDescent="0.25">
      <c r="A1624" s="9"/>
      <c r="B1624" s="9"/>
      <c r="C1624" s="9"/>
      <c r="D1624" s="3"/>
      <c r="E1624" s="4"/>
      <c r="F1624" s="4"/>
      <c r="G1624" s="42"/>
      <c r="H1624" s="7"/>
      <c r="I1624" s="5"/>
      <c r="J1624" s="5"/>
      <c r="K1624" s="5"/>
      <c r="O1624" s="5"/>
      <c r="P1624" s="5"/>
      <c r="Q1624" s="5"/>
      <c r="R1624" s="6"/>
      <c r="S1624" s="6"/>
      <c r="T1624" s="6"/>
      <c r="AC1624"/>
    </row>
    <row r="1625" spans="1:29" x14ac:dyDescent="0.25">
      <c r="A1625" s="9"/>
      <c r="B1625" s="9"/>
      <c r="C1625" s="9"/>
      <c r="D1625" s="3"/>
      <c r="E1625" s="4"/>
      <c r="F1625" s="4"/>
      <c r="G1625" s="42"/>
      <c r="H1625" s="7"/>
      <c r="I1625" s="5"/>
      <c r="J1625" s="5"/>
      <c r="K1625" s="5"/>
      <c r="O1625" s="5"/>
      <c r="P1625" s="5"/>
      <c r="Q1625" s="5"/>
      <c r="R1625" s="6"/>
      <c r="S1625" s="6"/>
      <c r="T1625" s="6"/>
      <c r="AC1625"/>
    </row>
    <row r="1626" spans="1:29" x14ac:dyDescent="0.25">
      <c r="A1626" s="9"/>
      <c r="B1626" s="9"/>
      <c r="C1626" s="9"/>
      <c r="D1626" s="3"/>
      <c r="E1626" s="4"/>
      <c r="F1626" s="4"/>
      <c r="G1626" s="42"/>
      <c r="H1626" s="7"/>
      <c r="I1626" s="5"/>
      <c r="J1626" s="5"/>
      <c r="K1626" s="5"/>
      <c r="O1626" s="5"/>
      <c r="P1626" s="5"/>
      <c r="Q1626" s="5"/>
      <c r="R1626" s="6"/>
      <c r="S1626" s="6"/>
      <c r="T1626" s="6"/>
      <c r="AC1626"/>
    </row>
    <row r="1627" spans="1:29" x14ac:dyDescent="0.25">
      <c r="A1627" s="9"/>
      <c r="B1627" s="9"/>
      <c r="C1627" s="9"/>
      <c r="D1627" s="3"/>
      <c r="E1627" s="4"/>
      <c r="F1627" s="4"/>
      <c r="G1627" s="42"/>
      <c r="H1627" s="7"/>
      <c r="I1627" s="5"/>
      <c r="J1627" s="5"/>
      <c r="K1627" s="5"/>
      <c r="O1627" s="5"/>
      <c r="P1627" s="5"/>
      <c r="Q1627" s="5"/>
      <c r="R1627" s="6"/>
      <c r="S1627" s="6"/>
      <c r="T1627" s="6"/>
      <c r="AC1627"/>
    </row>
    <row r="1628" spans="1:29" x14ac:dyDescent="0.25">
      <c r="A1628" s="9"/>
      <c r="B1628" s="9"/>
      <c r="C1628" s="9"/>
      <c r="D1628" s="3"/>
      <c r="E1628" s="4"/>
      <c r="F1628" s="4"/>
      <c r="G1628" s="42"/>
      <c r="H1628" s="7"/>
      <c r="I1628" s="5"/>
      <c r="J1628" s="5"/>
      <c r="K1628" s="5"/>
      <c r="O1628" s="5"/>
      <c r="P1628" s="5"/>
      <c r="Q1628" s="5"/>
      <c r="R1628" s="6"/>
      <c r="S1628" s="6"/>
      <c r="T1628" s="6"/>
      <c r="AC1628"/>
    </row>
    <row r="1629" spans="1:29" x14ac:dyDescent="0.25">
      <c r="A1629" s="9"/>
      <c r="B1629" s="9"/>
      <c r="C1629" s="9"/>
      <c r="D1629" s="3"/>
      <c r="E1629" s="4"/>
      <c r="F1629" s="4"/>
      <c r="G1629" s="42"/>
      <c r="H1629" s="7"/>
      <c r="I1629" s="5"/>
      <c r="J1629" s="5"/>
      <c r="K1629" s="5"/>
      <c r="O1629" s="5"/>
      <c r="P1629" s="5"/>
      <c r="Q1629" s="5"/>
      <c r="R1629" s="6"/>
      <c r="S1629" s="6"/>
      <c r="T1629" s="6"/>
      <c r="AC1629"/>
    </row>
    <row r="1630" spans="1:29" x14ac:dyDescent="0.25">
      <c r="A1630" s="9"/>
      <c r="B1630" s="9"/>
      <c r="C1630" s="9"/>
      <c r="D1630" s="3"/>
      <c r="E1630" s="4"/>
      <c r="F1630" s="4"/>
      <c r="G1630" s="42"/>
      <c r="H1630" s="7"/>
      <c r="I1630" s="5"/>
      <c r="J1630" s="5"/>
      <c r="K1630" s="5"/>
      <c r="O1630" s="5"/>
      <c r="P1630" s="5"/>
      <c r="Q1630" s="5"/>
      <c r="R1630" s="6"/>
      <c r="S1630" s="6"/>
      <c r="T1630" s="6"/>
      <c r="AC1630"/>
    </row>
    <row r="1631" spans="1:29" x14ac:dyDescent="0.25">
      <c r="A1631" s="9"/>
      <c r="B1631" s="9"/>
      <c r="C1631" s="9"/>
      <c r="D1631" s="3"/>
      <c r="E1631" s="4"/>
      <c r="F1631" s="4"/>
      <c r="G1631" s="42"/>
      <c r="H1631" s="7"/>
      <c r="I1631" s="5"/>
      <c r="J1631" s="5"/>
      <c r="K1631" s="5"/>
      <c r="O1631" s="5"/>
      <c r="P1631" s="5"/>
      <c r="Q1631" s="5"/>
      <c r="R1631" s="6"/>
      <c r="S1631" s="6"/>
      <c r="T1631" s="6"/>
      <c r="AC1631"/>
    </row>
    <row r="1632" spans="1:29" x14ac:dyDescent="0.25">
      <c r="A1632" s="9"/>
      <c r="B1632" s="9"/>
      <c r="C1632" s="9"/>
      <c r="D1632" s="3"/>
      <c r="E1632" s="4"/>
      <c r="F1632" s="4"/>
      <c r="G1632" s="42"/>
      <c r="H1632" s="7"/>
      <c r="I1632" s="5"/>
      <c r="J1632" s="5"/>
      <c r="K1632" s="5"/>
      <c r="O1632" s="5"/>
      <c r="P1632" s="5"/>
      <c r="Q1632" s="5"/>
      <c r="R1632" s="6"/>
      <c r="S1632" s="6"/>
      <c r="T1632" s="6"/>
      <c r="AC1632"/>
    </row>
    <row r="1633" spans="1:30" x14ac:dyDescent="0.25">
      <c r="A1633" s="9"/>
      <c r="B1633" s="9"/>
      <c r="C1633" s="9"/>
      <c r="D1633" s="3"/>
      <c r="E1633" s="4"/>
      <c r="F1633" s="4"/>
      <c r="G1633" s="42"/>
      <c r="H1633" s="7"/>
      <c r="I1633" s="5"/>
      <c r="J1633" s="5"/>
      <c r="K1633" s="5"/>
      <c r="O1633" s="5"/>
      <c r="P1633" s="5"/>
      <c r="Q1633" s="5"/>
      <c r="R1633" s="6"/>
      <c r="S1633" s="6"/>
      <c r="T1633" s="6"/>
      <c r="AC1633"/>
    </row>
    <row r="1634" spans="1:30" x14ac:dyDescent="0.25">
      <c r="A1634" s="9"/>
      <c r="B1634" s="9"/>
      <c r="C1634" s="9"/>
      <c r="D1634" s="3"/>
      <c r="E1634" s="4"/>
      <c r="F1634" s="4"/>
      <c r="G1634" s="42"/>
      <c r="H1634" s="7"/>
      <c r="I1634" s="5"/>
      <c r="J1634" s="5"/>
      <c r="K1634" s="5"/>
      <c r="O1634" s="5"/>
      <c r="P1634" s="5"/>
      <c r="Q1634" s="5"/>
      <c r="R1634" s="6"/>
      <c r="S1634" s="6"/>
      <c r="T1634" s="6"/>
      <c r="AC1634"/>
    </row>
    <row r="1635" spans="1:30" x14ac:dyDescent="0.25">
      <c r="A1635" s="9"/>
      <c r="B1635" s="9"/>
      <c r="C1635" s="9"/>
      <c r="D1635" s="3"/>
      <c r="E1635" s="4"/>
      <c r="F1635" s="4"/>
      <c r="G1635" s="42"/>
      <c r="H1635" s="7"/>
      <c r="I1635" s="5"/>
      <c r="J1635" s="5"/>
      <c r="K1635" s="5"/>
      <c r="O1635" s="5"/>
      <c r="P1635" s="5"/>
      <c r="Q1635" s="5"/>
      <c r="R1635" s="6"/>
      <c r="S1635" s="6"/>
      <c r="T1635" s="6"/>
      <c r="AC1635"/>
    </row>
    <row r="1636" spans="1:30" x14ac:dyDescent="0.25">
      <c r="A1636" s="9"/>
      <c r="B1636" s="9"/>
      <c r="C1636" s="9"/>
      <c r="D1636" s="3"/>
      <c r="E1636" s="4"/>
      <c r="F1636" s="4"/>
      <c r="G1636" s="42"/>
      <c r="H1636" s="7"/>
      <c r="I1636" s="5"/>
      <c r="J1636" s="5"/>
      <c r="K1636" s="5"/>
      <c r="O1636" s="5"/>
      <c r="P1636" s="5"/>
      <c r="Q1636" s="5"/>
      <c r="R1636" s="6"/>
      <c r="S1636" s="6"/>
      <c r="T1636" s="6"/>
      <c r="AC1636"/>
    </row>
    <row r="1637" spans="1:30" x14ac:dyDescent="0.25">
      <c r="A1637" s="9"/>
      <c r="B1637" s="9"/>
      <c r="C1637" s="9"/>
      <c r="D1637" s="3"/>
      <c r="E1637" s="4"/>
      <c r="F1637" s="4"/>
      <c r="G1637" s="42"/>
      <c r="H1637" s="7"/>
      <c r="I1637" s="5"/>
      <c r="J1637" s="5"/>
      <c r="K1637" s="5"/>
      <c r="O1637" s="5"/>
      <c r="P1637" s="5"/>
      <c r="Q1637" s="5"/>
      <c r="R1637" s="6"/>
      <c r="S1637" s="6"/>
      <c r="T1637" s="6"/>
      <c r="AC1637"/>
    </row>
    <row r="1638" spans="1:30" x14ac:dyDescent="0.25">
      <c r="A1638" s="9"/>
      <c r="B1638" s="9"/>
      <c r="C1638" s="9"/>
      <c r="D1638" s="3"/>
      <c r="E1638" s="4"/>
      <c r="F1638" s="4"/>
      <c r="G1638" s="42"/>
      <c r="H1638" s="7"/>
      <c r="I1638" s="5"/>
      <c r="J1638" s="5"/>
      <c r="K1638" s="5"/>
      <c r="O1638" s="5"/>
      <c r="P1638" s="5"/>
      <c r="Q1638" s="5"/>
      <c r="R1638" s="6"/>
      <c r="S1638" s="6"/>
      <c r="T1638" s="6"/>
      <c r="AC1638"/>
    </row>
    <row r="1639" spans="1:30" x14ac:dyDescent="0.25">
      <c r="A1639" s="9"/>
      <c r="B1639" s="9"/>
      <c r="C1639" s="9"/>
      <c r="D1639" s="3"/>
      <c r="E1639" s="4"/>
      <c r="F1639" s="4"/>
      <c r="G1639" s="42"/>
      <c r="H1639" s="7"/>
      <c r="I1639" s="5"/>
      <c r="J1639" s="5"/>
      <c r="K1639" s="5"/>
      <c r="O1639" s="5"/>
      <c r="P1639" s="5"/>
      <c r="Q1639" s="5"/>
      <c r="R1639" s="6"/>
      <c r="S1639" s="6"/>
      <c r="T1639" s="6"/>
      <c r="AC1639"/>
    </row>
    <row r="1640" spans="1:30" x14ac:dyDescent="0.25">
      <c r="A1640" s="9"/>
      <c r="B1640" s="9"/>
      <c r="C1640" s="9"/>
      <c r="D1640" s="3"/>
      <c r="E1640" s="4"/>
      <c r="F1640" s="4"/>
      <c r="G1640" s="42"/>
      <c r="H1640" s="7"/>
      <c r="I1640" s="5"/>
      <c r="J1640" s="5"/>
      <c r="K1640" s="5"/>
      <c r="O1640" s="5"/>
      <c r="P1640" s="5"/>
      <c r="Q1640" s="5"/>
      <c r="R1640" s="6"/>
      <c r="S1640" s="6"/>
      <c r="T1640" s="6"/>
      <c r="AC1640"/>
    </row>
    <row r="1641" spans="1:30" s="13" customFormat="1" x14ac:dyDescent="0.25">
      <c r="A1641" s="12"/>
      <c r="B1641" s="12"/>
      <c r="C1641" s="12"/>
      <c r="D1641" s="14"/>
      <c r="E1641" s="15"/>
      <c r="F1641" s="15"/>
      <c r="G1641" s="45"/>
      <c r="H1641" s="7"/>
      <c r="I1641" s="7"/>
      <c r="J1641" s="7"/>
      <c r="K1641" s="7"/>
      <c r="O1641" s="7"/>
      <c r="P1641" s="7"/>
      <c r="Q1641" s="7"/>
      <c r="R1641" s="16"/>
      <c r="S1641" s="16"/>
      <c r="T1641" s="16"/>
      <c r="AA1641" s="17"/>
      <c r="AB1641" s="17"/>
      <c r="AD1641" s="17"/>
    </row>
    <row r="1642" spans="1:30" x14ac:dyDescent="0.25">
      <c r="A1642" s="9"/>
      <c r="B1642" s="9"/>
      <c r="C1642" s="9"/>
      <c r="D1642" s="3"/>
      <c r="E1642" s="4"/>
      <c r="F1642" s="4"/>
      <c r="G1642" s="42"/>
      <c r="H1642" s="7"/>
      <c r="I1642" s="5"/>
      <c r="J1642" s="5"/>
      <c r="K1642" s="5"/>
      <c r="O1642" s="5"/>
      <c r="P1642" s="5"/>
      <c r="Q1642" s="5"/>
      <c r="R1642" s="6"/>
      <c r="S1642" s="6"/>
      <c r="T1642" s="6"/>
      <c r="AC1642"/>
    </row>
    <row r="1643" spans="1:30" x14ac:dyDescent="0.25">
      <c r="A1643" s="9"/>
      <c r="B1643" s="9"/>
      <c r="C1643" s="9"/>
      <c r="D1643" s="3"/>
      <c r="E1643" s="4"/>
      <c r="F1643" s="4"/>
      <c r="G1643" s="42"/>
      <c r="H1643" s="7"/>
      <c r="I1643" s="5"/>
      <c r="J1643" s="5"/>
      <c r="K1643" s="5"/>
      <c r="O1643" s="5"/>
      <c r="P1643" s="5"/>
      <c r="Q1643" s="5"/>
      <c r="R1643" s="6"/>
      <c r="S1643" s="6"/>
      <c r="T1643" s="6"/>
      <c r="AC1643"/>
    </row>
    <row r="1644" spans="1:30" x14ac:dyDescent="0.25">
      <c r="A1644" s="9"/>
      <c r="B1644" s="9"/>
      <c r="C1644" s="9"/>
      <c r="D1644" s="3"/>
      <c r="E1644" s="4"/>
      <c r="F1644" s="4"/>
      <c r="G1644" s="42"/>
      <c r="H1644" s="7"/>
      <c r="I1644" s="5"/>
      <c r="J1644" s="5"/>
      <c r="K1644" s="5"/>
      <c r="O1644" s="5"/>
      <c r="P1644" s="5"/>
      <c r="Q1644" s="5"/>
      <c r="R1644" s="6"/>
      <c r="S1644" s="6"/>
      <c r="T1644" s="6"/>
      <c r="AC1644"/>
    </row>
    <row r="1645" spans="1:30" x14ac:dyDescent="0.25">
      <c r="A1645" s="9"/>
      <c r="B1645" s="9"/>
      <c r="C1645" s="9"/>
      <c r="D1645" s="3"/>
      <c r="E1645" s="4"/>
      <c r="F1645" s="4"/>
      <c r="G1645" s="42"/>
      <c r="H1645" s="7"/>
      <c r="I1645" s="5"/>
      <c r="J1645" s="5"/>
      <c r="K1645" s="5"/>
      <c r="O1645" s="5"/>
      <c r="P1645" s="5"/>
      <c r="Q1645" s="5"/>
      <c r="R1645" s="6"/>
      <c r="S1645" s="6"/>
      <c r="T1645" s="6"/>
      <c r="AC1645"/>
    </row>
    <row r="1646" spans="1:30" x14ac:dyDescent="0.25">
      <c r="A1646" s="9"/>
      <c r="B1646" s="9"/>
      <c r="C1646" s="9"/>
      <c r="D1646" s="3"/>
      <c r="E1646" s="4"/>
      <c r="F1646" s="4"/>
      <c r="G1646" s="42"/>
      <c r="H1646" s="7"/>
      <c r="I1646" s="5"/>
      <c r="J1646" s="5"/>
      <c r="K1646" s="5"/>
      <c r="O1646" s="5"/>
      <c r="P1646" s="5"/>
      <c r="Q1646" s="5"/>
      <c r="R1646" s="6"/>
      <c r="S1646" s="6"/>
      <c r="T1646" s="6"/>
      <c r="AC1646"/>
    </row>
    <row r="1647" spans="1:30" x14ac:dyDescent="0.25">
      <c r="A1647" s="9"/>
      <c r="B1647" s="9"/>
      <c r="C1647" s="9"/>
      <c r="D1647" s="3"/>
      <c r="E1647" s="4"/>
      <c r="F1647" s="4"/>
      <c r="G1647" s="42"/>
      <c r="H1647" s="7"/>
      <c r="I1647" s="5"/>
      <c r="J1647" s="5"/>
      <c r="K1647" s="5"/>
      <c r="O1647" s="5"/>
      <c r="P1647" s="5"/>
      <c r="Q1647" s="5"/>
      <c r="R1647" s="6"/>
      <c r="S1647" s="6"/>
      <c r="T1647" s="6"/>
      <c r="AC1647"/>
    </row>
    <row r="1648" spans="1:30" x14ac:dyDescent="0.25">
      <c r="A1648" s="9"/>
      <c r="B1648" s="9"/>
      <c r="C1648" s="9"/>
      <c r="D1648" s="3"/>
      <c r="E1648" s="4"/>
      <c r="F1648" s="4"/>
      <c r="G1648" s="42"/>
      <c r="H1648" s="7"/>
      <c r="I1648" s="5"/>
      <c r="J1648" s="5"/>
      <c r="K1648" s="5"/>
      <c r="O1648" s="5"/>
      <c r="P1648" s="5"/>
      <c r="Q1648" s="5"/>
      <c r="R1648" s="6"/>
      <c r="S1648" s="6"/>
      <c r="T1648" s="6"/>
      <c r="AC1648"/>
    </row>
    <row r="1649" spans="1:29" x14ac:dyDescent="0.25">
      <c r="A1649" s="9"/>
      <c r="B1649" s="9"/>
      <c r="C1649" s="9"/>
      <c r="D1649" s="3"/>
      <c r="E1649" s="4"/>
      <c r="F1649" s="4"/>
      <c r="G1649" s="42"/>
      <c r="H1649" s="7"/>
      <c r="I1649" s="5"/>
      <c r="J1649" s="5"/>
      <c r="K1649" s="5"/>
      <c r="O1649" s="5"/>
      <c r="P1649" s="5"/>
      <c r="Q1649" s="5"/>
      <c r="R1649" s="6"/>
      <c r="S1649" s="6"/>
      <c r="T1649" s="6"/>
      <c r="AC1649"/>
    </row>
    <row r="1650" spans="1:29" x14ac:dyDescent="0.25">
      <c r="A1650" s="9"/>
      <c r="B1650" s="9"/>
      <c r="C1650" s="9"/>
      <c r="D1650" s="3"/>
      <c r="E1650" s="4"/>
      <c r="F1650" s="4"/>
      <c r="G1650" s="42"/>
      <c r="H1650" s="7"/>
      <c r="I1650" s="5"/>
      <c r="J1650" s="5"/>
      <c r="K1650" s="5"/>
      <c r="O1650" s="5"/>
      <c r="P1650" s="5"/>
      <c r="Q1650" s="5"/>
      <c r="R1650" s="6"/>
      <c r="S1650" s="6"/>
      <c r="T1650" s="6"/>
      <c r="AC1650"/>
    </row>
    <row r="1651" spans="1:29" x14ac:dyDescent="0.25">
      <c r="A1651" s="9"/>
      <c r="B1651" s="9"/>
      <c r="C1651" s="9"/>
      <c r="D1651" s="3"/>
      <c r="E1651" s="4"/>
      <c r="F1651" s="4"/>
      <c r="G1651" s="42"/>
      <c r="H1651" s="7"/>
      <c r="I1651" s="5"/>
      <c r="J1651" s="5"/>
      <c r="K1651" s="5"/>
      <c r="O1651" s="5"/>
      <c r="P1651" s="5"/>
      <c r="Q1651" s="5"/>
      <c r="R1651" s="6"/>
      <c r="S1651" s="6"/>
      <c r="T1651" s="6"/>
      <c r="AC1651"/>
    </row>
    <row r="1652" spans="1:29" x14ac:dyDescent="0.25">
      <c r="A1652" s="9"/>
      <c r="B1652" s="9"/>
      <c r="C1652" s="9"/>
      <c r="D1652" s="3"/>
      <c r="E1652" s="4"/>
      <c r="F1652" s="4"/>
      <c r="G1652" s="42"/>
      <c r="H1652" s="7"/>
      <c r="I1652" s="5"/>
      <c r="J1652" s="5"/>
      <c r="K1652" s="5"/>
      <c r="O1652" s="5"/>
      <c r="P1652" s="5"/>
      <c r="Q1652" s="5"/>
      <c r="R1652" s="6"/>
      <c r="S1652" s="6"/>
      <c r="T1652" s="6"/>
      <c r="AC1652"/>
    </row>
    <row r="1653" spans="1:29" x14ac:dyDescent="0.25">
      <c r="A1653" s="9"/>
      <c r="B1653" s="9"/>
      <c r="C1653" s="9"/>
      <c r="D1653" s="3"/>
      <c r="E1653" s="4"/>
      <c r="F1653" s="4"/>
      <c r="G1653" s="42"/>
      <c r="H1653" s="7"/>
      <c r="I1653" s="5"/>
      <c r="J1653" s="5"/>
      <c r="K1653" s="5"/>
      <c r="O1653" s="5"/>
      <c r="P1653" s="5"/>
      <c r="Q1653" s="5"/>
      <c r="R1653" s="6"/>
      <c r="S1653" s="6"/>
      <c r="T1653" s="6"/>
      <c r="AC1653"/>
    </row>
    <row r="1654" spans="1:29" x14ac:dyDescent="0.25">
      <c r="A1654" s="9"/>
      <c r="B1654" s="9"/>
      <c r="C1654" s="9"/>
      <c r="D1654" s="3"/>
      <c r="E1654" s="4"/>
      <c r="F1654" s="4"/>
      <c r="G1654" s="42"/>
      <c r="H1654" s="7"/>
      <c r="I1654" s="5"/>
      <c r="J1654" s="5"/>
      <c r="K1654" s="5"/>
      <c r="O1654" s="5"/>
      <c r="P1654" s="5"/>
      <c r="Q1654" s="5"/>
      <c r="R1654" s="6"/>
      <c r="S1654" s="6"/>
      <c r="T1654" s="6"/>
      <c r="AC1654"/>
    </row>
    <row r="1655" spans="1:29" x14ac:dyDescent="0.25">
      <c r="A1655" s="9"/>
      <c r="B1655" s="9"/>
      <c r="C1655" s="9"/>
      <c r="D1655" s="3"/>
      <c r="E1655" s="4"/>
      <c r="F1655" s="4"/>
      <c r="G1655" s="42"/>
      <c r="H1655" s="7"/>
      <c r="I1655" s="5"/>
      <c r="J1655" s="5"/>
      <c r="K1655" s="5"/>
      <c r="O1655" s="5"/>
      <c r="P1655" s="5"/>
      <c r="Q1655" s="5"/>
      <c r="R1655" s="6"/>
      <c r="S1655" s="6"/>
      <c r="T1655" s="6"/>
      <c r="AC1655"/>
    </row>
    <row r="1656" spans="1:29" x14ac:dyDescent="0.25">
      <c r="A1656" s="9"/>
      <c r="B1656" s="9"/>
      <c r="C1656" s="9"/>
      <c r="D1656" s="3"/>
      <c r="E1656" s="4"/>
      <c r="F1656" s="4"/>
      <c r="G1656" s="42"/>
      <c r="H1656" s="7"/>
      <c r="I1656" s="5"/>
      <c r="J1656" s="5"/>
      <c r="K1656" s="5"/>
      <c r="O1656" s="5"/>
      <c r="P1656" s="5"/>
      <c r="Q1656" s="5"/>
      <c r="R1656" s="6"/>
      <c r="S1656" s="6"/>
      <c r="T1656" s="6"/>
      <c r="AC1656"/>
    </row>
    <row r="1657" spans="1:29" x14ac:dyDescent="0.25">
      <c r="A1657" s="9"/>
      <c r="B1657" s="9"/>
      <c r="C1657" s="9"/>
      <c r="D1657" s="3"/>
      <c r="E1657" s="4"/>
      <c r="F1657" s="4"/>
      <c r="G1657" s="42"/>
      <c r="H1657" s="7"/>
      <c r="I1657" s="5"/>
      <c r="J1657" s="5"/>
      <c r="K1657" s="5"/>
      <c r="O1657" s="5"/>
      <c r="P1657" s="5"/>
      <c r="Q1657" s="5"/>
      <c r="R1657" s="6"/>
      <c r="S1657" s="6"/>
      <c r="T1657" s="6"/>
      <c r="AC1657"/>
    </row>
    <row r="1658" spans="1:29" x14ac:dyDescent="0.25">
      <c r="A1658" s="9"/>
      <c r="B1658" s="9"/>
      <c r="C1658" s="9"/>
      <c r="D1658" s="3"/>
      <c r="E1658" s="4"/>
      <c r="F1658" s="4"/>
      <c r="G1658" s="42"/>
      <c r="H1658" s="7"/>
      <c r="I1658" s="5"/>
      <c r="J1658" s="5"/>
      <c r="K1658" s="5"/>
      <c r="O1658" s="5"/>
      <c r="P1658" s="5"/>
      <c r="Q1658" s="5"/>
      <c r="R1658" s="6"/>
      <c r="S1658" s="6"/>
      <c r="T1658" s="6"/>
      <c r="AC1658"/>
    </row>
    <row r="1659" spans="1:29" x14ac:dyDescent="0.25">
      <c r="A1659" s="9"/>
      <c r="B1659" s="9"/>
      <c r="C1659" s="9"/>
      <c r="D1659" s="3"/>
      <c r="E1659" s="4"/>
      <c r="F1659" s="4"/>
      <c r="G1659" s="42"/>
      <c r="H1659" s="7"/>
      <c r="I1659" s="5"/>
      <c r="J1659" s="5"/>
      <c r="K1659" s="5"/>
      <c r="O1659" s="5"/>
      <c r="P1659" s="5"/>
      <c r="Q1659" s="5"/>
      <c r="R1659" s="6"/>
      <c r="S1659" s="6"/>
      <c r="T1659" s="6"/>
      <c r="AC1659"/>
    </row>
    <row r="1660" spans="1:29" x14ac:dyDescent="0.25">
      <c r="A1660" s="9"/>
      <c r="B1660" s="9"/>
      <c r="C1660" s="9"/>
      <c r="D1660" s="3"/>
      <c r="E1660" s="4"/>
      <c r="F1660" s="4"/>
      <c r="G1660" s="42"/>
      <c r="H1660" s="7"/>
      <c r="I1660" s="5"/>
      <c r="J1660" s="5"/>
      <c r="K1660" s="5"/>
      <c r="O1660" s="5"/>
      <c r="P1660" s="5"/>
      <c r="Q1660" s="5"/>
      <c r="R1660" s="6"/>
      <c r="S1660" s="6"/>
      <c r="T1660" s="6"/>
      <c r="AC1660"/>
    </row>
    <row r="1661" spans="1:29" x14ac:dyDescent="0.25">
      <c r="A1661" s="9"/>
      <c r="B1661" s="9"/>
      <c r="C1661" s="9"/>
      <c r="D1661" s="3"/>
      <c r="E1661" s="4"/>
      <c r="F1661" s="4"/>
      <c r="G1661" s="42"/>
      <c r="H1661" s="7"/>
      <c r="I1661" s="5"/>
      <c r="J1661" s="5"/>
      <c r="K1661" s="5"/>
      <c r="O1661" s="5"/>
      <c r="P1661" s="5"/>
      <c r="Q1661" s="5"/>
      <c r="R1661" s="6"/>
      <c r="S1661" s="6"/>
      <c r="T1661" s="6"/>
      <c r="AC1661"/>
    </row>
    <row r="1662" spans="1:29" x14ac:dyDescent="0.25">
      <c r="A1662" s="9"/>
      <c r="B1662" s="9"/>
      <c r="C1662" s="9"/>
      <c r="D1662" s="3"/>
      <c r="E1662" s="4"/>
      <c r="F1662" s="4"/>
      <c r="G1662" s="42"/>
      <c r="H1662" s="7"/>
      <c r="I1662" s="5"/>
      <c r="J1662" s="5"/>
      <c r="K1662" s="5"/>
      <c r="O1662" s="5"/>
      <c r="P1662" s="5"/>
      <c r="Q1662" s="5"/>
      <c r="R1662" s="6"/>
      <c r="S1662" s="6"/>
      <c r="T1662" s="6"/>
      <c r="AC1662"/>
    </row>
    <row r="1663" spans="1:29" x14ac:dyDescent="0.25">
      <c r="A1663" s="9"/>
      <c r="B1663" s="9"/>
      <c r="C1663" s="9"/>
      <c r="D1663" s="3"/>
      <c r="E1663" s="4"/>
      <c r="F1663" s="4"/>
      <c r="G1663" s="42"/>
      <c r="H1663" s="7"/>
      <c r="I1663" s="5"/>
      <c r="J1663" s="5"/>
      <c r="K1663" s="5"/>
      <c r="O1663" s="5"/>
      <c r="P1663" s="5"/>
      <c r="Q1663" s="5"/>
      <c r="R1663" s="6"/>
      <c r="S1663" s="6"/>
      <c r="T1663" s="6"/>
      <c r="AC1663"/>
    </row>
    <row r="1664" spans="1:29" x14ac:dyDescent="0.25">
      <c r="A1664" s="9"/>
      <c r="B1664" s="9"/>
      <c r="C1664" s="9"/>
      <c r="D1664" s="3"/>
      <c r="E1664" s="4"/>
      <c r="F1664" s="4"/>
      <c r="G1664" s="42"/>
      <c r="H1664" s="7"/>
      <c r="I1664" s="5"/>
      <c r="J1664" s="5"/>
      <c r="K1664" s="5"/>
      <c r="O1664" s="5"/>
      <c r="P1664" s="5"/>
      <c r="Q1664" s="5"/>
      <c r="R1664" s="6"/>
      <c r="S1664" s="6"/>
      <c r="T1664" s="6"/>
      <c r="AC1664"/>
    </row>
    <row r="1665" spans="1:29" x14ac:dyDescent="0.25">
      <c r="A1665" s="9"/>
      <c r="B1665" s="9"/>
      <c r="C1665" s="9"/>
      <c r="D1665" s="3"/>
      <c r="E1665" s="4"/>
      <c r="F1665" s="4"/>
      <c r="G1665" s="42"/>
      <c r="H1665" s="7"/>
      <c r="I1665" s="5"/>
      <c r="J1665" s="5"/>
      <c r="K1665" s="5"/>
      <c r="O1665" s="5"/>
      <c r="P1665" s="5"/>
      <c r="Q1665" s="5"/>
      <c r="R1665" s="6"/>
      <c r="S1665" s="6"/>
      <c r="T1665" s="6"/>
      <c r="AC1665"/>
    </row>
    <row r="1666" spans="1:29" x14ac:dyDescent="0.25">
      <c r="A1666" s="9"/>
      <c r="B1666" s="9"/>
      <c r="C1666" s="9"/>
      <c r="D1666" s="3"/>
      <c r="E1666" s="4"/>
      <c r="F1666" s="4"/>
      <c r="G1666" s="42"/>
      <c r="H1666" s="7"/>
      <c r="I1666" s="5"/>
      <c r="J1666" s="5"/>
      <c r="K1666" s="5"/>
      <c r="O1666" s="5"/>
      <c r="P1666" s="5"/>
      <c r="Q1666" s="5"/>
      <c r="R1666" s="6"/>
      <c r="S1666" s="6"/>
      <c r="T1666" s="6"/>
      <c r="AC1666"/>
    </row>
    <row r="1667" spans="1:29" x14ac:dyDescent="0.25">
      <c r="A1667" s="9"/>
      <c r="B1667" s="9"/>
      <c r="C1667" s="9"/>
      <c r="D1667" s="3"/>
      <c r="E1667" s="4"/>
      <c r="F1667" s="4"/>
      <c r="G1667" s="42"/>
      <c r="H1667" s="7"/>
      <c r="I1667" s="5"/>
      <c r="J1667" s="5"/>
      <c r="K1667" s="5"/>
      <c r="O1667" s="5"/>
      <c r="P1667" s="5"/>
      <c r="Q1667" s="5"/>
      <c r="R1667" s="6"/>
      <c r="S1667" s="6"/>
      <c r="T1667" s="6"/>
      <c r="AC1667"/>
    </row>
    <row r="1668" spans="1:29" x14ac:dyDescent="0.25">
      <c r="A1668" s="9"/>
      <c r="B1668" s="9"/>
      <c r="C1668" s="9"/>
      <c r="D1668" s="3"/>
      <c r="E1668" s="4"/>
      <c r="F1668" s="4"/>
      <c r="G1668" s="42"/>
      <c r="H1668" s="7"/>
      <c r="I1668" s="5"/>
      <c r="J1668" s="5"/>
      <c r="K1668" s="5"/>
      <c r="O1668" s="5"/>
      <c r="P1668" s="5"/>
      <c r="Q1668" s="5"/>
      <c r="R1668" s="6"/>
      <c r="S1668" s="6"/>
      <c r="T1668" s="6"/>
      <c r="AC1668"/>
    </row>
    <row r="1669" spans="1:29" x14ac:dyDescent="0.25">
      <c r="A1669" s="9"/>
      <c r="B1669" s="9"/>
      <c r="C1669" s="9"/>
      <c r="D1669" s="3"/>
      <c r="E1669" s="4"/>
      <c r="F1669" s="4"/>
      <c r="G1669" s="42"/>
      <c r="H1669" s="7"/>
      <c r="I1669" s="5"/>
      <c r="J1669" s="5"/>
      <c r="K1669" s="5"/>
      <c r="O1669" s="5"/>
      <c r="P1669" s="5"/>
      <c r="Q1669" s="5"/>
      <c r="R1669" s="6"/>
      <c r="S1669" s="6"/>
      <c r="T1669" s="6"/>
      <c r="AC1669"/>
    </row>
    <row r="1670" spans="1:29" x14ac:dyDescent="0.25">
      <c r="A1670" s="9"/>
      <c r="B1670" s="9"/>
      <c r="C1670" s="9"/>
      <c r="D1670" s="3"/>
      <c r="E1670" s="4"/>
      <c r="F1670" s="4"/>
      <c r="G1670" s="42"/>
      <c r="H1670" s="7"/>
      <c r="I1670" s="5"/>
      <c r="J1670" s="5"/>
      <c r="K1670" s="5"/>
      <c r="O1670" s="5"/>
      <c r="P1670" s="5"/>
      <c r="Q1670" s="5"/>
      <c r="R1670" s="6"/>
      <c r="S1670" s="6"/>
      <c r="T1670" s="6"/>
      <c r="AC1670"/>
    </row>
    <row r="1671" spans="1:29" x14ac:dyDescent="0.25">
      <c r="A1671" s="9"/>
      <c r="B1671" s="9"/>
      <c r="C1671" s="9"/>
      <c r="D1671" s="3"/>
      <c r="E1671" s="4"/>
      <c r="F1671" s="4"/>
      <c r="G1671" s="42"/>
      <c r="H1671" s="7"/>
      <c r="I1671" s="5"/>
      <c r="J1671" s="5"/>
      <c r="K1671" s="5"/>
      <c r="O1671" s="5"/>
      <c r="P1671" s="5"/>
      <c r="Q1671" s="5"/>
      <c r="R1671" s="6"/>
      <c r="S1671" s="6"/>
      <c r="T1671" s="6"/>
      <c r="AC1671"/>
    </row>
    <row r="1672" spans="1:29" x14ac:dyDescent="0.25">
      <c r="A1672" s="9"/>
      <c r="B1672" s="9"/>
      <c r="C1672" s="9"/>
      <c r="D1672" s="3"/>
      <c r="E1672" s="4"/>
      <c r="F1672" s="4"/>
      <c r="G1672" s="42"/>
      <c r="H1672" s="7"/>
      <c r="I1672" s="5"/>
      <c r="J1672" s="5"/>
      <c r="K1672" s="5"/>
      <c r="O1672" s="5"/>
      <c r="P1672" s="5"/>
      <c r="Q1672" s="5"/>
      <c r="R1672" s="6"/>
      <c r="S1672" s="6"/>
      <c r="T1672" s="6"/>
      <c r="AC1672"/>
    </row>
    <row r="1673" spans="1:29" x14ac:dyDescent="0.25">
      <c r="A1673" s="9"/>
      <c r="B1673" s="9"/>
      <c r="C1673" s="9"/>
      <c r="D1673" s="3"/>
      <c r="E1673" s="4"/>
      <c r="F1673" s="4"/>
      <c r="G1673" s="42"/>
      <c r="H1673" s="7"/>
      <c r="I1673" s="5"/>
      <c r="J1673" s="5"/>
      <c r="K1673" s="5"/>
      <c r="O1673" s="5"/>
      <c r="P1673" s="5"/>
      <c r="Q1673" s="5"/>
      <c r="R1673" s="6"/>
      <c r="S1673" s="6"/>
      <c r="T1673" s="6"/>
      <c r="AC1673"/>
    </row>
    <row r="1674" spans="1:29" x14ac:dyDescent="0.25">
      <c r="A1674" s="9"/>
      <c r="B1674" s="9"/>
      <c r="C1674" s="9"/>
      <c r="D1674" s="3"/>
      <c r="E1674" s="4"/>
      <c r="F1674" s="4"/>
      <c r="G1674" s="42"/>
      <c r="H1674" s="7"/>
      <c r="I1674" s="5"/>
      <c r="J1674" s="5"/>
      <c r="K1674" s="5"/>
      <c r="O1674" s="5"/>
      <c r="P1674" s="5"/>
      <c r="Q1674" s="5"/>
      <c r="R1674" s="6"/>
      <c r="S1674" s="6"/>
      <c r="T1674" s="6"/>
      <c r="AC1674"/>
    </row>
    <row r="1675" spans="1:29" x14ac:dyDescent="0.25">
      <c r="A1675" s="9"/>
      <c r="B1675" s="9"/>
      <c r="C1675" s="9"/>
      <c r="D1675" s="3"/>
      <c r="E1675" s="4"/>
      <c r="F1675" s="4"/>
      <c r="G1675" s="42"/>
      <c r="H1675" s="7"/>
      <c r="I1675" s="5"/>
      <c r="J1675" s="5"/>
      <c r="K1675" s="5"/>
      <c r="O1675" s="5"/>
      <c r="P1675" s="5"/>
      <c r="Q1675" s="5"/>
      <c r="R1675" s="6"/>
      <c r="S1675" s="6"/>
      <c r="T1675" s="6"/>
      <c r="AC1675"/>
    </row>
    <row r="1676" spans="1:29" x14ac:dyDescent="0.25">
      <c r="A1676" s="9"/>
      <c r="B1676" s="9"/>
      <c r="C1676" s="9"/>
      <c r="D1676" s="3"/>
      <c r="E1676" s="4"/>
      <c r="F1676" s="4"/>
      <c r="G1676" s="42"/>
      <c r="H1676" s="7"/>
      <c r="I1676" s="5"/>
      <c r="J1676" s="5"/>
      <c r="K1676" s="5"/>
      <c r="O1676" s="5"/>
      <c r="P1676" s="5"/>
      <c r="Q1676" s="5"/>
      <c r="R1676" s="6"/>
      <c r="S1676" s="6"/>
      <c r="T1676" s="6"/>
      <c r="AC1676"/>
    </row>
    <row r="1677" spans="1:29" x14ac:dyDescent="0.25">
      <c r="A1677" s="9"/>
      <c r="B1677" s="9"/>
      <c r="C1677" s="9"/>
      <c r="D1677" s="3"/>
      <c r="E1677" s="4"/>
      <c r="F1677" s="4"/>
      <c r="G1677" s="42"/>
      <c r="H1677" s="7"/>
      <c r="I1677" s="5"/>
      <c r="J1677" s="5"/>
      <c r="K1677" s="5"/>
      <c r="O1677" s="5"/>
      <c r="P1677" s="5"/>
      <c r="Q1677" s="5"/>
      <c r="R1677" s="6"/>
      <c r="S1677" s="6"/>
      <c r="T1677" s="6"/>
      <c r="AC1677"/>
    </row>
    <row r="1678" spans="1:29" x14ac:dyDescent="0.25">
      <c r="A1678" s="9"/>
      <c r="B1678" s="9"/>
      <c r="C1678" s="9"/>
      <c r="D1678" s="3"/>
      <c r="E1678" s="4"/>
      <c r="F1678" s="4"/>
      <c r="G1678" s="42"/>
      <c r="H1678" s="7"/>
      <c r="I1678" s="5"/>
      <c r="J1678" s="5"/>
      <c r="K1678" s="5"/>
      <c r="O1678" s="5"/>
      <c r="P1678" s="5"/>
      <c r="Q1678" s="5"/>
      <c r="R1678" s="6"/>
      <c r="S1678" s="6"/>
      <c r="T1678" s="6"/>
      <c r="AC1678"/>
    </row>
    <row r="1679" spans="1:29" x14ac:dyDescent="0.25">
      <c r="A1679" s="9"/>
      <c r="B1679" s="9"/>
      <c r="C1679" s="9"/>
      <c r="D1679" s="3"/>
      <c r="E1679" s="4"/>
      <c r="F1679" s="4"/>
      <c r="G1679" s="42"/>
      <c r="H1679" s="7"/>
      <c r="I1679" s="5"/>
      <c r="J1679" s="5"/>
      <c r="K1679" s="5"/>
      <c r="O1679" s="5"/>
      <c r="P1679" s="5"/>
      <c r="Q1679" s="5"/>
      <c r="R1679" s="6"/>
      <c r="S1679" s="6"/>
      <c r="T1679" s="6"/>
      <c r="AC1679"/>
    </row>
    <row r="1680" spans="1:29" x14ac:dyDescent="0.25">
      <c r="A1680" s="9"/>
      <c r="B1680" s="9"/>
      <c r="C1680" s="9"/>
      <c r="D1680" s="3"/>
      <c r="E1680" s="4"/>
      <c r="F1680" s="4"/>
      <c r="G1680" s="42"/>
      <c r="H1680" s="7"/>
      <c r="I1680" s="5"/>
      <c r="J1680" s="5"/>
      <c r="K1680" s="5"/>
      <c r="O1680" s="5"/>
      <c r="P1680" s="5"/>
      <c r="Q1680" s="5"/>
      <c r="R1680" s="6"/>
      <c r="S1680" s="6"/>
      <c r="T1680" s="6"/>
      <c r="AC1680"/>
    </row>
    <row r="1681" spans="1:29" x14ac:dyDescent="0.25">
      <c r="A1681" s="9"/>
      <c r="B1681" s="9"/>
      <c r="C1681" s="9"/>
      <c r="D1681" s="3"/>
      <c r="E1681" s="4"/>
      <c r="F1681" s="4"/>
      <c r="G1681" s="42"/>
      <c r="H1681" s="7"/>
      <c r="I1681" s="5"/>
      <c r="J1681" s="5"/>
      <c r="K1681" s="5"/>
      <c r="O1681" s="5"/>
      <c r="P1681" s="5"/>
      <c r="Q1681" s="5"/>
      <c r="R1681" s="6"/>
      <c r="S1681" s="6"/>
      <c r="T1681" s="6"/>
      <c r="AC1681"/>
    </row>
    <row r="1682" spans="1:29" x14ac:dyDescent="0.25">
      <c r="A1682" s="9"/>
      <c r="B1682" s="9"/>
      <c r="C1682" s="9"/>
      <c r="D1682" s="3"/>
      <c r="E1682" s="4"/>
      <c r="F1682" s="4"/>
      <c r="G1682" s="42"/>
      <c r="H1682" s="7"/>
      <c r="I1682" s="5"/>
      <c r="J1682" s="5"/>
      <c r="K1682" s="5"/>
      <c r="O1682" s="5"/>
      <c r="P1682" s="5"/>
      <c r="Q1682" s="5"/>
      <c r="R1682" s="6"/>
      <c r="S1682" s="6"/>
      <c r="T1682" s="6"/>
      <c r="AC1682"/>
    </row>
    <row r="1683" spans="1:29" x14ac:dyDescent="0.25">
      <c r="A1683" s="9"/>
      <c r="B1683" s="9"/>
      <c r="C1683" s="9"/>
      <c r="D1683" s="3"/>
      <c r="E1683" s="4"/>
      <c r="F1683" s="4"/>
      <c r="G1683" s="42"/>
      <c r="H1683" s="7"/>
      <c r="I1683" s="5"/>
      <c r="J1683" s="5"/>
      <c r="K1683" s="5"/>
      <c r="O1683" s="5"/>
      <c r="P1683" s="5"/>
      <c r="Q1683" s="5"/>
      <c r="R1683" s="6"/>
      <c r="S1683" s="6"/>
      <c r="T1683" s="6"/>
      <c r="AC1683"/>
    </row>
    <row r="1684" spans="1:29" x14ac:dyDescent="0.25">
      <c r="A1684" s="9"/>
      <c r="B1684" s="9"/>
      <c r="C1684" s="9"/>
      <c r="D1684" s="3"/>
      <c r="E1684" s="4"/>
      <c r="F1684" s="4"/>
      <c r="G1684" s="42"/>
      <c r="H1684" s="7"/>
      <c r="I1684" s="5"/>
      <c r="J1684" s="5"/>
      <c r="K1684" s="5"/>
      <c r="O1684" s="5"/>
      <c r="P1684" s="5"/>
      <c r="Q1684" s="5"/>
      <c r="R1684" s="6"/>
      <c r="S1684" s="6"/>
      <c r="T1684" s="6"/>
      <c r="AC1684"/>
    </row>
    <row r="1685" spans="1:29" x14ac:dyDescent="0.25">
      <c r="A1685" s="9"/>
      <c r="B1685" s="9"/>
      <c r="C1685" s="9"/>
      <c r="D1685" s="3"/>
      <c r="E1685" s="4"/>
      <c r="F1685" s="4"/>
      <c r="G1685" s="42"/>
      <c r="H1685" s="7"/>
      <c r="I1685" s="5"/>
      <c r="J1685" s="5"/>
      <c r="K1685" s="5"/>
      <c r="O1685" s="5"/>
      <c r="P1685" s="5"/>
      <c r="Q1685" s="5"/>
      <c r="R1685" s="6"/>
      <c r="S1685" s="6"/>
      <c r="T1685" s="6"/>
      <c r="AC1685"/>
    </row>
    <row r="1686" spans="1:29" x14ac:dyDescent="0.25">
      <c r="A1686" s="9"/>
      <c r="B1686" s="9"/>
      <c r="C1686" s="9"/>
      <c r="D1686" s="3"/>
      <c r="E1686" s="4"/>
      <c r="F1686" s="4"/>
      <c r="G1686" s="42"/>
      <c r="H1686" s="7"/>
      <c r="I1686" s="5"/>
      <c r="J1686" s="5"/>
      <c r="K1686" s="5"/>
      <c r="O1686" s="5"/>
      <c r="P1686" s="5"/>
      <c r="Q1686" s="5"/>
      <c r="R1686" s="6"/>
      <c r="S1686" s="6"/>
      <c r="T1686" s="6"/>
      <c r="AC1686"/>
    </row>
    <row r="1687" spans="1:29" x14ac:dyDescent="0.25">
      <c r="A1687" s="9"/>
      <c r="B1687" s="9"/>
      <c r="C1687" s="9"/>
      <c r="D1687" s="3"/>
      <c r="E1687" s="4"/>
      <c r="F1687" s="4"/>
      <c r="G1687" s="42"/>
      <c r="H1687" s="7"/>
      <c r="I1687" s="5"/>
      <c r="J1687" s="5"/>
      <c r="K1687" s="5"/>
      <c r="O1687" s="5"/>
      <c r="P1687" s="5"/>
      <c r="Q1687" s="5"/>
      <c r="R1687" s="6"/>
      <c r="S1687" s="6"/>
      <c r="T1687" s="6"/>
      <c r="AC1687"/>
    </row>
    <row r="1688" spans="1:29" x14ac:dyDescent="0.25">
      <c r="A1688" s="9"/>
      <c r="B1688" s="9"/>
      <c r="C1688" s="9"/>
      <c r="D1688" s="3"/>
      <c r="E1688" s="4"/>
      <c r="F1688" s="4"/>
      <c r="G1688" s="42"/>
      <c r="H1688" s="7"/>
      <c r="I1688" s="5"/>
      <c r="J1688" s="5"/>
      <c r="K1688" s="5"/>
      <c r="O1688" s="5"/>
      <c r="P1688" s="5"/>
      <c r="Q1688" s="5"/>
      <c r="R1688" s="6"/>
      <c r="S1688" s="6"/>
      <c r="T1688" s="6"/>
      <c r="AC1688"/>
    </row>
    <row r="1689" spans="1:29" x14ac:dyDescent="0.25">
      <c r="A1689" s="9"/>
      <c r="B1689" s="9"/>
      <c r="C1689" s="9"/>
      <c r="D1689" s="3"/>
      <c r="E1689" s="4"/>
      <c r="F1689" s="4"/>
      <c r="G1689" s="42"/>
      <c r="H1689" s="7"/>
      <c r="I1689" s="5"/>
      <c r="J1689" s="5"/>
      <c r="K1689" s="5"/>
      <c r="O1689" s="5"/>
      <c r="P1689" s="5"/>
      <c r="Q1689" s="5"/>
      <c r="R1689" s="6"/>
      <c r="S1689" s="6"/>
      <c r="T1689" s="6"/>
      <c r="AC1689"/>
    </row>
    <row r="1690" spans="1:29" x14ac:dyDescent="0.25">
      <c r="A1690" s="9"/>
      <c r="B1690" s="9"/>
      <c r="C1690" s="9"/>
      <c r="D1690" s="3"/>
      <c r="E1690" s="4"/>
      <c r="F1690" s="4"/>
      <c r="G1690" s="42"/>
      <c r="H1690" s="7"/>
      <c r="I1690" s="5"/>
      <c r="J1690" s="5"/>
      <c r="K1690" s="5"/>
      <c r="O1690" s="5"/>
      <c r="P1690" s="5"/>
      <c r="Q1690" s="5"/>
      <c r="R1690" s="6"/>
      <c r="S1690" s="6"/>
      <c r="T1690" s="6"/>
      <c r="AC1690"/>
    </row>
    <row r="1691" spans="1:29" x14ac:dyDescent="0.25">
      <c r="A1691" s="9"/>
      <c r="B1691" s="9"/>
      <c r="C1691" s="9"/>
      <c r="D1691" s="3"/>
      <c r="E1691" s="4"/>
      <c r="F1691" s="4"/>
      <c r="G1691" s="42"/>
      <c r="H1691" s="7"/>
      <c r="I1691" s="5"/>
      <c r="J1691" s="5"/>
      <c r="K1691" s="5"/>
      <c r="O1691" s="5"/>
      <c r="P1691" s="5"/>
      <c r="Q1691" s="5"/>
      <c r="R1691" s="6"/>
      <c r="S1691" s="6"/>
      <c r="T1691" s="6"/>
      <c r="AC1691"/>
    </row>
    <row r="1692" spans="1:29" x14ac:dyDescent="0.25">
      <c r="A1692" s="9"/>
      <c r="B1692" s="9"/>
      <c r="C1692" s="9"/>
      <c r="D1692" s="3"/>
      <c r="E1692" s="4"/>
      <c r="F1692" s="4"/>
      <c r="G1692" s="42"/>
      <c r="H1692" s="7"/>
      <c r="I1692" s="5"/>
      <c r="J1692" s="5"/>
      <c r="K1692" s="5"/>
      <c r="O1692" s="5"/>
      <c r="P1692" s="5"/>
      <c r="Q1692" s="5"/>
      <c r="R1692" s="6"/>
      <c r="S1692" s="6"/>
      <c r="T1692" s="6"/>
      <c r="AC1692"/>
    </row>
    <row r="1693" spans="1:29" x14ac:dyDescent="0.25">
      <c r="A1693" s="9"/>
      <c r="B1693" s="9"/>
      <c r="C1693" s="9"/>
      <c r="D1693" s="3"/>
      <c r="E1693" s="4"/>
      <c r="F1693" s="4"/>
      <c r="G1693" s="42"/>
      <c r="H1693" s="7"/>
      <c r="I1693" s="5"/>
      <c r="J1693" s="5"/>
      <c r="K1693" s="5"/>
      <c r="O1693" s="5"/>
      <c r="P1693" s="5"/>
      <c r="Q1693" s="5"/>
      <c r="R1693" s="6"/>
      <c r="S1693" s="6"/>
      <c r="T1693" s="6"/>
      <c r="AC1693"/>
    </row>
  </sheetData>
  <mergeCells count="7">
    <mergeCell ref="U1:W1"/>
    <mergeCell ref="A1:C1"/>
    <mergeCell ref="D1:F1"/>
    <mergeCell ref="I1:K1"/>
    <mergeCell ref="L1:N1"/>
    <mergeCell ref="O1:Q1"/>
    <mergeCell ref="R1:T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2way</vt:lpstr>
      <vt:lpstr>3way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Leonard</cp:lastModifiedBy>
  <dcterms:created xsi:type="dcterms:W3CDTF">2015-06-05T18:17:20Z</dcterms:created>
  <dcterms:modified xsi:type="dcterms:W3CDTF">2021-04-02T19:18:13Z</dcterms:modified>
</cp:coreProperties>
</file>