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0" i="4" l="1"/>
  <c r="H70" i="4"/>
  <c r="I70" i="4"/>
  <c r="J70" i="4"/>
  <c r="K70" i="4"/>
  <c r="L70" i="4"/>
  <c r="M70" i="4"/>
  <c r="N70" i="4"/>
  <c r="O70" i="4"/>
  <c r="P70" i="4"/>
  <c r="Q70" i="4"/>
  <c r="G200" i="23" l="1"/>
  <c r="H200" i="23"/>
  <c r="I200" i="23"/>
  <c r="J200" i="23"/>
  <c r="K200" i="23"/>
  <c r="L200" i="23"/>
  <c r="M200" i="23"/>
  <c r="N200" i="23"/>
  <c r="O200" i="23"/>
  <c r="P200" i="23"/>
  <c r="Q200" i="23"/>
  <c r="G172" i="21"/>
  <c r="H172" i="21"/>
  <c r="I172" i="21"/>
  <c r="J172" i="21"/>
  <c r="K172" i="21"/>
  <c r="L172" i="21"/>
  <c r="M172" i="21"/>
  <c r="N172" i="21"/>
  <c r="O172" i="21"/>
  <c r="P172" i="21"/>
  <c r="Q172" i="21"/>
  <c r="G96" i="16"/>
  <c r="H96" i="16"/>
  <c r="I96" i="16"/>
  <c r="J96" i="16"/>
  <c r="K96" i="16"/>
  <c r="L96" i="16"/>
  <c r="M96" i="16"/>
  <c r="N96" i="16"/>
  <c r="O96" i="16"/>
  <c r="P96" i="16"/>
  <c r="Q96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 s="1"/>
  <c r="L197" i="22"/>
  <c r="M197" i="22"/>
  <c r="N197" i="22"/>
  <c r="G325" i="22"/>
  <c r="H325" i="22" s="1"/>
  <c r="K325" i="22"/>
  <c r="Q325" i="22" s="1"/>
  <c r="L325" i="22"/>
  <c r="M325" i="22"/>
  <c r="N325" i="22"/>
  <c r="G269" i="22"/>
  <c r="H269" i="22" s="1"/>
  <c r="I269" i="22"/>
  <c r="K269" i="22"/>
  <c r="L269" i="22"/>
  <c r="M269" i="22"/>
  <c r="N269" i="22"/>
  <c r="O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20" i="16"/>
  <c r="H220" i="16"/>
  <c r="I220" i="16"/>
  <c r="J220" i="16"/>
  <c r="K220" i="16"/>
  <c r="L220" i="16"/>
  <c r="M220" i="16"/>
  <c r="N220" i="16"/>
  <c r="O220" i="16"/>
  <c r="P220" i="16"/>
  <c r="Q220" i="16"/>
  <c r="G20" i="16"/>
  <c r="H20" i="16"/>
  <c r="I20" i="16"/>
  <c r="J20" i="16"/>
  <c r="K20" i="16"/>
  <c r="L20" i="16"/>
  <c r="M20" i="16"/>
  <c r="N20" i="16"/>
  <c r="O20" i="16"/>
  <c r="P20" i="16"/>
  <c r="Q20" i="16"/>
  <c r="K197" i="22" l="1"/>
  <c r="Q197" i="22" s="1"/>
  <c r="I197" i="22"/>
  <c r="O197" i="22" s="1"/>
  <c r="J197" i="22"/>
  <c r="P197" i="22" s="1"/>
  <c r="I325" i="22"/>
  <c r="O325" i="22" s="1"/>
  <c r="J325" i="22"/>
  <c r="P325" i="22" s="1"/>
  <c r="J269" i="22"/>
  <c r="P269" i="22" s="1"/>
  <c r="J422" i="6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 s="1"/>
  <c r="I157" i="5"/>
  <c r="O157" i="5" s="1"/>
  <c r="K157" i="5"/>
  <c r="L157" i="5"/>
  <c r="M157" i="5"/>
  <c r="N157" i="5"/>
  <c r="Q157" i="5"/>
  <c r="G220" i="21"/>
  <c r="H220" i="21"/>
  <c r="I220" i="21"/>
  <c r="J220" i="21"/>
  <c r="K220" i="21"/>
  <c r="L220" i="21"/>
  <c r="M220" i="21"/>
  <c r="N220" i="21"/>
  <c r="O220" i="21"/>
  <c r="P220" i="21"/>
  <c r="Q220" i="21"/>
  <c r="G12" i="21"/>
  <c r="H12" i="21"/>
  <c r="I12" i="21"/>
  <c r="J12" i="21"/>
  <c r="K12" i="21"/>
  <c r="L12" i="21"/>
  <c r="M12" i="21"/>
  <c r="N12" i="21"/>
  <c r="O12" i="21"/>
  <c r="P12" i="21"/>
  <c r="Q12" i="21"/>
  <c r="G194" i="21"/>
  <c r="H194" i="21"/>
  <c r="I194" i="21"/>
  <c r="J194" i="21"/>
  <c r="K194" i="21"/>
  <c r="L194" i="21"/>
  <c r="M194" i="21"/>
  <c r="N194" i="21"/>
  <c r="O194" i="21"/>
  <c r="P194" i="21"/>
  <c r="Q194" i="21"/>
  <c r="G91" i="21"/>
  <c r="H91" i="21"/>
  <c r="I91" i="21"/>
  <c r="J91" i="21"/>
  <c r="K91" i="21"/>
  <c r="L91" i="21"/>
  <c r="M91" i="21"/>
  <c r="N91" i="21"/>
  <c r="O91" i="21"/>
  <c r="P91" i="21"/>
  <c r="Q91" i="21"/>
  <c r="G267" i="21"/>
  <c r="H267" i="21"/>
  <c r="I267" i="21"/>
  <c r="J267" i="21"/>
  <c r="K267" i="21"/>
  <c r="L267" i="21"/>
  <c r="M267" i="21"/>
  <c r="N267" i="21"/>
  <c r="O267" i="21"/>
  <c r="P267" i="21"/>
  <c r="Q267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9" i="21"/>
  <c r="H289" i="21"/>
  <c r="I289" i="21"/>
  <c r="J289" i="21"/>
  <c r="K289" i="21"/>
  <c r="L289" i="21"/>
  <c r="M289" i="21"/>
  <c r="N289" i="21"/>
  <c r="O289" i="21"/>
  <c r="P289" i="21"/>
  <c r="Q289" i="21"/>
  <c r="G65" i="21"/>
  <c r="H65" i="21" s="1"/>
  <c r="K65" i="21"/>
  <c r="L65" i="21"/>
  <c r="M65" i="21"/>
  <c r="N65" i="21"/>
  <c r="Q65" i="21"/>
  <c r="G173" i="21"/>
  <c r="I173" i="21" s="1"/>
  <c r="O173" i="21" s="1"/>
  <c r="L173" i="21"/>
  <c r="M173" i="21"/>
  <c r="N173" i="21"/>
  <c r="G246" i="21"/>
  <c r="H246" i="21"/>
  <c r="I246" i="21"/>
  <c r="J246" i="21"/>
  <c r="K246" i="21"/>
  <c r="L246" i="21"/>
  <c r="M246" i="21"/>
  <c r="N246" i="21"/>
  <c r="O246" i="21"/>
  <c r="P246" i="21"/>
  <c r="Q246" i="21"/>
  <c r="G213" i="21"/>
  <c r="H213" i="21" s="1"/>
  <c r="I213" i="21"/>
  <c r="K213" i="21"/>
  <c r="L213" i="21"/>
  <c r="M213" i="21"/>
  <c r="N213" i="21"/>
  <c r="O213" i="21"/>
  <c r="Q213" i="21"/>
  <c r="G18" i="21"/>
  <c r="H18" i="21"/>
  <c r="I18" i="21"/>
  <c r="J18" i="21"/>
  <c r="K18" i="21"/>
  <c r="L18" i="21"/>
  <c r="M18" i="21"/>
  <c r="N18" i="21"/>
  <c r="O18" i="21"/>
  <c r="P18" i="21"/>
  <c r="Q18" i="21"/>
  <c r="G181" i="21"/>
  <c r="H181" i="21" s="1"/>
  <c r="I181" i="21"/>
  <c r="K181" i="21"/>
  <c r="L181" i="21"/>
  <c r="M181" i="21"/>
  <c r="N181" i="21"/>
  <c r="O181" i="21"/>
  <c r="Q181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9" i="21"/>
  <c r="H259" i="21" s="1"/>
  <c r="I259" i="21"/>
  <c r="K259" i="21"/>
  <c r="L259" i="21"/>
  <c r="M259" i="21"/>
  <c r="N259" i="21"/>
  <c r="O259" i="21"/>
  <c r="Q259" i="21"/>
  <c r="G139" i="21"/>
  <c r="H139" i="21"/>
  <c r="I139" i="21"/>
  <c r="J139" i="21"/>
  <c r="K139" i="21"/>
  <c r="L139" i="21"/>
  <c r="M139" i="21"/>
  <c r="N139" i="21"/>
  <c r="O139" i="21"/>
  <c r="P139" i="21"/>
  <c r="Q139" i="21"/>
  <c r="G233" i="21"/>
  <c r="H233" i="21" s="1"/>
  <c r="I233" i="21"/>
  <c r="K233" i="21"/>
  <c r="L233" i="21"/>
  <c r="M233" i="21"/>
  <c r="N233" i="21"/>
  <c r="O233" i="21"/>
  <c r="Q233" i="21"/>
  <c r="J157" i="5" l="1"/>
  <c r="P157" i="5" s="1"/>
  <c r="I65" i="21"/>
  <c r="O65" i="21" s="1"/>
  <c r="J65" i="21"/>
  <c r="P65" i="21" s="1"/>
  <c r="J173" i="21"/>
  <c r="P173" i="21" s="1"/>
  <c r="H173" i="21"/>
  <c r="K173" i="21"/>
  <c r="Q173" i="21" s="1"/>
  <c r="J233" i="21"/>
  <c r="P233" i="21" s="1"/>
  <c r="J259" i="21"/>
  <c r="P259" i="21" s="1"/>
  <c r="J87" i="21"/>
  <c r="P87" i="21" s="1"/>
  <c r="J181" i="21"/>
  <c r="P181" i="21" s="1"/>
  <c r="J213" i="21"/>
  <c r="P213" i="21" s="1"/>
  <c r="G164" i="16"/>
  <c r="J164" i="16" s="1"/>
  <c r="P164" i="16" s="1"/>
  <c r="L164" i="16"/>
  <c r="M164" i="16"/>
  <c r="N164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1" i="16"/>
  <c r="H181" i="16" s="1"/>
  <c r="I181" i="16"/>
  <c r="O181" i="16" s="1"/>
  <c r="J181" i="16"/>
  <c r="P181" i="16" s="1"/>
  <c r="K181" i="16"/>
  <c r="Q181" i="16" s="1"/>
  <c r="N181" i="16"/>
  <c r="M181" i="16"/>
  <c r="L181" i="16"/>
  <c r="G91" i="16"/>
  <c r="H91" i="16"/>
  <c r="I91" i="16"/>
  <c r="J91" i="16"/>
  <c r="K91" i="16"/>
  <c r="L91" i="16"/>
  <c r="M91" i="16"/>
  <c r="N91" i="16"/>
  <c r="O91" i="16"/>
  <c r="P91" i="16"/>
  <c r="Q91" i="16"/>
  <c r="G40" i="16"/>
  <c r="H40" i="16" s="1"/>
  <c r="I40" i="16"/>
  <c r="K40" i="16"/>
  <c r="L40" i="16"/>
  <c r="M40" i="16"/>
  <c r="N40" i="16"/>
  <c r="O40" i="16"/>
  <c r="Q40" i="16"/>
  <c r="G103" i="16"/>
  <c r="H103" i="16"/>
  <c r="I103" i="16"/>
  <c r="J103" i="16"/>
  <c r="K103" i="16"/>
  <c r="L103" i="16"/>
  <c r="M103" i="16"/>
  <c r="N103" i="16"/>
  <c r="O103" i="16"/>
  <c r="P103" i="16"/>
  <c r="Q103" i="16"/>
  <c r="G63" i="16"/>
  <c r="H63" i="16" s="1"/>
  <c r="I63" i="16"/>
  <c r="K63" i="16"/>
  <c r="L63" i="16"/>
  <c r="M63" i="16"/>
  <c r="N63" i="16"/>
  <c r="O63" i="16"/>
  <c r="Q63" i="16"/>
  <c r="G134" i="16"/>
  <c r="H134" i="16"/>
  <c r="I134" i="16"/>
  <c r="J134" i="16"/>
  <c r="K134" i="16"/>
  <c r="L134" i="16"/>
  <c r="M134" i="16"/>
  <c r="N134" i="16"/>
  <c r="O134" i="16"/>
  <c r="P134" i="16"/>
  <c r="Q134" i="16"/>
  <c r="K164" i="16" l="1"/>
  <c r="Q164" i="16" s="1"/>
  <c r="I164" i="16"/>
  <c r="O164" i="16" s="1"/>
  <c r="H164" i="16"/>
  <c r="J63" i="16"/>
  <c r="P63" i="16" s="1"/>
  <c r="J40" i="16"/>
  <c r="P40" i="16" s="1"/>
  <c r="G5" i="4"/>
  <c r="H5" i="4" s="1"/>
  <c r="K5" i="4"/>
  <c r="Q5" i="4" s="1"/>
  <c r="L5" i="4"/>
  <c r="M5" i="4"/>
  <c r="N5" i="4"/>
  <c r="G241" i="4"/>
  <c r="H241" i="4"/>
  <c r="I241" i="4"/>
  <c r="J241" i="4"/>
  <c r="K241" i="4"/>
  <c r="L241" i="4"/>
  <c r="M241" i="4"/>
  <c r="N241" i="4"/>
  <c r="O241" i="4"/>
  <c r="P241" i="4"/>
  <c r="Q241" i="4"/>
  <c r="G242" i="4"/>
  <c r="H242" i="4" s="1"/>
  <c r="I242" i="4"/>
  <c r="K242" i="4"/>
  <c r="L242" i="4"/>
  <c r="M242" i="4"/>
  <c r="N242" i="4"/>
  <c r="O242" i="4"/>
  <c r="Q242" i="4"/>
  <c r="G174" i="4"/>
  <c r="H174" i="4"/>
  <c r="I174" i="4"/>
  <c r="O174" i="4"/>
  <c r="J174" i="4"/>
  <c r="P174" i="4"/>
  <c r="K174" i="4"/>
  <c r="Q174" i="4"/>
  <c r="N174" i="4"/>
  <c r="M174" i="4"/>
  <c r="L174" i="4"/>
  <c r="G42" i="4"/>
  <c r="H42" i="4"/>
  <c r="I42" i="4"/>
  <c r="J42" i="4"/>
  <c r="K42" i="4"/>
  <c r="L42" i="4"/>
  <c r="M42" i="4"/>
  <c r="N42" i="4"/>
  <c r="O42" i="4"/>
  <c r="P42" i="4"/>
  <c r="Q42" i="4"/>
  <c r="G193" i="4"/>
  <c r="H193" i="4"/>
  <c r="I193" i="4"/>
  <c r="J193" i="4"/>
  <c r="K193" i="4"/>
  <c r="L193" i="4"/>
  <c r="M193" i="4"/>
  <c r="N193" i="4"/>
  <c r="O193" i="4"/>
  <c r="P193" i="4"/>
  <c r="Q193" i="4"/>
  <c r="G181" i="4"/>
  <c r="H181" i="4"/>
  <c r="I181" i="4"/>
  <c r="O181" i="4"/>
  <c r="J181" i="4"/>
  <c r="P181" i="4"/>
  <c r="K181" i="4"/>
  <c r="Q181" i="4"/>
  <c r="N181" i="4"/>
  <c r="M181" i="4"/>
  <c r="L181" i="4"/>
  <c r="G158" i="4"/>
  <c r="H158" i="4"/>
  <c r="I158" i="4"/>
  <c r="O158" i="4"/>
  <c r="J158" i="4"/>
  <c r="P158" i="4"/>
  <c r="K158" i="4"/>
  <c r="Q158" i="4"/>
  <c r="N158" i="4"/>
  <c r="M158" i="4"/>
  <c r="L158" i="4"/>
  <c r="G139" i="4"/>
  <c r="H139" i="4"/>
  <c r="I139" i="4"/>
  <c r="J139" i="4"/>
  <c r="K139" i="4"/>
  <c r="L139" i="4"/>
  <c r="M139" i="4"/>
  <c r="N139" i="4"/>
  <c r="O139" i="4"/>
  <c r="P139" i="4"/>
  <c r="Q139" i="4"/>
  <c r="G223" i="4"/>
  <c r="H223" i="4"/>
  <c r="I223" i="4"/>
  <c r="J223" i="4"/>
  <c r="K223" i="4"/>
  <c r="L223" i="4"/>
  <c r="M223" i="4"/>
  <c r="N223" i="4"/>
  <c r="O223" i="4"/>
  <c r="P223" i="4"/>
  <c r="Q223" i="4"/>
  <c r="G44" i="3"/>
  <c r="H44" i="3" s="1"/>
  <c r="L44" i="3"/>
  <c r="M44" i="3"/>
  <c r="N44" i="3"/>
  <c r="G224" i="3"/>
  <c r="H224" i="3" s="1"/>
  <c r="I224" i="3"/>
  <c r="O224" i="3" s="1"/>
  <c r="J224" i="3"/>
  <c r="P224" i="3" s="1"/>
  <c r="K224" i="3"/>
  <c r="Q224" i="3" s="1"/>
  <c r="N224" i="3"/>
  <c r="M224" i="3"/>
  <c r="L224" i="3"/>
  <c r="G160" i="3"/>
  <c r="H160" i="3" s="1"/>
  <c r="K160" i="3"/>
  <c r="Q160" i="3" s="1"/>
  <c r="L160" i="3"/>
  <c r="M160" i="3"/>
  <c r="N160" i="3"/>
  <c r="G8" i="3"/>
  <c r="H8" i="3" s="1"/>
  <c r="K8" i="3"/>
  <c r="L8" i="3"/>
  <c r="M8" i="3"/>
  <c r="N8" i="3"/>
  <c r="Q8" i="3"/>
  <c r="G67" i="3"/>
  <c r="H67" i="3" s="1"/>
  <c r="L67" i="3"/>
  <c r="M67" i="3"/>
  <c r="N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8" i="3" l="1"/>
  <c r="O8" i="3" s="1"/>
  <c r="K44" i="3"/>
  <c r="Q44" i="3" s="1"/>
  <c r="I44" i="3"/>
  <c r="O44" i="3" s="1"/>
  <c r="J44" i="3"/>
  <c r="P44" i="3" s="1"/>
  <c r="I160" i="3"/>
  <c r="O160" i="3" s="1"/>
  <c r="J160" i="3"/>
  <c r="P160" i="3" s="1"/>
  <c r="J8" i="3"/>
  <c r="P8" i="3" s="1"/>
  <c r="K67" i="3"/>
  <c r="Q67" i="3" s="1"/>
  <c r="I67" i="3"/>
  <c r="O67" i="3" s="1"/>
  <c r="K262" i="3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42" i="4"/>
  <c r="P242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7" i="4"/>
  <c r="H107" i="4"/>
  <c r="I107" i="4"/>
  <c r="J107" i="4"/>
  <c r="K107" i="4"/>
  <c r="L107" i="4"/>
  <c r="M107" i="4"/>
  <c r="N107" i="4"/>
  <c r="O107" i="4"/>
  <c r="P107" i="4"/>
  <c r="Q107" i="4"/>
  <c r="G263" i="4"/>
  <c r="H263" i="4" s="1"/>
  <c r="I263" i="4"/>
  <c r="J263" i="4"/>
  <c r="K263" i="4"/>
  <c r="L263" i="4"/>
  <c r="M263" i="4"/>
  <c r="N263" i="4"/>
  <c r="O263" i="4"/>
  <c r="P263" i="4"/>
  <c r="Q263" i="4"/>
  <c r="G121" i="4"/>
  <c r="H121" i="4"/>
  <c r="I121" i="4"/>
  <c r="J121" i="4"/>
  <c r="K121" i="4"/>
  <c r="L121" i="4"/>
  <c r="M121" i="4"/>
  <c r="N121" i="4"/>
  <c r="O121" i="4"/>
  <c r="P121" i="4"/>
  <c r="Q121" i="4"/>
  <c r="G76" i="4"/>
  <c r="H76" i="4"/>
  <c r="I76" i="4"/>
  <c r="J76" i="4"/>
  <c r="K76" i="4"/>
  <c r="L76" i="4"/>
  <c r="M76" i="4"/>
  <c r="N76" i="4"/>
  <c r="O76" i="4"/>
  <c r="P76" i="4"/>
  <c r="Q76" i="4"/>
  <c r="G270" i="4"/>
  <c r="H270" i="4"/>
  <c r="I270" i="4"/>
  <c r="J270" i="4"/>
  <c r="K270" i="4"/>
  <c r="L270" i="4"/>
  <c r="M270" i="4"/>
  <c r="N270" i="4"/>
  <c r="O270" i="4"/>
  <c r="P270" i="4"/>
  <c r="Q270" i="4"/>
  <c r="G210" i="4"/>
  <c r="H210" i="4"/>
  <c r="I210" i="4"/>
  <c r="J210" i="4"/>
  <c r="K210" i="4"/>
  <c r="L210" i="4"/>
  <c r="M210" i="4"/>
  <c r="N210" i="4"/>
  <c r="O210" i="4"/>
  <c r="P210" i="4"/>
  <c r="Q210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5" i="4"/>
  <c r="H95" i="4"/>
  <c r="I95" i="4"/>
  <c r="J95" i="4"/>
  <c r="K95" i="4"/>
  <c r="L95" i="4"/>
  <c r="M95" i="4"/>
  <c r="N95" i="4"/>
  <c r="O95" i="4"/>
  <c r="P95" i="4"/>
  <c r="Q95" i="4"/>
  <c r="G117" i="4"/>
  <c r="H117" i="4" s="1"/>
  <c r="K117" i="4"/>
  <c r="Q117" i="4" s="1"/>
  <c r="L117" i="4"/>
  <c r="M117" i="4"/>
  <c r="N117" i="4"/>
  <c r="G113" i="4"/>
  <c r="H113" i="4"/>
  <c r="I113" i="4"/>
  <c r="J113" i="4"/>
  <c r="K113" i="4"/>
  <c r="L113" i="4"/>
  <c r="M113" i="4"/>
  <c r="N113" i="4"/>
  <c r="O113" i="4"/>
  <c r="P113" i="4"/>
  <c r="Q113" i="4"/>
  <c r="G62" i="4"/>
  <c r="H62" i="4"/>
  <c r="I62" i="4"/>
  <c r="J62" i="4"/>
  <c r="K62" i="4"/>
  <c r="L62" i="4"/>
  <c r="M62" i="4"/>
  <c r="N62" i="4"/>
  <c r="O62" i="4"/>
  <c r="P62" i="4"/>
  <c r="Q62" i="4"/>
  <c r="G133" i="4"/>
  <c r="H133" i="4"/>
  <c r="I133" i="4"/>
  <c r="J133" i="4"/>
  <c r="K133" i="4"/>
  <c r="L133" i="4"/>
  <c r="M133" i="4"/>
  <c r="N133" i="4"/>
  <c r="O133" i="4"/>
  <c r="P133" i="4"/>
  <c r="Q133" i="4"/>
  <c r="G228" i="4"/>
  <c r="H228" i="4"/>
  <c r="I228" i="4"/>
  <c r="J228" i="4"/>
  <c r="K228" i="4"/>
  <c r="L228" i="4"/>
  <c r="M228" i="4"/>
  <c r="N228" i="4"/>
  <c r="O228" i="4"/>
  <c r="P228" i="4"/>
  <c r="Q228" i="4"/>
  <c r="G177" i="4"/>
  <c r="H177" i="4" s="1"/>
  <c r="I177" i="4"/>
  <c r="K177" i="4"/>
  <c r="L177" i="4"/>
  <c r="M177" i="4"/>
  <c r="N177" i="4"/>
  <c r="O177" i="4"/>
  <c r="Q177" i="4"/>
  <c r="G173" i="4"/>
  <c r="H173" i="4"/>
  <c r="I173" i="4"/>
  <c r="J173" i="4"/>
  <c r="K173" i="4"/>
  <c r="L173" i="4"/>
  <c r="M173" i="4"/>
  <c r="N173" i="4"/>
  <c r="O173" i="4"/>
  <c r="P173" i="4"/>
  <c r="Q173" i="4"/>
  <c r="G146" i="4"/>
  <c r="H146" i="4" s="1"/>
  <c r="I146" i="4"/>
  <c r="K146" i="4"/>
  <c r="L146" i="4"/>
  <c r="M146" i="4"/>
  <c r="N146" i="4"/>
  <c r="O146" i="4"/>
  <c r="Q146" i="4"/>
  <c r="G203" i="4"/>
  <c r="H203" i="4"/>
  <c r="I203" i="4"/>
  <c r="J203" i="4"/>
  <c r="K203" i="4"/>
  <c r="L203" i="4"/>
  <c r="M203" i="4"/>
  <c r="N203" i="4"/>
  <c r="O203" i="4"/>
  <c r="P203" i="4"/>
  <c r="Q203" i="4"/>
  <c r="G40" i="4"/>
  <c r="H40" i="4" s="1"/>
  <c r="I40" i="4"/>
  <c r="K40" i="4"/>
  <c r="L40" i="4"/>
  <c r="M40" i="4"/>
  <c r="N40" i="4"/>
  <c r="O40" i="4"/>
  <c r="Q40" i="4"/>
  <c r="I117" i="4" l="1"/>
  <c r="O117" i="4" s="1"/>
  <c r="J117" i="4"/>
  <c r="P117" i="4" s="1"/>
  <c r="J40" i="4"/>
  <c r="P40" i="4" s="1"/>
  <c r="J146" i="4"/>
  <c r="P146" i="4" s="1"/>
  <c r="J177" i="4"/>
  <c r="P177" i="4" s="1"/>
  <c r="G161" i="4"/>
  <c r="H161" i="4" s="1"/>
  <c r="K161" i="4"/>
  <c r="Q161" i="4" s="1"/>
  <c r="L161" i="4"/>
  <c r="M161" i="4"/>
  <c r="N161" i="4"/>
  <c r="G157" i="4"/>
  <c r="J157" i="4" s="1"/>
  <c r="P157" i="4" s="1"/>
  <c r="I157" i="4"/>
  <c r="O157" i="4" s="1"/>
  <c r="L157" i="4"/>
  <c r="M157" i="4"/>
  <c r="N157" i="4"/>
  <c r="G100" i="4"/>
  <c r="H100" i="4" s="1"/>
  <c r="J100" i="4"/>
  <c r="P100" i="4" s="1"/>
  <c r="L100" i="4"/>
  <c r="M100" i="4"/>
  <c r="N100" i="4"/>
  <c r="G198" i="4"/>
  <c r="I198" i="4" s="1"/>
  <c r="O198" i="4" s="1"/>
  <c r="J198" i="4"/>
  <c r="P198" i="4" s="1"/>
  <c r="L198" i="4"/>
  <c r="M198" i="4"/>
  <c r="N198" i="4"/>
  <c r="K198" i="4" l="1"/>
  <c r="Q198" i="4" s="1"/>
  <c r="H198" i="4"/>
  <c r="K100" i="4"/>
  <c r="Q100" i="4" s="1"/>
  <c r="I100" i="4"/>
  <c r="O100" i="4" s="1"/>
  <c r="K157" i="4"/>
  <c r="Q157" i="4" s="1"/>
  <c r="H157" i="4"/>
  <c r="J161" i="4"/>
  <c r="P161" i="4" s="1"/>
  <c r="I161" i="4"/>
  <c r="O161" i="4" s="1"/>
  <c r="G234" i="4"/>
  <c r="H234" i="4" s="1"/>
  <c r="L234" i="4"/>
  <c r="M234" i="4"/>
  <c r="N234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4" i="4"/>
  <c r="P234" i="4" s="1"/>
  <c r="K234" i="4"/>
  <c r="Q234" i="4" s="1"/>
  <c r="I234" i="4"/>
  <c r="O234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80" i="4" l="1"/>
  <c r="H180" i="4" s="1"/>
  <c r="L180" i="4"/>
  <c r="M180" i="4"/>
  <c r="N180" i="4"/>
  <c r="G143" i="4"/>
  <c r="H143" i="4" s="1"/>
  <c r="J143" i="4"/>
  <c r="P143" i="4" s="1"/>
  <c r="K143" i="4"/>
  <c r="Q143" i="4" s="1"/>
  <c r="L143" i="4"/>
  <c r="M143" i="4"/>
  <c r="N143" i="4"/>
  <c r="G137" i="3"/>
  <c r="H137" i="3" s="1"/>
  <c r="L137" i="3"/>
  <c r="M137" i="3"/>
  <c r="N137" i="3"/>
  <c r="K180" i="4" l="1"/>
  <c r="Q180" i="4" s="1"/>
  <c r="J180" i="4"/>
  <c r="P180" i="4" s="1"/>
  <c r="K137" i="3"/>
  <c r="Q137" i="3" s="1"/>
  <c r="J137" i="3"/>
  <c r="P137" i="3" s="1"/>
  <c r="I180" i="4"/>
  <c r="O180" i="4" s="1"/>
  <c r="I143" i="4"/>
  <c r="O143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80" i="4"/>
  <c r="H280" i="4" s="1"/>
  <c r="J280" i="4"/>
  <c r="P280" i="4" s="1"/>
  <c r="K280" i="4"/>
  <c r="Q280" i="4" s="1"/>
  <c r="L280" i="4"/>
  <c r="M280" i="4"/>
  <c r="N280" i="4"/>
  <c r="G248" i="4"/>
  <c r="H248" i="4" s="1"/>
  <c r="J248" i="4"/>
  <c r="P248" i="4" s="1"/>
  <c r="K248" i="4"/>
  <c r="Q248" i="4" s="1"/>
  <c r="L248" i="4"/>
  <c r="M248" i="4"/>
  <c r="N248" i="4"/>
  <c r="G92" i="4"/>
  <c r="H92" i="4" s="1"/>
  <c r="I92" i="4"/>
  <c r="O92" i="4" s="1"/>
  <c r="J92" i="4"/>
  <c r="P92" i="4" s="1"/>
  <c r="K92" i="4"/>
  <c r="L92" i="4"/>
  <c r="M92" i="4"/>
  <c r="N92" i="4"/>
  <c r="Q92" i="4"/>
  <c r="H46" i="3" l="1"/>
  <c r="K46" i="3"/>
  <c r="Q46" i="3" s="1"/>
  <c r="J223" i="3"/>
  <c r="P223" i="3" s="1"/>
  <c r="I46" i="3"/>
  <c r="O46" i="3" s="1"/>
  <c r="I223" i="3"/>
  <c r="O223" i="3" s="1"/>
  <c r="I280" i="4"/>
  <c r="O280" i="4" s="1"/>
  <c r="I248" i="4"/>
  <c r="O248" i="4" s="1"/>
  <c r="G25" i="4"/>
  <c r="H25" i="4" s="1"/>
  <c r="K25" i="4"/>
  <c r="Q25" i="4" s="1"/>
  <c r="L25" i="4"/>
  <c r="M25" i="4"/>
  <c r="N25" i="4"/>
  <c r="G162" i="4"/>
  <c r="H162" i="4" s="1"/>
  <c r="K162" i="4"/>
  <c r="Q162" i="4" s="1"/>
  <c r="L162" i="4"/>
  <c r="M162" i="4"/>
  <c r="N162" i="4"/>
  <c r="G216" i="4"/>
  <c r="H216" i="4" s="1"/>
  <c r="K216" i="4"/>
  <c r="Q216" i="4" s="1"/>
  <c r="L216" i="4"/>
  <c r="M216" i="4"/>
  <c r="N216" i="4"/>
  <c r="G81" i="4"/>
  <c r="H81" i="4" s="1"/>
  <c r="L81" i="4"/>
  <c r="M81" i="4"/>
  <c r="N81" i="4"/>
  <c r="G13" i="4"/>
  <c r="H13" i="4" s="1"/>
  <c r="L13" i="4"/>
  <c r="M13" i="4"/>
  <c r="N13" i="4"/>
  <c r="K81" i="4" l="1"/>
  <c r="Q81" i="4" s="1"/>
  <c r="J81" i="4"/>
  <c r="P81" i="4" s="1"/>
  <c r="J216" i="4"/>
  <c r="P216" i="4" s="1"/>
  <c r="J162" i="4"/>
  <c r="P162" i="4" s="1"/>
  <c r="J25" i="4"/>
  <c r="P25" i="4" s="1"/>
  <c r="I25" i="4"/>
  <c r="O25" i="4" s="1"/>
  <c r="I162" i="4"/>
  <c r="O162" i="4" s="1"/>
  <c r="I216" i="4"/>
  <c r="O216" i="4" s="1"/>
  <c r="I81" i="4"/>
  <c r="O81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1" i="23"/>
  <c r="J201" i="23" s="1"/>
  <c r="P201" i="23" s="1"/>
  <c r="L201" i="23"/>
  <c r="M201" i="23"/>
  <c r="N201" i="23"/>
  <c r="G202" i="23"/>
  <c r="H202" i="23"/>
  <c r="I202" i="23"/>
  <c r="O202" i="23" s="1"/>
  <c r="J202" i="23"/>
  <c r="K202" i="23"/>
  <c r="L202" i="23"/>
  <c r="M202" i="23"/>
  <c r="N202" i="23"/>
  <c r="P202" i="23"/>
  <c r="Q202" i="23"/>
  <c r="G203" i="23"/>
  <c r="H203" i="23" s="1"/>
  <c r="L203" i="23"/>
  <c r="M203" i="23"/>
  <c r="N203" i="23"/>
  <c r="G204" i="23"/>
  <c r="I204" i="23" s="1"/>
  <c r="H204" i="23"/>
  <c r="J204" i="23"/>
  <c r="P204" i="23" s="1"/>
  <c r="K204" i="23"/>
  <c r="Q204" i="23" s="1"/>
  <c r="L204" i="23"/>
  <c r="M204" i="23"/>
  <c r="N204" i="23"/>
  <c r="O204" i="23"/>
  <c r="G205" i="23"/>
  <c r="J205" i="23" s="1"/>
  <c r="H205" i="23"/>
  <c r="I205" i="23"/>
  <c r="O205" i="23" s="1"/>
  <c r="L205" i="23"/>
  <c r="M205" i="23"/>
  <c r="N205" i="23"/>
  <c r="P205" i="23"/>
  <c r="G206" i="23"/>
  <c r="H206" i="23"/>
  <c r="I206" i="23"/>
  <c r="O206" i="23" s="1"/>
  <c r="J206" i="23"/>
  <c r="K206" i="23"/>
  <c r="L206" i="23"/>
  <c r="M206" i="23"/>
  <c r="N206" i="23"/>
  <c r="P206" i="23"/>
  <c r="Q206" i="23"/>
  <c r="G207" i="23"/>
  <c r="H207" i="23" s="1"/>
  <c r="I207" i="23"/>
  <c r="O207" i="23" s="1"/>
  <c r="J207" i="23"/>
  <c r="P207" i="23" s="1"/>
  <c r="L207" i="23"/>
  <c r="M207" i="23"/>
  <c r="N207" i="23"/>
  <c r="G208" i="23"/>
  <c r="I208" i="23" s="1"/>
  <c r="O208" i="23" s="1"/>
  <c r="H208" i="23"/>
  <c r="L208" i="23"/>
  <c r="M208" i="23"/>
  <c r="N208" i="23"/>
  <c r="G209" i="23"/>
  <c r="J209" i="23" s="1"/>
  <c r="L209" i="23"/>
  <c r="M209" i="23"/>
  <c r="N209" i="23"/>
  <c r="P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H217" i="23" s="1"/>
  <c r="L217" i="23"/>
  <c r="M217" i="23"/>
  <c r="N217" i="23"/>
  <c r="G218" i="23"/>
  <c r="I218" i="23" s="1"/>
  <c r="O218" i="23" s="1"/>
  <c r="H218" i="23"/>
  <c r="K218" i="23"/>
  <c r="Q218" i="23" s="1"/>
  <c r="L218" i="23"/>
  <c r="M218" i="23"/>
  <c r="N218" i="23"/>
  <c r="G219" i="23"/>
  <c r="J219" i="23" s="1"/>
  <c r="P219" i="23" s="1"/>
  <c r="H219" i="23"/>
  <c r="I219" i="23"/>
  <c r="O219" i="23" s="1"/>
  <c r="K219" i="23"/>
  <c r="L219" i="23"/>
  <c r="M219" i="23"/>
  <c r="N219" i="23"/>
  <c r="Q219" i="23"/>
  <c r="G220" i="23"/>
  <c r="H220" i="23"/>
  <c r="I220" i="23"/>
  <c r="O220" i="23" s="1"/>
  <c r="J220" i="23"/>
  <c r="P220" i="23" s="1"/>
  <c r="K220" i="23"/>
  <c r="L220" i="23"/>
  <c r="M220" i="23"/>
  <c r="N220" i="23"/>
  <c r="Q220" i="23"/>
  <c r="G221" i="23"/>
  <c r="H221" i="23" s="1"/>
  <c r="L221" i="23"/>
  <c r="M221" i="23"/>
  <c r="N221" i="23"/>
  <c r="G222" i="23"/>
  <c r="I222" i="23" s="1"/>
  <c r="O222" i="23" s="1"/>
  <c r="H222" i="23"/>
  <c r="K222" i="23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H224" i="23"/>
  <c r="I224" i="23"/>
  <c r="O224" i="23" s="1"/>
  <c r="J224" i="23"/>
  <c r="P224" i="23" s="1"/>
  <c r="K224" i="23"/>
  <c r="L224" i="23"/>
  <c r="M224" i="23"/>
  <c r="N224" i="23"/>
  <c r="Q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H227" i="23"/>
  <c r="I227" i="23"/>
  <c r="O227" i="23" s="1"/>
  <c r="J227" i="23"/>
  <c r="K227" i="23"/>
  <c r="L227" i="23"/>
  <c r="M227" i="23"/>
  <c r="N227" i="23"/>
  <c r="P227" i="23"/>
  <c r="Q227" i="23"/>
  <c r="G228" i="23"/>
  <c r="H228" i="23" s="1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H231" i="23"/>
  <c r="I231" i="23"/>
  <c r="O231" i="23" s="1"/>
  <c r="J231" i="23"/>
  <c r="K231" i="23"/>
  <c r="L231" i="23"/>
  <c r="M231" i="23"/>
  <c r="N231" i="23"/>
  <c r="P231" i="23"/>
  <c r="Q231" i="23"/>
  <c r="G232" i="23"/>
  <c r="H232" i="23" s="1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2" i="21"/>
  <c r="K182" i="21"/>
  <c r="Q182" i="21" s="1"/>
  <c r="L182" i="21"/>
  <c r="M182" i="21"/>
  <c r="N182" i="21"/>
  <c r="G183" i="21"/>
  <c r="J183" i="21" s="1"/>
  <c r="P183" i="21" s="1"/>
  <c r="I183" i="21"/>
  <c r="O183" i="21" s="1"/>
  <c r="L183" i="21"/>
  <c r="M183" i="21"/>
  <c r="N183" i="21"/>
  <c r="G184" i="21"/>
  <c r="H184" i="21" s="1"/>
  <c r="J184" i="21"/>
  <c r="P184" i="21" s="1"/>
  <c r="L184" i="21"/>
  <c r="M184" i="21"/>
  <c r="N184" i="21"/>
  <c r="G185" i="21"/>
  <c r="H185" i="21" s="1"/>
  <c r="K185" i="21"/>
  <c r="Q185" i="21" s="1"/>
  <c r="L185" i="21"/>
  <c r="M185" i="21"/>
  <c r="N185" i="21"/>
  <c r="G186" i="21"/>
  <c r="K186" i="21" s="1"/>
  <c r="Q186" i="21" s="1"/>
  <c r="L186" i="21"/>
  <c r="M186" i="21"/>
  <c r="N186" i="21"/>
  <c r="G187" i="21"/>
  <c r="J187" i="21" s="1"/>
  <c r="H187" i="21"/>
  <c r="I187" i="21"/>
  <c r="O187" i="21" s="1"/>
  <c r="K187" i="21"/>
  <c r="Q187" i="21" s="1"/>
  <c r="L187" i="21"/>
  <c r="M187" i="21"/>
  <c r="N187" i="21"/>
  <c r="P187" i="21"/>
  <c r="G188" i="21"/>
  <c r="H188" i="21" s="1"/>
  <c r="J188" i="21"/>
  <c r="P188" i="21" s="1"/>
  <c r="L188" i="21"/>
  <c r="M188" i="21"/>
  <c r="N188" i="21"/>
  <c r="G189" i="21"/>
  <c r="H189" i="21" s="1"/>
  <c r="K189" i="21"/>
  <c r="Q189" i="21" s="1"/>
  <c r="L189" i="21"/>
  <c r="M189" i="21"/>
  <c r="N189" i="21"/>
  <c r="G190" i="2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3" i="21"/>
  <c r="H193" i="21" s="1"/>
  <c r="K193" i="21"/>
  <c r="Q193" i="21" s="1"/>
  <c r="L193" i="21"/>
  <c r="M193" i="21"/>
  <c r="N193" i="21"/>
  <c r="G195" i="21"/>
  <c r="K195" i="21" s="1"/>
  <c r="Q195" i="21" s="1"/>
  <c r="L195" i="21"/>
  <c r="M195" i="21"/>
  <c r="N195" i="21"/>
  <c r="G196" i="21"/>
  <c r="J196" i="21" s="1"/>
  <c r="P196" i="21" s="1"/>
  <c r="I196" i="21"/>
  <c r="O196" i="21" s="1"/>
  <c r="L196" i="21"/>
  <c r="M196" i="21"/>
  <c r="N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K199" i="21" s="1"/>
  <c r="Q199" i="21" s="1"/>
  <c r="L199" i="21"/>
  <c r="M199" i="21"/>
  <c r="N199" i="21"/>
  <c r="G200" i="21"/>
  <c r="J200" i="21" s="1"/>
  <c r="P200" i="21" s="1"/>
  <c r="H200" i="21"/>
  <c r="I200" i="21"/>
  <c r="O200" i="21" s="1"/>
  <c r="K200" i="21"/>
  <c r="L200" i="21"/>
  <c r="M200" i="21"/>
  <c r="N200" i="21"/>
  <c r="Q200" i="21"/>
  <c r="G201" i="21"/>
  <c r="H201" i="21" s="1"/>
  <c r="I201" i="21"/>
  <c r="O201" i="21" s="1"/>
  <c r="J201" i="21"/>
  <c r="P201" i="21" s="1"/>
  <c r="K201" i="21"/>
  <c r="L201" i="21"/>
  <c r="M201" i="21"/>
  <c r="N201" i="21"/>
  <c r="Q201" i="21"/>
  <c r="G202" i="21"/>
  <c r="H202" i="21" s="1"/>
  <c r="J202" i="21"/>
  <c r="P202" i="21" s="1"/>
  <c r="K202" i="21"/>
  <c r="Q202" i="21" s="1"/>
  <c r="L202" i="21"/>
  <c r="M202" i="21"/>
  <c r="N202" i="21"/>
  <c r="G203" i="21"/>
  <c r="K203" i="2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I205" i="21"/>
  <c r="O205" i="21" s="1"/>
  <c r="J205" i="21"/>
  <c r="P205" i="21" s="1"/>
  <c r="K205" i="21"/>
  <c r="L205" i="21"/>
  <c r="M205" i="21"/>
  <c r="N205" i="21"/>
  <c r="Q205" i="21"/>
  <c r="G206" i="21"/>
  <c r="J206" i="21"/>
  <c r="P206" i="21" s="1"/>
  <c r="K206" i="21"/>
  <c r="Q206" i="21" s="1"/>
  <c r="L206" i="21"/>
  <c r="M206" i="21"/>
  <c r="N206" i="21"/>
  <c r="G207" i="21"/>
  <c r="H207" i="21"/>
  <c r="K207" i="21"/>
  <c r="Q207" i="21" s="1"/>
  <c r="L207" i="21"/>
  <c r="M207" i="21"/>
  <c r="N207" i="21"/>
  <c r="G208" i="21"/>
  <c r="J208" i="21" s="1"/>
  <c r="H208" i="21"/>
  <c r="I208" i="21"/>
  <c r="O208" i="21" s="1"/>
  <c r="K208" i="21"/>
  <c r="Q208" i="21" s="1"/>
  <c r="L208" i="21"/>
  <c r="M208" i="21"/>
  <c r="N208" i="21"/>
  <c r="P208" i="21"/>
  <c r="G209" i="21"/>
  <c r="H209" i="21" s="1"/>
  <c r="I209" i="21"/>
  <c r="O209" i="21" s="1"/>
  <c r="K209" i="21"/>
  <c r="L209" i="21"/>
  <c r="M209" i="21"/>
  <c r="N209" i="21"/>
  <c r="Q209" i="21"/>
  <c r="G210" i="21"/>
  <c r="J210" i="21"/>
  <c r="P210" i="21" s="1"/>
  <c r="L210" i="21"/>
  <c r="M210" i="21"/>
  <c r="N210" i="21"/>
  <c r="G211" i="21"/>
  <c r="H211" i="21" s="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4" i="21"/>
  <c r="H214" i="21" s="1"/>
  <c r="I214" i="21"/>
  <c r="O214" i="21" s="1"/>
  <c r="K214" i="21"/>
  <c r="L214" i="21"/>
  <c r="M214" i="21"/>
  <c r="N214" i="21"/>
  <c r="Q214" i="21"/>
  <c r="G215" i="21"/>
  <c r="L215" i="21"/>
  <c r="M215" i="21"/>
  <c r="N215" i="21"/>
  <c r="G216" i="21"/>
  <c r="H216" i="21"/>
  <c r="L216" i="21"/>
  <c r="M216" i="21"/>
  <c r="N216" i="21"/>
  <c r="G217" i="21"/>
  <c r="J217" i="21" s="1"/>
  <c r="P217" i="21" s="1"/>
  <c r="I217" i="21"/>
  <c r="O217" i="21" s="1"/>
  <c r="L217" i="21"/>
  <c r="M217" i="21"/>
  <c r="N217" i="21"/>
  <c r="G218" i="21"/>
  <c r="H218" i="21" s="1"/>
  <c r="I218" i="21"/>
  <c r="O218" i="21" s="1"/>
  <c r="K218" i="21"/>
  <c r="L218" i="21"/>
  <c r="M218" i="21"/>
  <c r="N218" i="21"/>
  <c r="Q218" i="21"/>
  <c r="G219" i="21"/>
  <c r="J219" i="21" s="1"/>
  <c r="P219" i="21" s="1"/>
  <c r="K219" i="21"/>
  <c r="Q219" i="21" s="1"/>
  <c r="L219" i="21"/>
  <c r="M219" i="21"/>
  <c r="N219" i="21"/>
  <c r="G221" i="21"/>
  <c r="L221" i="21"/>
  <c r="M221" i="21"/>
  <c r="N221" i="21"/>
  <c r="G222" i="21"/>
  <c r="J222" i="21" s="1"/>
  <c r="P222" i="21" s="1"/>
  <c r="I222" i="21"/>
  <c r="O222" i="21" s="1"/>
  <c r="L222" i="21"/>
  <c r="M222" i="21"/>
  <c r="N222" i="21"/>
  <c r="G223" i="21"/>
  <c r="H223" i="21" s="1"/>
  <c r="I223" i="21"/>
  <c r="O223" i="21" s="1"/>
  <c r="K223" i="21"/>
  <c r="L223" i="21"/>
  <c r="M223" i="21"/>
  <c r="N223" i="21"/>
  <c r="Q223" i="21"/>
  <c r="G224" i="21"/>
  <c r="J224" i="21"/>
  <c r="P224" i="21" s="1"/>
  <c r="K224" i="21"/>
  <c r="Q224" i="21" s="1"/>
  <c r="L224" i="21"/>
  <c r="M224" i="21"/>
  <c r="N224" i="21"/>
  <c r="G225" i="21"/>
  <c r="H225" i="21"/>
  <c r="K225" i="21"/>
  <c r="Q225" i="21" s="1"/>
  <c r="L225" i="21"/>
  <c r="M225" i="21"/>
  <c r="N225" i="21"/>
  <c r="G226" i="21"/>
  <c r="J226" i="21" s="1"/>
  <c r="H226" i="21"/>
  <c r="I226" i="21"/>
  <c r="O226" i="21" s="1"/>
  <c r="K226" i="21"/>
  <c r="Q226" i="21" s="1"/>
  <c r="L226" i="21"/>
  <c r="M226" i="21"/>
  <c r="N226" i="21"/>
  <c r="P226" i="21"/>
  <c r="G227" i="21"/>
  <c r="H227" i="21" s="1"/>
  <c r="I227" i="21"/>
  <c r="O227" i="21" s="1"/>
  <c r="K227" i="21"/>
  <c r="L227" i="21"/>
  <c r="M227" i="21"/>
  <c r="N227" i="21"/>
  <c r="Q227" i="21"/>
  <c r="G228" i="21"/>
  <c r="J228" i="21"/>
  <c r="P228" i="21" s="1"/>
  <c r="L228" i="21"/>
  <c r="M228" i="21"/>
  <c r="N228" i="21"/>
  <c r="G229" i="21"/>
  <c r="H229" i="21" s="1"/>
  <c r="K229" i="21"/>
  <c r="Q229" i="21" s="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J231" i="21"/>
  <c r="P231" i="21" s="1"/>
  <c r="K231" i="21"/>
  <c r="L231" i="21"/>
  <c r="M231" i="21"/>
  <c r="N231" i="21"/>
  <c r="Q231" i="21"/>
  <c r="G232" i="21"/>
  <c r="J232" i="21"/>
  <c r="P232" i="21" s="1"/>
  <c r="L232" i="21"/>
  <c r="M232" i="21"/>
  <c r="N232" i="21"/>
  <c r="G234" i="21"/>
  <c r="H234" i="21" s="1"/>
  <c r="K234" i="21"/>
  <c r="Q234" i="21" s="1"/>
  <c r="L234" i="21"/>
  <c r="M234" i="21"/>
  <c r="N234" i="21"/>
  <c r="G235" i="21"/>
  <c r="I235" i="21" s="1"/>
  <c r="O235" i="21" s="1"/>
  <c r="K235" i="21"/>
  <c r="Q235" i="21" s="1"/>
  <c r="L235" i="21"/>
  <c r="M235" i="21"/>
  <c r="N235" i="21"/>
  <c r="G236" i="21"/>
  <c r="J236" i="21" s="1"/>
  <c r="P236" i="21" s="1"/>
  <c r="I236" i="21"/>
  <c r="O236" i="21" s="1"/>
  <c r="L236" i="21"/>
  <c r="M236" i="21"/>
  <c r="N236" i="21"/>
  <c r="G237" i="21"/>
  <c r="H237" i="21" s="1"/>
  <c r="J237" i="21"/>
  <c r="P237" i="21" s="1"/>
  <c r="L237" i="21"/>
  <c r="M237" i="21"/>
  <c r="N237" i="21"/>
  <c r="G238" i="21"/>
  <c r="K238" i="21" s="1"/>
  <c r="Q238" i="21" s="1"/>
  <c r="L238" i="21"/>
  <c r="M238" i="21"/>
  <c r="N238" i="21"/>
  <c r="G239" i="21"/>
  <c r="I239" i="21" s="1"/>
  <c r="O239" i="21" s="1"/>
  <c r="H239" i="21"/>
  <c r="K239" i="21"/>
  <c r="Q239" i="21" s="1"/>
  <c r="L239" i="21"/>
  <c r="M239" i="21"/>
  <c r="N239" i="21"/>
  <c r="G240" i="21"/>
  <c r="J240" i="21" s="1"/>
  <c r="P240" i="21" s="1"/>
  <c r="H240" i="21"/>
  <c r="I240" i="21"/>
  <c r="O240" i="21" s="1"/>
  <c r="K240" i="21"/>
  <c r="L240" i="21"/>
  <c r="M240" i="21"/>
  <c r="N240" i="21"/>
  <c r="Q240" i="21"/>
  <c r="G241" i="21"/>
  <c r="H241" i="21" s="1"/>
  <c r="I241" i="21"/>
  <c r="O241" i="21" s="1"/>
  <c r="J241" i="21"/>
  <c r="P241" i="21" s="1"/>
  <c r="K241" i="21"/>
  <c r="L241" i="21"/>
  <c r="M241" i="21"/>
  <c r="N241" i="21"/>
  <c r="Q241" i="21"/>
  <c r="G242" i="21"/>
  <c r="L242" i="21"/>
  <c r="M242" i="21"/>
  <c r="N242" i="21"/>
  <c r="G243" i="21"/>
  <c r="I243" i="21" s="1"/>
  <c r="O243" i="21" s="1"/>
  <c r="H243" i="21"/>
  <c r="K243" i="21"/>
  <c r="Q243" i="21" s="1"/>
  <c r="L243" i="21"/>
  <c r="M243" i="21"/>
  <c r="N243" i="21"/>
  <c r="G244" i="21"/>
  <c r="J244" i="21" s="1"/>
  <c r="P244" i="21" s="1"/>
  <c r="H244" i="21"/>
  <c r="I244" i="21"/>
  <c r="O244" i="21" s="1"/>
  <c r="K244" i="21"/>
  <c r="L244" i="21"/>
  <c r="M244" i="21"/>
  <c r="N244" i="21"/>
  <c r="Q244" i="21"/>
  <c r="G245" i="21"/>
  <c r="H245" i="21" s="1"/>
  <c r="I245" i="21"/>
  <c r="O245" i="21" s="1"/>
  <c r="J245" i="21"/>
  <c r="P245" i="21" s="1"/>
  <c r="K245" i="21"/>
  <c r="L245" i="21"/>
  <c r="M245" i="21"/>
  <c r="N245" i="21"/>
  <c r="Q245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5" i="21"/>
  <c r="K255" i="21"/>
  <c r="Q255" i="21" s="1"/>
  <c r="L255" i="21"/>
  <c r="M255" i="21"/>
  <c r="N255" i="21"/>
  <c r="G256" i="21"/>
  <c r="L256" i="21"/>
  <c r="M256" i="21"/>
  <c r="N256" i="21"/>
  <c r="G257" i="21"/>
  <c r="I257" i="21"/>
  <c r="O257" i="21" s="1"/>
  <c r="K257" i="21"/>
  <c r="Q257" i="21" s="1"/>
  <c r="L257" i="21"/>
  <c r="M257" i="21"/>
  <c r="N257" i="21"/>
  <c r="G258" i="21"/>
  <c r="L258" i="21"/>
  <c r="M258" i="21"/>
  <c r="N258" i="21"/>
  <c r="G260" i="21"/>
  <c r="K260" i="21" s="1"/>
  <c r="Q260" i="21" s="1"/>
  <c r="L260" i="21"/>
  <c r="M260" i="21"/>
  <c r="N260" i="21"/>
  <c r="G261" i="21"/>
  <c r="K261" i="21" s="1"/>
  <c r="Q261" i="21" s="1"/>
  <c r="L261" i="21"/>
  <c r="M261" i="21"/>
  <c r="N261" i="21"/>
  <c r="G262" i="21"/>
  <c r="I262" i="21"/>
  <c r="O262" i="21" s="1"/>
  <c r="K262" i="21"/>
  <c r="Q262" i="21" s="1"/>
  <c r="L262" i="21"/>
  <c r="M262" i="21"/>
  <c r="N262" i="21"/>
  <c r="G263" i="21"/>
  <c r="J263" i="21" s="1"/>
  <c r="P263" i="21" s="1"/>
  <c r="L263" i="21"/>
  <c r="M263" i="21"/>
  <c r="N263" i="21"/>
  <c r="G264" i="21"/>
  <c r="K264" i="21" s="1"/>
  <c r="Q264" i="21" s="1"/>
  <c r="L264" i="21"/>
  <c r="M264" i="21"/>
  <c r="N264" i="21"/>
  <c r="G265" i="21"/>
  <c r="L265" i="21"/>
  <c r="M265" i="21"/>
  <c r="N265" i="21"/>
  <c r="G266" i="21"/>
  <c r="I266" i="21"/>
  <c r="O266" i="21" s="1"/>
  <c r="K266" i="21"/>
  <c r="Q266" i="21" s="1"/>
  <c r="L266" i="21"/>
  <c r="M266" i="21"/>
  <c r="N266" i="21"/>
  <c r="G268" i="21"/>
  <c r="H268" i="21" s="1"/>
  <c r="J268" i="21"/>
  <c r="P268" i="21" s="1"/>
  <c r="L268" i="21"/>
  <c r="M268" i="21"/>
  <c r="N268" i="21"/>
  <c r="G269" i="21"/>
  <c r="L269" i="21"/>
  <c r="M269" i="21"/>
  <c r="N269" i="21"/>
  <c r="G270" i="21"/>
  <c r="I270" i="21" s="1"/>
  <c r="O270" i="21" s="1"/>
  <c r="K270" i="21"/>
  <c r="Q270" i="21" s="1"/>
  <c r="L270" i="21"/>
  <c r="M270" i="21"/>
  <c r="N270" i="21"/>
  <c r="G271" i="21"/>
  <c r="H271" i="21" s="1"/>
  <c r="I271" i="21"/>
  <c r="O271" i="21" s="1"/>
  <c r="K271" i="21"/>
  <c r="Q271" i="21" s="1"/>
  <c r="L271" i="21"/>
  <c r="M271" i="21"/>
  <c r="N271" i="21"/>
  <c r="G272" i="21"/>
  <c r="H272" i="21" s="1"/>
  <c r="J272" i="21"/>
  <c r="P272" i="21" s="1"/>
  <c r="L272" i="21"/>
  <c r="M272" i="21"/>
  <c r="N272" i="21"/>
  <c r="G273" i="21"/>
  <c r="K273" i="21" s="1"/>
  <c r="Q273" i="21" s="1"/>
  <c r="L273" i="21"/>
  <c r="M273" i="21"/>
  <c r="N273" i="21"/>
  <c r="G274" i="21"/>
  <c r="I274" i="21" s="1"/>
  <c r="O274" i="21" s="1"/>
  <c r="H274" i="21"/>
  <c r="K274" i="21"/>
  <c r="Q274" i="21" s="1"/>
  <c r="L274" i="21"/>
  <c r="M274" i="21"/>
  <c r="N274" i="21"/>
  <c r="G275" i="21"/>
  <c r="H275" i="21"/>
  <c r="I275" i="21"/>
  <c r="O275" i="21" s="1"/>
  <c r="J275" i="21"/>
  <c r="P275" i="21" s="1"/>
  <c r="K275" i="21"/>
  <c r="L275" i="21"/>
  <c r="M275" i="21"/>
  <c r="N275" i="21"/>
  <c r="Q275" i="21"/>
  <c r="G276" i="21"/>
  <c r="H276" i="21" s="1"/>
  <c r="I276" i="21"/>
  <c r="O276" i="21" s="1"/>
  <c r="J276" i="21"/>
  <c r="P276" i="21" s="1"/>
  <c r="K276" i="21"/>
  <c r="L276" i="21"/>
  <c r="M276" i="21"/>
  <c r="N276" i="21"/>
  <c r="Q276" i="21"/>
  <c r="G277" i="21"/>
  <c r="J277" i="21" s="1"/>
  <c r="P277" i="21" s="1"/>
  <c r="K277" i="21"/>
  <c r="Q277" i="21" s="1"/>
  <c r="L277" i="21"/>
  <c r="M277" i="21"/>
  <c r="N277" i="21"/>
  <c r="G278" i="21"/>
  <c r="J278" i="21" s="1"/>
  <c r="P278" i="21" s="1"/>
  <c r="L278" i="21"/>
  <c r="M278" i="21"/>
  <c r="N278" i="21"/>
  <c r="G279" i="21"/>
  <c r="H279" i="21" s="1"/>
  <c r="I279" i="21"/>
  <c r="O279" i="21" s="1"/>
  <c r="K279" i="21"/>
  <c r="L279" i="21"/>
  <c r="M279" i="21"/>
  <c r="N279" i="21"/>
  <c r="Q279" i="21"/>
  <c r="G280" i="21"/>
  <c r="H280" i="21" s="1"/>
  <c r="K280" i="21"/>
  <c r="Q280" i="21" s="1"/>
  <c r="L280" i="21"/>
  <c r="M280" i="21"/>
  <c r="N280" i="21"/>
  <c r="G281" i="21"/>
  <c r="H281" i="21" s="1"/>
  <c r="I281" i="21"/>
  <c r="O281" i="21" s="1"/>
  <c r="K281" i="21"/>
  <c r="Q281" i="21" s="1"/>
  <c r="L281" i="21"/>
  <c r="M281" i="21"/>
  <c r="N281" i="21"/>
  <c r="G282" i="21"/>
  <c r="H282" i="21" s="1"/>
  <c r="J282" i="21"/>
  <c r="P282" i="21" s="1"/>
  <c r="L282" i="21"/>
  <c r="M282" i="21"/>
  <c r="N282" i="21"/>
  <c r="G283" i="21"/>
  <c r="H283" i="21" s="1"/>
  <c r="K283" i="21"/>
  <c r="Q283" i="21" s="1"/>
  <c r="L283" i="21"/>
  <c r="M283" i="21"/>
  <c r="N283" i="21"/>
  <c r="G284" i="21"/>
  <c r="H284" i="21" s="1"/>
  <c r="L284" i="21"/>
  <c r="M284" i="21"/>
  <c r="N284" i="21"/>
  <c r="G285" i="21"/>
  <c r="H285" i="2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J287" i="21"/>
  <c r="P287" i="21" s="1"/>
  <c r="K287" i="21"/>
  <c r="Q287" i="21" s="1"/>
  <c r="L287" i="21"/>
  <c r="M287" i="21"/>
  <c r="N287" i="21"/>
  <c r="G288" i="21"/>
  <c r="H288" i="21" s="1"/>
  <c r="K288" i="21"/>
  <c r="Q288" i="21" s="1"/>
  <c r="L288" i="21"/>
  <c r="M288" i="21"/>
  <c r="N288" i="21"/>
  <c r="G290" i="21"/>
  <c r="H290" i="21" s="1"/>
  <c r="I290" i="21"/>
  <c r="O290" i="21" s="1"/>
  <c r="K290" i="21"/>
  <c r="Q290" i="21" s="1"/>
  <c r="L290" i="21"/>
  <c r="M290" i="21"/>
  <c r="N290" i="21"/>
  <c r="G291" i="21"/>
  <c r="H291" i="21" s="1"/>
  <c r="J291" i="21"/>
  <c r="P291" i="21" s="1"/>
  <c r="L291" i="21"/>
  <c r="M291" i="21"/>
  <c r="N291" i="21"/>
  <c r="G292" i="21"/>
  <c r="H292" i="21" s="1"/>
  <c r="K292" i="21"/>
  <c r="Q292" i="21" s="1"/>
  <c r="L292" i="21"/>
  <c r="M292" i="21"/>
  <c r="N29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3" i="16"/>
  <c r="K53" i="16"/>
  <c r="Q53" i="16" s="1"/>
  <c r="L53" i="16"/>
  <c r="M53" i="16"/>
  <c r="N53" i="16"/>
  <c r="G54" i="16"/>
  <c r="J54" i="16"/>
  <c r="P54" i="16" s="1"/>
  <c r="L54" i="16"/>
  <c r="M54" i="16"/>
  <c r="N54" i="16"/>
  <c r="G55" i="16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1" i="16"/>
  <c r="I61" i="16" s="1"/>
  <c r="O61" i="16" s="1"/>
  <c r="L61" i="16"/>
  <c r="M61" i="16"/>
  <c r="N61" i="16"/>
  <c r="G62" i="16"/>
  <c r="I62" i="16" s="1"/>
  <c r="O62" i="16" s="1"/>
  <c r="H62" i="16"/>
  <c r="J62" i="16"/>
  <c r="P62" i="16" s="1"/>
  <c r="K62" i="16"/>
  <c r="Q62" i="16" s="1"/>
  <c r="L62" i="16"/>
  <c r="M62" i="16"/>
  <c r="N62" i="16"/>
  <c r="G64" i="16"/>
  <c r="I64" i="16" s="1"/>
  <c r="O64" i="16" s="1"/>
  <c r="L64" i="16"/>
  <c r="M64" i="16"/>
  <c r="N64" i="16"/>
  <c r="G65" i="16"/>
  <c r="I65" i="16" s="1"/>
  <c r="O65" i="16" s="1"/>
  <c r="H65" i="16"/>
  <c r="J65" i="16"/>
  <c r="K65" i="16"/>
  <c r="Q65" i="16" s="1"/>
  <c r="L65" i="16"/>
  <c r="M65" i="16"/>
  <c r="N65" i="16"/>
  <c r="P65" i="16"/>
  <c r="G66" i="16"/>
  <c r="L66" i="16"/>
  <c r="M66" i="16"/>
  <c r="N66" i="16"/>
  <c r="G67" i="16"/>
  <c r="L67" i="16"/>
  <c r="M67" i="16"/>
  <c r="N67" i="16"/>
  <c r="G68" i="16"/>
  <c r="L68" i="16"/>
  <c r="M68" i="16"/>
  <c r="N68" i="16"/>
  <c r="G69" i="16"/>
  <c r="I69" i="16"/>
  <c r="O69" i="16" s="1"/>
  <c r="K69" i="16"/>
  <c r="Q69" i="16" s="1"/>
  <c r="L69" i="16"/>
  <c r="M69" i="16"/>
  <c r="N69" i="16"/>
  <c r="G70" i="16"/>
  <c r="L70" i="16"/>
  <c r="M70" i="16"/>
  <c r="N70" i="16"/>
  <c r="G71" i="16"/>
  <c r="L71" i="16"/>
  <c r="M71" i="16"/>
  <c r="N71" i="16"/>
  <c r="G72" i="16"/>
  <c r="L72" i="16"/>
  <c r="M72" i="16"/>
  <c r="N72" i="16"/>
  <c r="G73" i="16"/>
  <c r="H73" i="16"/>
  <c r="I73" i="16"/>
  <c r="O73" i="16" s="1"/>
  <c r="J73" i="16"/>
  <c r="P73" i="16" s="1"/>
  <c r="K73" i="16"/>
  <c r="L73" i="16"/>
  <c r="M73" i="16"/>
  <c r="N73" i="16"/>
  <c r="Q73" i="16"/>
  <c r="G74" i="16"/>
  <c r="H74" i="16" s="1"/>
  <c r="I74" i="16"/>
  <c r="O74" i="16" s="1"/>
  <c r="J74" i="16"/>
  <c r="P74" i="16" s="1"/>
  <c r="K74" i="16"/>
  <c r="L74" i="16"/>
  <c r="M74" i="16"/>
  <c r="N74" i="16"/>
  <c r="Q74" i="16"/>
  <c r="G75" i="16"/>
  <c r="J75" i="16"/>
  <c r="P75" i="16" s="1"/>
  <c r="K75" i="16"/>
  <c r="Q75" i="16" s="1"/>
  <c r="L75" i="16"/>
  <c r="M75" i="16"/>
  <c r="N75" i="16"/>
  <c r="G76" i="16"/>
  <c r="H76" i="16" s="1"/>
  <c r="K76" i="16"/>
  <c r="Q76" i="16" s="1"/>
  <c r="L76" i="16"/>
  <c r="M76" i="16"/>
  <c r="N76" i="16"/>
  <c r="G77" i="16"/>
  <c r="I77" i="16"/>
  <c r="O77" i="16" s="1"/>
  <c r="K77" i="16"/>
  <c r="Q77" i="16" s="1"/>
  <c r="L77" i="16"/>
  <c r="M77" i="16"/>
  <c r="N77" i="16"/>
  <c r="G78" i="16"/>
  <c r="L78" i="16"/>
  <c r="M78" i="16"/>
  <c r="N78" i="16"/>
  <c r="G79" i="16"/>
  <c r="L79" i="16"/>
  <c r="M79" i="16"/>
  <c r="N79" i="16"/>
  <c r="G80" i="16"/>
  <c r="H80" i="16" s="1"/>
  <c r="K80" i="16"/>
  <c r="Q80" i="16" s="1"/>
  <c r="L80" i="16"/>
  <c r="M80" i="16"/>
  <c r="N80" i="16"/>
  <c r="G81" i="16"/>
  <c r="K81" i="16"/>
  <c r="Q81" i="16" s="1"/>
  <c r="L81" i="16"/>
  <c r="M81" i="16"/>
  <c r="N81" i="16"/>
  <c r="G82" i="16"/>
  <c r="J82" i="16"/>
  <c r="P82" i="16" s="1"/>
  <c r="L82" i="16"/>
  <c r="M82" i="16"/>
  <c r="N82" i="16"/>
  <c r="G83" i="16"/>
  <c r="L83" i="16"/>
  <c r="M83" i="16"/>
  <c r="N83" i="16"/>
  <c r="G84" i="16"/>
  <c r="H84" i="16" s="1"/>
  <c r="L84" i="16"/>
  <c r="M84" i="16"/>
  <c r="N84" i="16"/>
  <c r="G85" i="16"/>
  <c r="H85" i="16"/>
  <c r="I85" i="16"/>
  <c r="O85" i="16" s="1"/>
  <c r="J85" i="16"/>
  <c r="P85" i="16" s="1"/>
  <c r="K85" i="16"/>
  <c r="L85" i="16"/>
  <c r="M85" i="16"/>
  <c r="N85" i="16"/>
  <c r="Q85" i="16"/>
  <c r="G86" i="16"/>
  <c r="H86" i="16" s="1"/>
  <c r="I86" i="16"/>
  <c r="O86" i="16" s="1"/>
  <c r="J86" i="16"/>
  <c r="P86" i="16" s="1"/>
  <c r="K86" i="16"/>
  <c r="L86" i="16"/>
  <c r="M86" i="16"/>
  <c r="N86" i="16"/>
  <c r="Q86" i="16"/>
  <c r="G87" i="16"/>
  <c r="J87" i="16" s="1"/>
  <c r="P87" i="16" s="1"/>
  <c r="K87" i="16"/>
  <c r="Q87" i="16" s="1"/>
  <c r="L87" i="16"/>
  <c r="M87" i="16"/>
  <c r="N87" i="16"/>
  <c r="G88" i="16"/>
  <c r="L88" i="16"/>
  <c r="M88" i="16"/>
  <c r="N88" i="16"/>
  <c r="G89" i="16"/>
  <c r="K89" i="16"/>
  <c r="Q89" i="16" s="1"/>
  <c r="L89" i="16"/>
  <c r="M89" i="16"/>
  <c r="N89" i="16"/>
  <c r="G90" i="16"/>
  <c r="J90" i="16"/>
  <c r="P90" i="16" s="1"/>
  <c r="L90" i="16"/>
  <c r="M90" i="16"/>
  <c r="N90" i="16"/>
  <c r="G92" i="16"/>
  <c r="J92" i="16" s="1"/>
  <c r="P92" i="16" s="1"/>
  <c r="L92" i="16"/>
  <c r="M92" i="16"/>
  <c r="N92" i="16"/>
  <c r="G93" i="16"/>
  <c r="L93" i="16"/>
  <c r="M93" i="16"/>
  <c r="N93" i="16"/>
  <c r="G94" i="16"/>
  <c r="H94" i="16"/>
  <c r="I94" i="16"/>
  <c r="O94" i="16" s="1"/>
  <c r="J94" i="16"/>
  <c r="P94" i="16" s="1"/>
  <c r="K94" i="16"/>
  <c r="L94" i="16"/>
  <c r="M94" i="16"/>
  <c r="N94" i="16"/>
  <c r="Q94" i="16"/>
  <c r="G95" i="16"/>
  <c r="H95" i="16" s="1"/>
  <c r="I95" i="16"/>
  <c r="O95" i="16" s="1"/>
  <c r="J95" i="16"/>
  <c r="P95" i="16" s="1"/>
  <c r="K95" i="16"/>
  <c r="L95" i="16"/>
  <c r="M95" i="16"/>
  <c r="N95" i="16"/>
  <c r="Q95" i="16"/>
  <c r="G97" i="16"/>
  <c r="J97" i="16"/>
  <c r="P97" i="16" s="1"/>
  <c r="L97" i="16"/>
  <c r="M97" i="16"/>
  <c r="N97" i="16"/>
  <c r="G98" i="16"/>
  <c r="H98" i="16" s="1"/>
  <c r="K98" i="16"/>
  <c r="Q98" i="16" s="1"/>
  <c r="L98" i="16"/>
  <c r="M98" i="16"/>
  <c r="N98" i="16"/>
  <c r="G99" i="16"/>
  <c r="H99" i="16" s="1"/>
  <c r="J99" i="16"/>
  <c r="P99" i="16" s="1"/>
  <c r="L99" i="16"/>
  <c r="M99" i="16"/>
  <c r="N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L102" i="16"/>
  <c r="M102" i="16"/>
  <c r="N102" i="16"/>
  <c r="G104" i="16"/>
  <c r="H104" i="16"/>
  <c r="I104" i="16"/>
  <c r="O104" i="16" s="1"/>
  <c r="J104" i="16"/>
  <c r="P104" i="16" s="1"/>
  <c r="K104" i="16"/>
  <c r="L104" i="16"/>
  <c r="M104" i="16"/>
  <c r="N104" i="16"/>
  <c r="Q104" i="16"/>
  <c r="G105" i="16"/>
  <c r="H105" i="16" s="1"/>
  <c r="I105" i="16"/>
  <c r="O105" i="16" s="1"/>
  <c r="J105" i="16"/>
  <c r="P105" i="16" s="1"/>
  <c r="K105" i="16"/>
  <c r="L105" i="16"/>
  <c r="M105" i="16"/>
  <c r="N105" i="16"/>
  <c r="Q105" i="16"/>
  <c r="G106" i="16"/>
  <c r="J106" i="16" s="1"/>
  <c r="P106" i="16" s="1"/>
  <c r="K106" i="16"/>
  <c r="Q106" i="16" s="1"/>
  <c r="L106" i="16"/>
  <c r="M106" i="16"/>
  <c r="N106" i="16"/>
  <c r="G107" i="16"/>
  <c r="L107" i="16"/>
  <c r="M107" i="16"/>
  <c r="N107" i="16"/>
  <c r="G108" i="16"/>
  <c r="H108" i="16" s="1"/>
  <c r="I108" i="16"/>
  <c r="O108" i="16" s="1"/>
  <c r="K108" i="16"/>
  <c r="Q108" i="16" s="1"/>
  <c r="L108" i="16"/>
  <c r="M108" i="16"/>
  <c r="N108" i="16"/>
  <c r="G109" i="16"/>
  <c r="H109" i="16" s="1"/>
  <c r="J109" i="16"/>
  <c r="P109" i="16" s="1"/>
  <c r="L109" i="16"/>
  <c r="M109" i="16"/>
  <c r="N109" i="16"/>
  <c r="G110" i="16"/>
  <c r="L110" i="16"/>
  <c r="M110" i="16"/>
  <c r="N110" i="16"/>
  <c r="G111" i="16"/>
  <c r="K111" i="16" s="1"/>
  <c r="Q111" i="16" s="1"/>
  <c r="L111" i="16"/>
  <c r="M111" i="16"/>
  <c r="N111" i="16"/>
  <c r="G112" i="16"/>
  <c r="H112" i="16"/>
  <c r="I112" i="16"/>
  <c r="O112" i="16" s="1"/>
  <c r="J112" i="16"/>
  <c r="P112" i="16" s="1"/>
  <c r="K112" i="16"/>
  <c r="L112" i="16"/>
  <c r="M112" i="16"/>
  <c r="N112" i="16"/>
  <c r="Q112" i="16"/>
  <c r="G113" i="16"/>
  <c r="K113" i="16" s="1"/>
  <c r="Q113" i="16" s="1"/>
  <c r="L113" i="16"/>
  <c r="M113" i="16"/>
  <c r="N113" i="16"/>
  <c r="G114" i="16"/>
  <c r="I114" i="16" s="1"/>
  <c r="K114" i="16"/>
  <c r="Q114" i="16" s="1"/>
  <c r="L114" i="16"/>
  <c r="M114" i="16"/>
  <c r="N114" i="16"/>
  <c r="O114" i="16"/>
  <c r="G115" i="16"/>
  <c r="J115" i="16" s="1"/>
  <c r="H115" i="16"/>
  <c r="I115" i="16"/>
  <c r="O115" i="16" s="1"/>
  <c r="K115" i="16"/>
  <c r="Q115" i="16" s="1"/>
  <c r="L115" i="16"/>
  <c r="M115" i="16"/>
  <c r="N115" i="16"/>
  <c r="P115" i="16"/>
  <c r="G116" i="16"/>
  <c r="H116" i="16" s="1"/>
  <c r="I116" i="16"/>
  <c r="O116" i="16" s="1"/>
  <c r="K116" i="16"/>
  <c r="L116" i="16"/>
  <c r="M116" i="16"/>
  <c r="N116" i="16"/>
  <c r="Q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H118" i="16" s="1"/>
  <c r="I118" i="16"/>
  <c r="O118" i="16" s="1"/>
  <c r="J118" i="16"/>
  <c r="P118" i="16" s="1"/>
  <c r="K118" i="16"/>
  <c r="L118" i="16"/>
  <c r="M118" i="16"/>
  <c r="N118" i="16"/>
  <c r="Q118" i="16"/>
  <c r="G119" i="16"/>
  <c r="J119" i="16"/>
  <c r="P119" i="16" s="1"/>
  <c r="K119" i="16"/>
  <c r="Q119" i="16" s="1"/>
  <c r="L119" i="16"/>
  <c r="M119" i="16"/>
  <c r="N119" i="16"/>
  <c r="G120" i="16"/>
  <c r="L120" i="16"/>
  <c r="M120" i="16"/>
  <c r="N120" i="16"/>
  <c r="G121" i="16"/>
  <c r="H121" i="16"/>
  <c r="I121" i="16"/>
  <c r="O121" i="16" s="1"/>
  <c r="J121" i="16"/>
  <c r="P121" i="16" s="1"/>
  <c r="K121" i="16"/>
  <c r="L121" i="16"/>
  <c r="M121" i="16"/>
  <c r="N121" i="16"/>
  <c r="Q121" i="16"/>
  <c r="G122" i="16"/>
  <c r="H122" i="16" s="1"/>
  <c r="I122" i="16"/>
  <c r="O122" i="16" s="1"/>
  <c r="J122" i="16"/>
  <c r="P122" i="16" s="1"/>
  <c r="K122" i="16"/>
  <c r="L122" i="16"/>
  <c r="M122" i="16"/>
  <c r="N122" i="16"/>
  <c r="Q122" i="16"/>
  <c r="G123" i="16"/>
  <c r="J123" i="16"/>
  <c r="P123" i="16" s="1"/>
  <c r="K123" i="16"/>
  <c r="Q123" i="16" s="1"/>
  <c r="L123" i="16"/>
  <c r="M123" i="16"/>
  <c r="N123" i="16"/>
  <c r="G124" i="16"/>
  <c r="H124" i="16"/>
  <c r="K124" i="16"/>
  <c r="Q124" i="16" s="1"/>
  <c r="L124" i="16"/>
  <c r="M124" i="16"/>
  <c r="N124" i="16"/>
  <c r="G125" i="16"/>
  <c r="H125" i="16"/>
  <c r="I125" i="16"/>
  <c r="O125" i="16" s="1"/>
  <c r="J125" i="16"/>
  <c r="P125" i="16" s="1"/>
  <c r="K125" i="16"/>
  <c r="L125" i="16"/>
  <c r="M125" i="16"/>
  <c r="N125" i="16"/>
  <c r="Q125" i="16"/>
  <c r="G126" i="16"/>
  <c r="H126" i="16" s="1"/>
  <c r="I126" i="16"/>
  <c r="O126" i="16" s="1"/>
  <c r="J126" i="16"/>
  <c r="P126" i="16" s="1"/>
  <c r="K126" i="16"/>
  <c r="L126" i="16"/>
  <c r="M126" i="16"/>
  <c r="N126" i="16"/>
  <c r="Q126" i="16"/>
  <c r="G127" i="16"/>
  <c r="J127" i="16"/>
  <c r="P127" i="16" s="1"/>
  <c r="L127" i="16"/>
  <c r="M127" i="16"/>
  <c r="N127" i="16"/>
  <c r="G128" i="16"/>
  <c r="H128" i="16" s="1"/>
  <c r="K128" i="16"/>
  <c r="Q128" i="16" s="1"/>
  <c r="L128" i="16"/>
  <c r="M128" i="16"/>
  <c r="N128" i="16"/>
  <c r="G129" i="16"/>
  <c r="H129" i="16" s="1"/>
  <c r="I129" i="16"/>
  <c r="O129" i="16" s="1"/>
  <c r="K129" i="16"/>
  <c r="Q129" i="16" s="1"/>
  <c r="L129" i="16"/>
  <c r="M129" i="16"/>
  <c r="N129" i="16"/>
  <c r="G130" i="16"/>
  <c r="H130" i="16" s="1"/>
  <c r="J130" i="16"/>
  <c r="P130" i="16" s="1"/>
  <c r="L130" i="16"/>
  <c r="M130" i="16"/>
  <c r="N130" i="16"/>
  <c r="G131" i="16"/>
  <c r="L131" i="16"/>
  <c r="M131" i="16"/>
  <c r="N131" i="16"/>
  <c r="G132" i="16"/>
  <c r="H132" i="16" s="1"/>
  <c r="L132" i="16"/>
  <c r="M132" i="16"/>
  <c r="N132" i="16"/>
  <c r="G133" i="16"/>
  <c r="H133" i="16"/>
  <c r="I133" i="16"/>
  <c r="O133" i="16" s="1"/>
  <c r="J133" i="16"/>
  <c r="P133" i="16" s="1"/>
  <c r="K133" i="16"/>
  <c r="L133" i="16"/>
  <c r="M133" i="16"/>
  <c r="N133" i="16"/>
  <c r="Q133" i="16"/>
  <c r="G135" i="16"/>
  <c r="H135" i="16" s="1"/>
  <c r="I135" i="16"/>
  <c r="O135" i="16" s="1"/>
  <c r="J135" i="16"/>
  <c r="P135" i="16" s="1"/>
  <c r="K135" i="16"/>
  <c r="L135" i="16"/>
  <c r="M135" i="16"/>
  <c r="N135" i="16"/>
  <c r="Q135" i="16"/>
  <c r="G136" i="16"/>
  <c r="J136" i="16"/>
  <c r="P136" i="16" s="1"/>
  <c r="K136" i="16"/>
  <c r="Q136" i="16" s="1"/>
  <c r="L136" i="16"/>
  <c r="M136" i="16"/>
  <c r="N136" i="16"/>
  <c r="G137" i="16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39" i="16"/>
  <c r="H139" i="16" s="1"/>
  <c r="I139" i="16"/>
  <c r="O139" i="16" s="1"/>
  <c r="J139" i="16"/>
  <c r="P139" i="16" s="1"/>
  <c r="K139" i="16"/>
  <c r="L139" i="16"/>
  <c r="M139" i="16"/>
  <c r="N139" i="16"/>
  <c r="Q139" i="16"/>
  <c r="G140" i="16"/>
  <c r="J140" i="16"/>
  <c r="P140" i="16" s="1"/>
  <c r="K140" i="16"/>
  <c r="Q140" i="16" s="1"/>
  <c r="L140" i="16"/>
  <c r="M140" i="16"/>
  <c r="N140" i="16"/>
  <c r="G141" i="16"/>
  <c r="H141" i="16"/>
  <c r="K141" i="16"/>
  <c r="Q141" i="16" s="1"/>
  <c r="L141" i="16"/>
  <c r="M141" i="16"/>
  <c r="N141" i="16"/>
  <c r="G142" i="16"/>
  <c r="H142" i="16"/>
  <c r="I142" i="16"/>
  <c r="O142" i="16" s="1"/>
  <c r="J142" i="16"/>
  <c r="P142" i="16" s="1"/>
  <c r="K142" i="16"/>
  <c r="L142" i="16"/>
  <c r="M142" i="16"/>
  <c r="N142" i="16"/>
  <c r="Q142" i="16"/>
  <c r="G143" i="16"/>
  <c r="H143" i="16" s="1"/>
  <c r="I143" i="16"/>
  <c r="O143" i="16" s="1"/>
  <c r="J143" i="16"/>
  <c r="P143" i="16" s="1"/>
  <c r="K143" i="16"/>
  <c r="L143" i="16"/>
  <c r="M143" i="16"/>
  <c r="N143" i="16"/>
  <c r="Q143" i="16"/>
  <c r="G144" i="16"/>
  <c r="J144" i="16"/>
  <c r="P144" i="16" s="1"/>
  <c r="L144" i="16"/>
  <c r="M144" i="16"/>
  <c r="N144" i="16"/>
  <c r="G145" i="16"/>
  <c r="H145" i="16" s="1"/>
  <c r="K145" i="16"/>
  <c r="Q145" i="16" s="1"/>
  <c r="L145" i="16"/>
  <c r="M145" i="16"/>
  <c r="N145" i="16"/>
  <c r="G146" i="16"/>
  <c r="H146" i="16" s="1"/>
  <c r="I146" i="16"/>
  <c r="O146" i="16" s="1"/>
  <c r="K146" i="16"/>
  <c r="Q146" i="16" s="1"/>
  <c r="L146" i="16"/>
  <c r="M146" i="16"/>
  <c r="N146" i="16"/>
  <c r="G147" i="16"/>
  <c r="H147" i="16" s="1"/>
  <c r="J147" i="16"/>
  <c r="P147" i="16" s="1"/>
  <c r="L147" i="16"/>
  <c r="M147" i="16"/>
  <c r="N147" i="16"/>
  <c r="G148" i="16"/>
  <c r="L148" i="16"/>
  <c r="M148" i="16"/>
  <c r="N148" i="16"/>
  <c r="G149" i="16"/>
  <c r="H149" i="16" s="1"/>
  <c r="L149" i="16"/>
  <c r="M149" i="16"/>
  <c r="N149" i="16"/>
  <c r="G150" i="16"/>
  <c r="H150" i="16"/>
  <c r="I150" i="16"/>
  <c r="O150" i="16" s="1"/>
  <c r="J150" i="16"/>
  <c r="P150" i="16" s="1"/>
  <c r="K150" i="16"/>
  <c r="L150" i="16"/>
  <c r="M150" i="16"/>
  <c r="N150" i="16"/>
  <c r="Q150" i="16"/>
  <c r="G151" i="16"/>
  <c r="H151" i="16" s="1"/>
  <c r="I151" i="16"/>
  <c r="O151" i="16" s="1"/>
  <c r="J151" i="16"/>
  <c r="P151" i="16" s="1"/>
  <c r="K151" i="16"/>
  <c r="L151" i="16"/>
  <c r="M151" i="16"/>
  <c r="N151" i="16"/>
  <c r="Q151" i="16"/>
  <c r="G152" i="16"/>
  <c r="J152" i="16"/>
  <c r="P152" i="16" s="1"/>
  <c r="K152" i="16"/>
  <c r="Q152" i="16" s="1"/>
  <c r="L152" i="16"/>
  <c r="M152" i="16"/>
  <c r="N152" i="16"/>
  <c r="G153" i="16"/>
  <c r="L153" i="16"/>
  <c r="M153" i="16"/>
  <c r="N153" i="16"/>
  <c r="G154" i="16"/>
  <c r="H154" i="16"/>
  <c r="I154" i="16"/>
  <c r="O154" i="16" s="1"/>
  <c r="J154" i="16"/>
  <c r="P154" i="16" s="1"/>
  <c r="K154" i="16"/>
  <c r="L154" i="16"/>
  <c r="M154" i="16"/>
  <c r="N154" i="16"/>
  <c r="Q154" i="16"/>
  <c r="G155" i="16"/>
  <c r="H155" i="16" s="1"/>
  <c r="I155" i="16"/>
  <c r="O155" i="16" s="1"/>
  <c r="J155" i="16"/>
  <c r="P155" i="16" s="1"/>
  <c r="K155" i="16"/>
  <c r="L155" i="16"/>
  <c r="M155" i="16"/>
  <c r="N155" i="16"/>
  <c r="Q155" i="16"/>
  <c r="G156" i="16"/>
  <c r="J156" i="16"/>
  <c r="P156" i="16" s="1"/>
  <c r="K156" i="16"/>
  <c r="Q156" i="16" s="1"/>
  <c r="L156" i="16"/>
  <c r="M156" i="16"/>
  <c r="N156" i="16"/>
  <c r="G157" i="16"/>
  <c r="H157" i="16"/>
  <c r="K157" i="16"/>
  <c r="Q157" i="16" s="1"/>
  <c r="L157" i="16"/>
  <c r="M157" i="16"/>
  <c r="N157" i="16"/>
  <c r="G158" i="16"/>
  <c r="H158" i="16"/>
  <c r="I158" i="16"/>
  <c r="O158" i="16" s="1"/>
  <c r="J158" i="16"/>
  <c r="P158" i="16" s="1"/>
  <c r="K158" i="16"/>
  <c r="L158" i="16"/>
  <c r="M158" i="16"/>
  <c r="N158" i="16"/>
  <c r="Q158" i="16"/>
  <c r="G159" i="16"/>
  <c r="H159" i="16" s="1"/>
  <c r="I159" i="16"/>
  <c r="O159" i="16" s="1"/>
  <c r="J159" i="16"/>
  <c r="P159" i="16" s="1"/>
  <c r="K159" i="16"/>
  <c r="L159" i="16"/>
  <c r="M159" i="16"/>
  <c r="N159" i="16"/>
  <c r="Q159" i="16"/>
  <c r="G160" i="16"/>
  <c r="J160" i="16"/>
  <c r="P160" i="16" s="1"/>
  <c r="L160" i="16"/>
  <c r="M160" i="16"/>
  <c r="N160" i="16"/>
  <c r="G161" i="16"/>
  <c r="H161" i="16" s="1"/>
  <c r="K161" i="16"/>
  <c r="Q161" i="16" s="1"/>
  <c r="L161" i="16"/>
  <c r="M161" i="16"/>
  <c r="N161" i="16"/>
  <c r="G162" i="16"/>
  <c r="H162" i="16" s="1"/>
  <c r="I162" i="16"/>
  <c r="O162" i="16" s="1"/>
  <c r="K162" i="16"/>
  <c r="Q162" i="16" s="1"/>
  <c r="L162" i="16"/>
  <c r="M162" i="16"/>
  <c r="N162" i="16"/>
  <c r="G163" i="16"/>
  <c r="H163" i="16" s="1"/>
  <c r="J163" i="16"/>
  <c r="P163" i="16" s="1"/>
  <c r="L163" i="16"/>
  <c r="M163" i="16"/>
  <c r="N163" i="16"/>
  <c r="G165" i="16"/>
  <c r="L165" i="16"/>
  <c r="M165" i="16"/>
  <c r="N165" i="16"/>
  <c r="G166" i="16"/>
  <c r="J166" i="16" s="1"/>
  <c r="P166" i="16" s="1"/>
  <c r="L166" i="16"/>
  <c r="M166" i="16"/>
  <c r="N166" i="16"/>
  <c r="G167" i="16"/>
  <c r="H167" i="16"/>
  <c r="I167" i="16"/>
  <c r="O167" i="16" s="1"/>
  <c r="J167" i="16"/>
  <c r="P167" i="16" s="1"/>
  <c r="K167" i="16"/>
  <c r="L167" i="16"/>
  <c r="M167" i="16"/>
  <c r="N167" i="16"/>
  <c r="Q167" i="16"/>
  <c r="G168" i="16"/>
  <c r="H168" i="16" s="1"/>
  <c r="L168" i="16"/>
  <c r="M168" i="16"/>
  <c r="N168" i="16"/>
  <c r="G169" i="16"/>
  <c r="L169" i="16"/>
  <c r="M169" i="16"/>
  <c r="N169" i="16"/>
  <c r="G170" i="16"/>
  <c r="J170" i="16" s="1"/>
  <c r="H170" i="16"/>
  <c r="I170" i="16"/>
  <c r="K170" i="16"/>
  <c r="Q170" i="16" s="1"/>
  <c r="L170" i="16"/>
  <c r="M170" i="16"/>
  <c r="N170" i="16"/>
  <c r="O170" i="16"/>
  <c r="P170" i="16"/>
  <c r="G171" i="16"/>
  <c r="H171" i="16" s="1"/>
  <c r="I171" i="16"/>
  <c r="O171" i="16" s="1"/>
  <c r="K171" i="16"/>
  <c r="Q171" i="16" s="1"/>
  <c r="L171" i="16"/>
  <c r="M171" i="16"/>
  <c r="N171" i="16"/>
  <c r="G172" i="16"/>
  <c r="H172" i="16" s="1"/>
  <c r="J172" i="16"/>
  <c r="P172" i="16" s="1"/>
  <c r="L172" i="16"/>
  <c r="M172" i="16"/>
  <c r="N172" i="16"/>
  <c r="G173" i="16"/>
  <c r="I173" i="16" s="1"/>
  <c r="O173" i="16" s="1"/>
  <c r="J173" i="16"/>
  <c r="P173" i="16" s="1"/>
  <c r="L173" i="16"/>
  <c r="M173" i="16"/>
  <c r="N173" i="16"/>
  <c r="G174" i="16"/>
  <c r="J174" i="16" s="1"/>
  <c r="P174" i="16" s="1"/>
  <c r="L174" i="16"/>
  <c r="M174" i="16"/>
  <c r="N174" i="16"/>
  <c r="G175" i="16"/>
  <c r="H175" i="16"/>
  <c r="I175" i="16"/>
  <c r="O175" i="16" s="1"/>
  <c r="J175" i="16"/>
  <c r="P175" i="16" s="1"/>
  <c r="K175" i="16"/>
  <c r="L175" i="16"/>
  <c r="M175" i="16"/>
  <c r="N175" i="16"/>
  <c r="Q175" i="16"/>
  <c r="G176" i="16"/>
  <c r="K176" i="16" s="1"/>
  <c r="Q176" i="16" s="1"/>
  <c r="L176" i="16"/>
  <c r="M176" i="16"/>
  <c r="N176" i="16"/>
  <c r="G178" i="16"/>
  <c r="I178" i="16" s="1"/>
  <c r="O178" i="16" s="1"/>
  <c r="H178" i="16"/>
  <c r="L178" i="16"/>
  <c r="M178" i="16"/>
  <c r="N178" i="16"/>
  <c r="G179" i="16"/>
  <c r="J179" i="16" s="1"/>
  <c r="P179" i="16" s="1"/>
  <c r="I179" i="16"/>
  <c r="O179" i="16" s="1"/>
  <c r="L179" i="16"/>
  <c r="M179" i="16"/>
  <c r="N179" i="16"/>
  <c r="G180" i="16"/>
  <c r="H180" i="16" s="1"/>
  <c r="K180" i="16"/>
  <c r="L180" i="16"/>
  <c r="M180" i="16"/>
  <c r="N180" i="16"/>
  <c r="Q180" i="16"/>
  <c r="G182" i="16"/>
  <c r="K182" i="16"/>
  <c r="Q182" i="16" s="1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L186" i="16"/>
  <c r="M186" i="16"/>
  <c r="N186" i="16"/>
  <c r="G187" i="16"/>
  <c r="I187" i="16" s="1"/>
  <c r="O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K190" i="16" s="1"/>
  <c r="Q190" i="16" s="1"/>
  <c r="L190" i="16"/>
  <c r="M190" i="16"/>
  <c r="N190" i="16"/>
  <c r="G191" i="16"/>
  <c r="I191" i="16" s="1"/>
  <c r="O191" i="16" s="1"/>
  <c r="H191" i="16"/>
  <c r="L191" i="16"/>
  <c r="M191" i="16"/>
  <c r="N191" i="16"/>
  <c r="G192" i="16"/>
  <c r="J192" i="16" s="1"/>
  <c r="P192" i="16" s="1"/>
  <c r="I192" i="16"/>
  <c r="O192" i="16" s="1"/>
  <c r="L192" i="16"/>
  <c r="M192" i="16"/>
  <c r="N192" i="16"/>
  <c r="G193" i="16"/>
  <c r="H193" i="16" s="1"/>
  <c r="I193" i="16"/>
  <c r="O193" i="16" s="1"/>
  <c r="K193" i="16"/>
  <c r="L193" i="16"/>
  <c r="M193" i="16"/>
  <c r="N193" i="16"/>
  <c r="Q193" i="16"/>
  <c r="G194" i="16"/>
  <c r="K194" i="16"/>
  <c r="Q194" i="16" s="1"/>
  <c r="L194" i="16"/>
  <c r="M194" i="16"/>
  <c r="N194" i="16"/>
  <c r="G195" i="16"/>
  <c r="I195" i="16" s="1"/>
  <c r="O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K198" i="16" s="1"/>
  <c r="Q198" i="16" s="1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L202" i="16"/>
  <c r="M202" i="16"/>
  <c r="N202" i="16"/>
  <c r="G203" i="16"/>
  <c r="I203" i="16" s="1"/>
  <c r="O203" i="16" s="1"/>
  <c r="H203" i="16"/>
  <c r="L203" i="16"/>
  <c r="M203" i="16"/>
  <c r="N203" i="16"/>
  <c r="G204" i="16"/>
  <c r="J204" i="16" s="1"/>
  <c r="P204" i="16" s="1"/>
  <c r="I204" i="16"/>
  <c r="O204" i="16" s="1"/>
  <c r="L204" i="16"/>
  <c r="M204" i="16"/>
  <c r="N204" i="16"/>
  <c r="G205" i="16"/>
  <c r="H205" i="16" s="1"/>
  <c r="I205" i="16"/>
  <c r="O205" i="16" s="1"/>
  <c r="K205" i="16"/>
  <c r="L205" i="16"/>
  <c r="M205" i="16"/>
  <c r="N205" i="16"/>
  <c r="Q205" i="16"/>
  <c r="G206" i="16"/>
  <c r="K206" i="16"/>
  <c r="Q206" i="16" s="1"/>
  <c r="L206" i="16"/>
  <c r="M206" i="16"/>
  <c r="N206" i="16"/>
  <c r="G207" i="16"/>
  <c r="I207" i="16" s="1"/>
  <c r="O207" i="16" s="1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K210" i="16" s="1"/>
  <c r="Q210" i="16" s="1"/>
  <c r="L210" i="16"/>
  <c r="M210" i="16"/>
  <c r="N210" i="16"/>
  <c r="G211" i="16"/>
  <c r="I211" i="16" s="1"/>
  <c r="O211" i="16" s="1"/>
  <c r="H211" i="16"/>
  <c r="L211" i="16"/>
  <c r="M211" i="16"/>
  <c r="N211" i="16"/>
  <c r="G212" i="16"/>
  <c r="J212" i="16" s="1"/>
  <c r="P212" i="16" s="1"/>
  <c r="I212" i="16"/>
  <c r="O212" i="16" s="1"/>
  <c r="L212" i="16"/>
  <c r="M212" i="16"/>
  <c r="N212" i="16"/>
  <c r="G213" i="16"/>
  <c r="H213" i="16" s="1"/>
  <c r="I213" i="16"/>
  <c r="O213" i="16" s="1"/>
  <c r="K213" i="16"/>
  <c r="L213" i="16"/>
  <c r="M213" i="16"/>
  <c r="N213" i="16"/>
  <c r="Q213" i="16"/>
  <c r="G214" i="16"/>
  <c r="K214" i="16"/>
  <c r="Q214" i="16" s="1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L218" i="16"/>
  <c r="M218" i="16"/>
  <c r="N218" i="16"/>
  <c r="G219" i="16"/>
  <c r="I219" i="16" s="1"/>
  <c r="O219" i="16" s="1"/>
  <c r="L219" i="16"/>
  <c r="M219" i="16"/>
  <c r="N219" i="16"/>
  <c r="G221" i="16"/>
  <c r="J221" i="16" s="1"/>
  <c r="P221" i="16" s="1"/>
  <c r="H221" i="16"/>
  <c r="I221" i="16"/>
  <c r="O221" i="16" s="1"/>
  <c r="K221" i="16"/>
  <c r="L221" i="16"/>
  <c r="M221" i="16"/>
  <c r="N221" i="16"/>
  <c r="Q221" i="16"/>
  <c r="G222" i="16"/>
  <c r="H222" i="16"/>
  <c r="I222" i="16"/>
  <c r="O222" i="16" s="1"/>
  <c r="J222" i="16"/>
  <c r="P222" i="16" s="1"/>
  <c r="K222" i="16"/>
  <c r="L222" i="16"/>
  <c r="M222" i="16"/>
  <c r="N222" i="16"/>
  <c r="Q222" i="16"/>
  <c r="G223" i="16"/>
  <c r="K223" i="16" s="1"/>
  <c r="Q223" i="16" s="1"/>
  <c r="L223" i="16"/>
  <c r="M223" i="16"/>
  <c r="N223" i="16"/>
  <c r="G224" i="16"/>
  <c r="I224" i="16" s="1"/>
  <c r="O224" i="16" s="1"/>
  <c r="H224" i="16"/>
  <c r="L224" i="16"/>
  <c r="M224" i="16"/>
  <c r="N224" i="16"/>
  <c r="G225" i="16"/>
  <c r="J225" i="16" s="1"/>
  <c r="P225" i="16" s="1"/>
  <c r="I225" i="16"/>
  <c r="O225" i="16" s="1"/>
  <c r="L225" i="16"/>
  <c r="M225" i="16"/>
  <c r="N225" i="16"/>
  <c r="G226" i="16"/>
  <c r="H226" i="16" s="1"/>
  <c r="I226" i="16"/>
  <c r="O226" i="16" s="1"/>
  <c r="K226" i="16"/>
  <c r="L226" i="16"/>
  <c r="M226" i="16"/>
  <c r="N226" i="16"/>
  <c r="Q226" i="16"/>
  <c r="G227" i="16"/>
  <c r="K227" i="16"/>
  <c r="Q227" i="16" s="1"/>
  <c r="L227" i="16"/>
  <c r="M227" i="16"/>
  <c r="N227" i="16"/>
  <c r="G228" i="16"/>
  <c r="I228" i="16" s="1"/>
  <c r="O228" i="16" s="1"/>
  <c r="L228" i="16"/>
  <c r="M228" i="16"/>
  <c r="N228" i="16"/>
  <c r="G229" i="16"/>
  <c r="J229" i="16" s="1"/>
  <c r="P229" i="16" s="1"/>
  <c r="H229" i="16"/>
  <c r="I229" i="16"/>
  <c r="O229" i="16" s="1"/>
  <c r="K229" i="16"/>
  <c r="L229" i="16"/>
  <c r="M229" i="16"/>
  <c r="N229" i="16"/>
  <c r="Q229" i="16"/>
  <c r="G230" i="16"/>
  <c r="H230" i="16"/>
  <c r="I230" i="16"/>
  <c r="O230" i="16" s="1"/>
  <c r="J230" i="16"/>
  <c r="P230" i="16" s="1"/>
  <c r="K230" i="16"/>
  <c r="L230" i="16"/>
  <c r="M230" i="16"/>
  <c r="N230" i="16"/>
  <c r="Q230" i="16"/>
  <c r="G231" i="16"/>
  <c r="K231" i="16" s="1"/>
  <c r="Q231" i="16" s="1"/>
  <c r="L231" i="16"/>
  <c r="M231" i="16"/>
  <c r="N231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5" i="21"/>
  <c r="O265" i="21" s="1"/>
  <c r="H265" i="21"/>
  <c r="H262" i="21"/>
  <c r="J262" i="21"/>
  <c r="P262" i="21" s="1"/>
  <c r="H258" i="21"/>
  <c r="I258" i="21"/>
  <c r="O258" i="21" s="1"/>
  <c r="K258" i="21"/>
  <c r="Q258" i="21" s="1"/>
  <c r="I256" i="21"/>
  <c r="O256" i="21" s="1"/>
  <c r="H256" i="21"/>
  <c r="J2" i="21"/>
  <c r="P2" i="21" s="1"/>
  <c r="J292" i="21"/>
  <c r="P292" i="21" s="1"/>
  <c r="K291" i="21"/>
  <c r="Q291" i="21" s="1"/>
  <c r="I291" i="21"/>
  <c r="O291" i="21" s="1"/>
  <c r="J290" i="21"/>
  <c r="P290" i="21" s="1"/>
  <c r="K284" i="21"/>
  <c r="Q284" i="21" s="1"/>
  <c r="J283" i="21"/>
  <c r="P283" i="21" s="1"/>
  <c r="K282" i="21"/>
  <c r="Q282" i="21" s="1"/>
  <c r="I282" i="21"/>
  <c r="O282" i="21" s="1"/>
  <c r="J281" i="21"/>
  <c r="P281" i="21" s="1"/>
  <c r="J279" i="21"/>
  <c r="P279" i="21" s="1"/>
  <c r="K278" i="21"/>
  <c r="Q278" i="21" s="1"/>
  <c r="K272" i="21"/>
  <c r="Q272" i="21" s="1"/>
  <c r="I272" i="21"/>
  <c r="O272" i="21" s="1"/>
  <c r="J271" i="21"/>
  <c r="P271" i="21" s="1"/>
  <c r="H270" i="21"/>
  <c r="K268" i="21"/>
  <c r="Q268" i="21" s="1"/>
  <c r="I268" i="21"/>
  <c r="O268" i="21" s="1"/>
  <c r="H266" i="21"/>
  <c r="J266" i="21"/>
  <c r="P266" i="21" s="1"/>
  <c r="K265" i="21"/>
  <c r="Q265" i="21" s="1"/>
  <c r="H263" i="21"/>
  <c r="I263" i="21"/>
  <c r="O263" i="21" s="1"/>
  <c r="K263" i="21"/>
  <c r="Q263" i="21" s="1"/>
  <c r="I261" i="21"/>
  <c r="O261" i="21" s="1"/>
  <c r="H261" i="21"/>
  <c r="J258" i="21"/>
  <c r="P258" i="21" s="1"/>
  <c r="H257" i="21"/>
  <c r="J257" i="21"/>
  <c r="P257" i="21" s="1"/>
  <c r="K256" i="21"/>
  <c r="Q256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7" i="21"/>
  <c r="Q237" i="21" s="1"/>
  <c r="I237" i="21"/>
  <c r="O237" i="21" s="1"/>
  <c r="K236" i="21"/>
  <c r="Q236" i="21" s="1"/>
  <c r="H236" i="21"/>
  <c r="H235" i="21"/>
  <c r="K230" i="21"/>
  <c r="Q230" i="21" s="1"/>
  <c r="H230" i="21"/>
  <c r="J227" i="21"/>
  <c r="P227" i="21" s="1"/>
  <c r="J223" i="21"/>
  <c r="P223" i="21" s="1"/>
  <c r="K222" i="21"/>
  <c r="Q222" i="21" s="1"/>
  <c r="H222" i="21"/>
  <c r="J218" i="21"/>
  <c r="P218" i="21" s="1"/>
  <c r="K217" i="21"/>
  <c r="Q217" i="21" s="1"/>
  <c r="H217" i="21"/>
  <c r="J214" i="21"/>
  <c r="P214" i="21" s="1"/>
  <c r="K212" i="21"/>
  <c r="Q212" i="21" s="1"/>
  <c r="H212" i="21"/>
  <c r="J209" i="21"/>
  <c r="P209" i="21" s="1"/>
  <c r="K204" i="21"/>
  <c r="Q204" i="21" s="1"/>
  <c r="H204" i="21"/>
  <c r="J198" i="21"/>
  <c r="P198" i="21" s="1"/>
  <c r="K197" i="21"/>
  <c r="Q197" i="21" s="1"/>
  <c r="I197" i="21"/>
  <c r="O197" i="21" s="1"/>
  <c r="K196" i="21"/>
  <c r="Q196" i="21" s="1"/>
  <c r="H196" i="21"/>
  <c r="J193" i="21"/>
  <c r="P193" i="21" s="1"/>
  <c r="K192" i="21"/>
  <c r="Q192" i="21" s="1"/>
  <c r="I192" i="21"/>
  <c r="O192" i="21" s="1"/>
  <c r="K191" i="21"/>
  <c r="Q191" i="21" s="1"/>
  <c r="H191" i="21"/>
  <c r="J189" i="21"/>
  <c r="P189" i="21" s="1"/>
  <c r="K188" i="21"/>
  <c r="Q188" i="21" s="1"/>
  <c r="I188" i="21"/>
  <c r="O188" i="21" s="1"/>
  <c r="J185" i="21"/>
  <c r="P185" i="21" s="1"/>
  <c r="K184" i="21"/>
  <c r="Q184" i="21" s="1"/>
  <c r="I184" i="21"/>
  <c r="O184" i="21" s="1"/>
  <c r="K183" i="21"/>
  <c r="Q183" i="21" s="1"/>
  <c r="H183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9" i="16"/>
  <c r="J89" i="16"/>
  <c r="P89" i="16" s="1"/>
  <c r="H81" i="16"/>
  <c r="J81" i="16"/>
  <c r="P81" i="16" s="1"/>
  <c r="H78" i="16"/>
  <c r="I78" i="16"/>
  <c r="O78" i="16" s="1"/>
  <c r="K78" i="16"/>
  <c r="Q78" i="16" s="1"/>
  <c r="H70" i="16"/>
  <c r="I70" i="16"/>
  <c r="O70" i="16" s="1"/>
  <c r="K70" i="16"/>
  <c r="Q70" i="16" s="1"/>
  <c r="H66" i="16"/>
  <c r="I66" i="16"/>
  <c r="O66" i="16" s="1"/>
  <c r="K66" i="16"/>
  <c r="Q66" i="16" s="1"/>
  <c r="J55" i="16"/>
  <c r="P55" i="16" s="1"/>
  <c r="I55" i="16"/>
  <c r="O55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28" i="16"/>
  <c r="J226" i="16"/>
  <c r="P226" i="16" s="1"/>
  <c r="K225" i="16"/>
  <c r="Q225" i="16" s="1"/>
  <c r="H225" i="16"/>
  <c r="H219" i="16"/>
  <c r="H215" i="16"/>
  <c r="J213" i="16"/>
  <c r="P213" i="16" s="1"/>
  <c r="K212" i="16"/>
  <c r="Q212" i="16" s="1"/>
  <c r="H212" i="16"/>
  <c r="H207" i="16"/>
  <c r="J205" i="16"/>
  <c r="P205" i="16" s="1"/>
  <c r="K204" i="16"/>
  <c r="Q204" i="16" s="1"/>
  <c r="H204" i="16"/>
  <c r="J201" i="16"/>
  <c r="P201" i="16" s="1"/>
  <c r="K200" i="16"/>
  <c r="Q200" i="16" s="1"/>
  <c r="H200" i="16"/>
  <c r="H195" i="16"/>
  <c r="J193" i="16"/>
  <c r="P193" i="16" s="1"/>
  <c r="K192" i="16"/>
  <c r="Q192" i="16" s="1"/>
  <c r="H192" i="16"/>
  <c r="H187" i="16"/>
  <c r="H183" i="16"/>
  <c r="I180" i="16"/>
  <c r="O180" i="16" s="1"/>
  <c r="K179" i="16"/>
  <c r="Q179" i="16" s="1"/>
  <c r="H179" i="16"/>
  <c r="H174" i="16"/>
  <c r="H173" i="16"/>
  <c r="K172" i="16"/>
  <c r="Q172" i="16" s="1"/>
  <c r="I172" i="16"/>
  <c r="O172" i="16" s="1"/>
  <c r="J171" i="16"/>
  <c r="P171" i="16" s="1"/>
  <c r="I168" i="16"/>
  <c r="O168" i="16" s="1"/>
  <c r="H166" i="16"/>
  <c r="K163" i="16"/>
  <c r="Q163" i="16" s="1"/>
  <c r="I163" i="16"/>
  <c r="O163" i="16" s="1"/>
  <c r="J162" i="16"/>
  <c r="P162" i="16" s="1"/>
  <c r="K147" i="16"/>
  <c r="Q147" i="16" s="1"/>
  <c r="I147" i="16"/>
  <c r="O147" i="16" s="1"/>
  <c r="J146" i="16"/>
  <c r="P146" i="16" s="1"/>
  <c r="K130" i="16"/>
  <c r="Q130" i="16" s="1"/>
  <c r="I130" i="16"/>
  <c r="O130" i="16" s="1"/>
  <c r="J129" i="16"/>
  <c r="P129" i="16" s="1"/>
  <c r="J116" i="16"/>
  <c r="P116" i="16" s="1"/>
  <c r="J114" i="16"/>
  <c r="P114" i="16" s="1"/>
  <c r="K109" i="16"/>
  <c r="Q109" i="16" s="1"/>
  <c r="I109" i="16"/>
  <c r="O109" i="16" s="1"/>
  <c r="J108" i="16"/>
  <c r="P108" i="16" s="1"/>
  <c r="K99" i="16"/>
  <c r="Q99" i="16" s="1"/>
  <c r="I99" i="16"/>
  <c r="O99" i="16" s="1"/>
  <c r="H93" i="16"/>
  <c r="K93" i="16"/>
  <c r="Q93" i="16" s="1"/>
  <c r="K92" i="16"/>
  <c r="Q92" i="16" s="1"/>
  <c r="H90" i="16"/>
  <c r="I90" i="16"/>
  <c r="O90" i="16" s="1"/>
  <c r="K90" i="16"/>
  <c r="Q90" i="16" s="1"/>
  <c r="I89" i="16"/>
  <c r="O89" i="16" s="1"/>
  <c r="H82" i="16"/>
  <c r="I82" i="16"/>
  <c r="O82" i="16" s="1"/>
  <c r="K82" i="16"/>
  <c r="Q82" i="16" s="1"/>
  <c r="I81" i="16"/>
  <c r="O81" i="16" s="1"/>
  <c r="J78" i="16"/>
  <c r="P78" i="16" s="1"/>
  <c r="H77" i="16"/>
  <c r="J77" i="16"/>
  <c r="P77" i="16" s="1"/>
  <c r="J71" i="16"/>
  <c r="P71" i="16" s="1"/>
  <c r="K71" i="16"/>
  <c r="Q71" i="16" s="1"/>
  <c r="J70" i="16"/>
  <c r="P70" i="16" s="1"/>
  <c r="H69" i="16"/>
  <c r="J69" i="16"/>
  <c r="P69" i="16" s="1"/>
  <c r="J66" i="16"/>
  <c r="P66" i="16" s="1"/>
  <c r="K55" i="16"/>
  <c r="Q55" i="16" s="1"/>
  <c r="I54" i="16"/>
  <c r="O54" i="16" s="1"/>
  <c r="H54" i="16"/>
  <c r="K54" i="16"/>
  <c r="Q54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0" i="16"/>
  <c r="P180" i="16" s="1"/>
  <c r="K229" i="23"/>
  <c r="Q229" i="23" s="1"/>
  <c r="K225" i="23"/>
  <c r="Q225" i="23" s="1"/>
  <c r="K221" i="23"/>
  <c r="Q221" i="23" s="1"/>
  <c r="K217" i="23"/>
  <c r="Q217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3" i="23"/>
  <c r="P233" i="23" s="1"/>
  <c r="J229" i="23"/>
  <c r="P229" i="23" s="1"/>
  <c r="J225" i="23"/>
  <c r="P225" i="23" s="1"/>
  <c r="J221" i="23"/>
  <c r="P221" i="23" s="1"/>
  <c r="J217" i="23"/>
  <c r="P217" i="23" s="1"/>
  <c r="K211" i="23"/>
  <c r="Q211" i="23" s="1"/>
  <c r="K209" i="23"/>
  <c r="Q209" i="23" s="1"/>
  <c r="K203" i="23"/>
  <c r="Q203" i="23" s="1"/>
  <c r="K201" i="23"/>
  <c r="Q201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J222" i="23"/>
  <c r="P222" i="23" s="1"/>
  <c r="I221" i="23"/>
  <c r="O221" i="23" s="1"/>
  <c r="J218" i="23"/>
  <c r="P218" i="23" s="1"/>
  <c r="I217" i="23"/>
  <c r="O217" i="23" s="1"/>
  <c r="K216" i="23"/>
  <c r="Q216" i="23" s="1"/>
  <c r="J211" i="23"/>
  <c r="P211" i="23" s="1"/>
  <c r="I209" i="23"/>
  <c r="O209" i="23" s="1"/>
  <c r="K208" i="23"/>
  <c r="Q208" i="23" s="1"/>
  <c r="J203" i="23"/>
  <c r="P203" i="23" s="1"/>
  <c r="I201" i="23"/>
  <c r="O201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3" i="23"/>
  <c r="Q233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6" i="23"/>
  <c r="P216" i="23" s="1"/>
  <c r="K215" i="23"/>
  <c r="Q215" i="23" s="1"/>
  <c r="K213" i="23"/>
  <c r="Q213" i="23" s="1"/>
  <c r="I211" i="23"/>
  <c r="O211" i="23" s="1"/>
  <c r="H209" i="23"/>
  <c r="J208" i="23"/>
  <c r="P208" i="23" s="1"/>
  <c r="K207" i="23"/>
  <c r="Q207" i="23" s="1"/>
  <c r="K205" i="23"/>
  <c r="Q205" i="23" s="1"/>
  <c r="I203" i="23"/>
  <c r="O203" i="23" s="1"/>
  <c r="H201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9" i="21"/>
  <c r="I269" i="21"/>
  <c r="O269" i="21" s="1"/>
  <c r="J269" i="21"/>
  <c r="P269" i="21" s="1"/>
  <c r="H242" i="21"/>
  <c r="I242" i="21"/>
  <c r="O242" i="21" s="1"/>
  <c r="J242" i="21"/>
  <c r="P242" i="21" s="1"/>
  <c r="H190" i="21"/>
  <c r="I190" i="21"/>
  <c r="O190" i="21" s="1"/>
  <c r="J190" i="21"/>
  <c r="P190" i="21" s="1"/>
  <c r="K190" i="21"/>
  <c r="Q190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2" i="21"/>
  <c r="O292" i="21" s="1"/>
  <c r="J288" i="21"/>
  <c r="P288" i="21" s="1"/>
  <c r="I287" i="21"/>
  <c r="O287" i="21" s="1"/>
  <c r="J284" i="21"/>
  <c r="P284" i="21" s="1"/>
  <c r="I283" i="21"/>
  <c r="O283" i="21" s="1"/>
  <c r="J280" i="21"/>
  <c r="P280" i="21" s="1"/>
  <c r="I278" i="21"/>
  <c r="O278" i="21" s="1"/>
  <c r="H273" i="21"/>
  <c r="I273" i="21"/>
  <c r="O273" i="21" s="1"/>
  <c r="J273" i="21"/>
  <c r="P273" i="21" s="1"/>
  <c r="H255" i="21"/>
  <c r="I255" i="21"/>
  <c r="O255" i="21" s="1"/>
  <c r="J255" i="21"/>
  <c r="P255" i="21" s="1"/>
  <c r="H238" i="21"/>
  <c r="I238" i="21"/>
  <c r="O238" i="21" s="1"/>
  <c r="J238" i="21"/>
  <c r="P238" i="21" s="1"/>
  <c r="H215" i="21"/>
  <c r="I215" i="21"/>
  <c r="O215" i="21" s="1"/>
  <c r="J215" i="21"/>
  <c r="P215" i="21" s="1"/>
  <c r="K215" i="21"/>
  <c r="Q215" i="21" s="1"/>
  <c r="I288" i="21"/>
  <c r="O288" i="21" s="1"/>
  <c r="I284" i="21"/>
  <c r="O284" i="21" s="1"/>
  <c r="I280" i="21"/>
  <c r="O280" i="21" s="1"/>
  <c r="H278" i="21"/>
  <c r="H277" i="21"/>
  <c r="I277" i="21"/>
  <c r="O277" i="21" s="1"/>
  <c r="H260" i="21"/>
  <c r="I260" i="21"/>
  <c r="O260" i="21" s="1"/>
  <c r="J260" i="21"/>
  <c r="P260" i="21" s="1"/>
  <c r="H251" i="21"/>
  <c r="I251" i="21"/>
  <c r="O251" i="21" s="1"/>
  <c r="J251" i="21"/>
  <c r="P251" i="21" s="1"/>
  <c r="I221" i="21"/>
  <c r="O221" i="21" s="1"/>
  <c r="J221" i="21"/>
  <c r="P221" i="21" s="1"/>
  <c r="H221" i="21"/>
  <c r="K221" i="21"/>
  <c r="Q221" i="21" s="1"/>
  <c r="K269" i="21"/>
  <c r="Q269" i="21" s="1"/>
  <c r="H264" i="21"/>
  <c r="I264" i="21"/>
  <c r="O264" i="21" s="1"/>
  <c r="J264" i="21"/>
  <c r="P264" i="21" s="1"/>
  <c r="H247" i="21"/>
  <c r="I247" i="21"/>
  <c r="O247" i="21" s="1"/>
  <c r="J247" i="21"/>
  <c r="P247" i="21" s="1"/>
  <c r="K242" i="21"/>
  <c r="Q242" i="21" s="1"/>
  <c r="H232" i="21"/>
  <c r="I232" i="21"/>
  <c r="O232" i="21" s="1"/>
  <c r="H228" i="21"/>
  <c r="I228" i="21"/>
  <c r="O228" i="21" s="1"/>
  <c r="I216" i="21"/>
  <c r="O216" i="21" s="1"/>
  <c r="J216" i="21"/>
  <c r="P216" i="21" s="1"/>
  <c r="H210" i="21"/>
  <c r="I210" i="21"/>
  <c r="O210" i="21" s="1"/>
  <c r="H203" i="21"/>
  <c r="I203" i="21"/>
  <c r="O203" i="21" s="1"/>
  <c r="J203" i="21"/>
  <c r="P203" i="21" s="1"/>
  <c r="H186" i="21"/>
  <c r="I186" i="21"/>
  <c r="O186" i="21" s="1"/>
  <c r="J186" i="21"/>
  <c r="P186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4" i="21"/>
  <c r="P274" i="21" s="1"/>
  <c r="J270" i="21"/>
  <c r="P270" i="21" s="1"/>
  <c r="J265" i="21"/>
  <c r="P265" i="21" s="1"/>
  <c r="J261" i="21"/>
  <c r="P261" i="21" s="1"/>
  <c r="J256" i="21"/>
  <c r="P256" i="21" s="1"/>
  <c r="J252" i="21"/>
  <c r="P252" i="21" s="1"/>
  <c r="J248" i="21"/>
  <c r="P248" i="21" s="1"/>
  <c r="J243" i="21"/>
  <c r="P243" i="21" s="1"/>
  <c r="J239" i="21"/>
  <c r="P239" i="21" s="1"/>
  <c r="J235" i="21"/>
  <c r="P235" i="21" s="1"/>
  <c r="I234" i="21"/>
  <c r="O234" i="21" s="1"/>
  <c r="J234" i="21"/>
  <c r="P234" i="21" s="1"/>
  <c r="I229" i="21"/>
  <c r="O229" i="21" s="1"/>
  <c r="J229" i="21"/>
  <c r="P229" i="21" s="1"/>
  <c r="H224" i="21"/>
  <c r="I224" i="21"/>
  <c r="O224" i="21" s="1"/>
  <c r="I211" i="21"/>
  <c r="O211" i="21" s="1"/>
  <c r="J211" i="21"/>
  <c r="P211" i="21" s="1"/>
  <c r="H206" i="21"/>
  <c r="I206" i="21"/>
  <c r="O206" i="21" s="1"/>
  <c r="H199" i="21"/>
  <c r="I199" i="21"/>
  <c r="O199" i="21" s="1"/>
  <c r="J199" i="21"/>
  <c r="P199" i="21" s="1"/>
  <c r="H182" i="21"/>
  <c r="I182" i="21"/>
  <c r="O182" i="21" s="1"/>
  <c r="J182" i="21"/>
  <c r="P182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2" i="21"/>
  <c r="Q232" i="21" s="1"/>
  <c r="K228" i="21"/>
  <c r="Q228" i="21" s="1"/>
  <c r="I225" i="21"/>
  <c r="O225" i="21" s="1"/>
  <c r="J225" i="21"/>
  <c r="P225" i="21" s="1"/>
  <c r="H219" i="21"/>
  <c r="I219" i="21"/>
  <c r="O219" i="21" s="1"/>
  <c r="K216" i="21"/>
  <c r="Q216" i="21" s="1"/>
  <c r="K210" i="21"/>
  <c r="Q210" i="21" s="1"/>
  <c r="I207" i="21"/>
  <c r="O207" i="21" s="1"/>
  <c r="J207" i="21"/>
  <c r="P207" i="21" s="1"/>
  <c r="H195" i="21"/>
  <c r="I195" i="21"/>
  <c r="O195" i="21" s="1"/>
  <c r="J195" i="21"/>
  <c r="P195" i="21" s="1"/>
  <c r="H177" i="21"/>
  <c r="I177" i="21"/>
  <c r="O177" i="21" s="1"/>
  <c r="J177" i="21"/>
  <c r="P177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2" i="21"/>
  <c r="O202" i="21" s="1"/>
  <c r="I198" i="21"/>
  <c r="O198" i="21" s="1"/>
  <c r="I193" i="21"/>
  <c r="O193" i="21" s="1"/>
  <c r="I189" i="21"/>
  <c r="O189" i="21" s="1"/>
  <c r="I185" i="21"/>
  <c r="O185" i="21" s="1"/>
  <c r="I180" i="21"/>
  <c r="O180" i="21" s="1"/>
  <c r="I176" i="21"/>
  <c r="O176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8" i="16"/>
  <c r="J218" i="16"/>
  <c r="P218" i="16" s="1"/>
  <c r="I218" i="16"/>
  <c r="O218" i="16" s="1"/>
  <c r="H202" i="16"/>
  <c r="I202" i="16"/>
  <c r="O202" i="16" s="1"/>
  <c r="J202" i="16"/>
  <c r="P202" i="16" s="1"/>
  <c r="H186" i="16"/>
  <c r="I186" i="16"/>
  <c r="O186" i="16" s="1"/>
  <c r="J186" i="16"/>
  <c r="P186" i="16" s="1"/>
  <c r="H148" i="16"/>
  <c r="I148" i="16"/>
  <c r="O148" i="16" s="1"/>
  <c r="J148" i="16"/>
  <c r="P148" i="16" s="1"/>
  <c r="K148" i="16"/>
  <c r="Q148" i="16" s="1"/>
  <c r="I137" i="16"/>
  <c r="O137" i="16" s="1"/>
  <c r="J137" i="16"/>
  <c r="P137" i="16" s="1"/>
  <c r="H137" i="16"/>
  <c r="K137" i="16"/>
  <c r="Q137" i="16" s="1"/>
  <c r="H198" i="16"/>
  <c r="I198" i="16"/>
  <c r="O198" i="16" s="1"/>
  <c r="J198" i="16"/>
  <c r="P198" i="16" s="1"/>
  <c r="H227" i="16"/>
  <c r="J227" i="16"/>
  <c r="P227" i="16" s="1"/>
  <c r="I227" i="16"/>
  <c r="O227" i="16" s="1"/>
  <c r="H210" i="16"/>
  <c r="I210" i="16"/>
  <c r="O210" i="16" s="1"/>
  <c r="J210" i="16"/>
  <c r="P210" i="16" s="1"/>
  <c r="H194" i="16"/>
  <c r="J194" i="16"/>
  <c r="P194" i="16" s="1"/>
  <c r="I194" i="16"/>
  <c r="O194" i="16" s="1"/>
  <c r="H176" i="16"/>
  <c r="I176" i="16"/>
  <c r="O176" i="16" s="1"/>
  <c r="J176" i="16"/>
  <c r="P176" i="16" s="1"/>
  <c r="H231" i="16"/>
  <c r="J231" i="16"/>
  <c r="P231" i="16" s="1"/>
  <c r="I231" i="16"/>
  <c r="O231" i="16" s="1"/>
  <c r="H214" i="16"/>
  <c r="I214" i="16"/>
  <c r="O214" i="16" s="1"/>
  <c r="J214" i="16"/>
  <c r="P214" i="16" s="1"/>
  <c r="H182" i="16"/>
  <c r="J182" i="16"/>
  <c r="P182" i="16" s="1"/>
  <c r="I182" i="16"/>
  <c r="O182" i="16" s="1"/>
  <c r="H131" i="16"/>
  <c r="I131" i="16"/>
  <c r="O131" i="16" s="1"/>
  <c r="J131" i="16"/>
  <c r="P131" i="16" s="1"/>
  <c r="K131" i="16"/>
  <c r="Q131" i="16" s="1"/>
  <c r="I120" i="16"/>
  <c r="O120" i="16" s="1"/>
  <c r="J120" i="16"/>
  <c r="P120" i="16" s="1"/>
  <c r="H120" i="16"/>
  <c r="K120" i="16"/>
  <c r="Q120" i="16" s="1"/>
  <c r="H223" i="16"/>
  <c r="I223" i="16"/>
  <c r="O223" i="16" s="1"/>
  <c r="J223" i="16"/>
  <c r="P223" i="16" s="1"/>
  <c r="K218" i="16"/>
  <c r="Q218" i="16" s="1"/>
  <c r="H206" i="16"/>
  <c r="I206" i="16"/>
  <c r="O206" i="16" s="1"/>
  <c r="J206" i="16"/>
  <c r="P206" i="16" s="1"/>
  <c r="K202" i="16"/>
  <c r="Q202" i="16" s="1"/>
  <c r="H190" i="16"/>
  <c r="I190" i="16"/>
  <c r="O190" i="16" s="1"/>
  <c r="J190" i="16"/>
  <c r="P190" i="16" s="1"/>
  <c r="K186" i="16"/>
  <c r="Q186" i="16" s="1"/>
  <c r="I169" i="16"/>
  <c r="O169" i="16" s="1"/>
  <c r="H169" i="16"/>
  <c r="K169" i="16"/>
  <c r="Q169" i="16" s="1"/>
  <c r="J169" i="16"/>
  <c r="P169" i="16" s="1"/>
  <c r="H165" i="16"/>
  <c r="I165" i="16"/>
  <c r="O165" i="16" s="1"/>
  <c r="J165" i="16"/>
  <c r="P165" i="16" s="1"/>
  <c r="K165" i="16"/>
  <c r="Q165" i="16" s="1"/>
  <c r="I153" i="16"/>
  <c r="O153" i="16" s="1"/>
  <c r="J153" i="16"/>
  <c r="P153" i="16" s="1"/>
  <c r="H153" i="16"/>
  <c r="K153" i="16"/>
  <c r="Q153" i="16" s="1"/>
  <c r="I110" i="16"/>
  <c r="O110" i="16" s="1"/>
  <c r="J110" i="16"/>
  <c r="P110" i="16" s="1"/>
  <c r="K110" i="16"/>
  <c r="Q110" i="16" s="1"/>
  <c r="I102" i="16"/>
  <c r="O102" i="16" s="1"/>
  <c r="J102" i="16"/>
  <c r="P102" i="16" s="1"/>
  <c r="K102" i="16"/>
  <c r="Q102" i="16" s="1"/>
  <c r="H67" i="16"/>
  <c r="I67" i="16"/>
  <c r="O67" i="16" s="1"/>
  <c r="J67" i="16"/>
  <c r="P67" i="16" s="1"/>
  <c r="K67" i="16"/>
  <c r="Q67" i="16" s="1"/>
  <c r="K228" i="16"/>
  <c r="Q228" i="16" s="1"/>
  <c r="K219" i="16"/>
  <c r="Q219" i="16" s="1"/>
  <c r="K211" i="16"/>
  <c r="Q211" i="16" s="1"/>
  <c r="K195" i="16"/>
  <c r="Q195" i="16" s="1"/>
  <c r="H160" i="16"/>
  <c r="I160" i="16"/>
  <c r="O160" i="16" s="1"/>
  <c r="I149" i="16"/>
  <c r="O149" i="16" s="1"/>
  <c r="J149" i="16"/>
  <c r="P149" i="16" s="1"/>
  <c r="I132" i="16"/>
  <c r="O132" i="16" s="1"/>
  <c r="J132" i="16"/>
  <c r="P132" i="16" s="1"/>
  <c r="H127" i="16"/>
  <c r="I127" i="16"/>
  <c r="O127" i="16" s="1"/>
  <c r="H5" i="16"/>
  <c r="I5" i="16"/>
  <c r="O5" i="16" s="1"/>
  <c r="J5" i="16"/>
  <c r="P5" i="16" s="1"/>
  <c r="J228" i="16"/>
  <c r="P228" i="16" s="1"/>
  <c r="J224" i="16"/>
  <c r="P224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8" i="16"/>
  <c r="P178" i="16" s="1"/>
  <c r="K174" i="16"/>
  <c r="Q174" i="16" s="1"/>
  <c r="K168" i="16"/>
  <c r="Q168" i="16" s="1"/>
  <c r="K166" i="16"/>
  <c r="Q166" i="16" s="1"/>
  <c r="I161" i="16"/>
  <c r="O161" i="16" s="1"/>
  <c r="J161" i="16"/>
  <c r="P161" i="16" s="1"/>
  <c r="H156" i="16"/>
  <c r="I156" i="16"/>
  <c r="O156" i="16" s="1"/>
  <c r="I145" i="16"/>
  <c r="O145" i="16" s="1"/>
  <c r="J145" i="16"/>
  <c r="P145" i="16" s="1"/>
  <c r="H140" i="16"/>
  <c r="I140" i="16"/>
  <c r="O140" i="16" s="1"/>
  <c r="I128" i="16"/>
  <c r="O128" i="16" s="1"/>
  <c r="J128" i="16"/>
  <c r="P128" i="16" s="1"/>
  <c r="H123" i="16"/>
  <c r="I123" i="16"/>
  <c r="O123" i="16" s="1"/>
  <c r="H113" i="16"/>
  <c r="I113" i="16"/>
  <c r="O113" i="16" s="1"/>
  <c r="J113" i="16"/>
  <c r="P113" i="16" s="1"/>
  <c r="J111" i="16"/>
  <c r="P111" i="16" s="1"/>
  <c r="H111" i="16"/>
  <c r="I111" i="16"/>
  <c r="O111" i="16" s="1"/>
  <c r="H97" i="16"/>
  <c r="I97" i="16"/>
  <c r="O97" i="16" s="1"/>
  <c r="K97" i="16"/>
  <c r="Q97" i="16" s="1"/>
  <c r="I84" i="16"/>
  <c r="O84" i="16" s="1"/>
  <c r="J84" i="16"/>
  <c r="P84" i="16" s="1"/>
  <c r="K84" i="16"/>
  <c r="Q84" i="16" s="1"/>
  <c r="H83" i="16"/>
  <c r="I83" i="16"/>
  <c r="O83" i="16" s="1"/>
  <c r="J83" i="16"/>
  <c r="P83" i="16" s="1"/>
  <c r="K83" i="16"/>
  <c r="Q83" i="16" s="1"/>
  <c r="H101" i="16"/>
  <c r="I101" i="16"/>
  <c r="O101" i="16" s="1"/>
  <c r="J101" i="16"/>
  <c r="P101" i="16" s="1"/>
  <c r="K101" i="16"/>
  <c r="Q101" i="16" s="1"/>
  <c r="H79" i="16"/>
  <c r="I79" i="16"/>
  <c r="O79" i="16" s="1"/>
  <c r="K79" i="16"/>
  <c r="Q79" i="16" s="1"/>
  <c r="I68" i="16"/>
  <c r="O68" i="16" s="1"/>
  <c r="J68" i="16"/>
  <c r="P68" i="16" s="1"/>
  <c r="K68" i="16"/>
  <c r="Q68" i="16" s="1"/>
  <c r="K224" i="16"/>
  <c r="Q224" i="16" s="1"/>
  <c r="K215" i="16"/>
  <c r="Q215" i="16" s="1"/>
  <c r="K207" i="16"/>
  <c r="Q207" i="16" s="1"/>
  <c r="K203" i="16"/>
  <c r="Q203" i="16" s="1"/>
  <c r="K199" i="16"/>
  <c r="Q199" i="16" s="1"/>
  <c r="K191" i="16"/>
  <c r="Q191" i="16" s="1"/>
  <c r="K187" i="16"/>
  <c r="Q187" i="16" s="1"/>
  <c r="K183" i="16"/>
  <c r="Q183" i="16" s="1"/>
  <c r="K178" i="16"/>
  <c r="Q178" i="16" s="1"/>
  <c r="H144" i="16"/>
  <c r="I144" i="16"/>
  <c r="O144" i="16" s="1"/>
  <c r="I88" i="16"/>
  <c r="O88" i="16" s="1"/>
  <c r="J88" i="16"/>
  <c r="P88" i="16" s="1"/>
  <c r="H88" i="16"/>
  <c r="K88" i="16"/>
  <c r="Q88" i="16" s="1"/>
  <c r="I174" i="16"/>
  <c r="O174" i="16" s="1"/>
  <c r="K173" i="16"/>
  <c r="Q173" i="16" s="1"/>
  <c r="J168" i="16"/>
  <c r="P168" i="16" s="1"/>
  <c r="I166" i="16"/>
  <c r="O166" i="16" s="1"/>
  <c r="K160" i="16"/>
  <c r="Q160" i="16" s="1"/>
  <c r="I157" i="16"/>
  <c r="O157" i="16" s="1"/>
  <c r="J157" i="16"/>
  <c r="P157" i="16" s="1"/>
  <c r="H152" i="16"/>
  <c r="I152" i="16"/>
  <c r="O152" i="16" s="1"/>
  <c r="K149" i="16"/>
  <c r="Q149" i="16" s="1"/>
  <c r="K144" i="16"/>
  <c r="Q144" i="16" s="1"/>
  <c r="I141" i="16"/>
  <c r="O141" i="16" s="1"/>
  <c r="J141" i="16"/>
  <c r="P141" i="16" s="1"/>
  <c r="H136" i="16"/>
  <c r="I136" i="16"/>
  <c r="O136" i="16" s="1"/>
  <c r="K132" i="16"/>
  <c r="Q132" i="16" s="1"/>
  <c r="K127" i="16"/>
  <c r="Q127" i="16" s="1"/>
  <c r="I124" i="16"/>
  <c r="O124" i="16" s="1"/>
  <c r="J124" i="16"/>
  <c r="P124" i="16" s="1"/>
  <c r="H119" i="16"/>
  <c r="I119" i="16"/>
  <c r="O119" i="16" s="1"/>
  <c r="H110" i="16"/>
  <c r="I107" i="16"/>
  <c r="O107" i="16" s="1"/>
  <c r="J107" i="16"/>
  <c r="P107" i="16" s="1"/>
  <c r="H107" i="16"/>
  <c r="K107" i="16"/>
  <c r="Q107" i="16" s="1"/>
  <c r="H102" i="16"/>
  <c r="J79" i="16"/>
  <c r="P79" i="16" s="1"/>
  <c r="I72" i="16"/>
  <c r="O72" i="16" s="1"/>
  <c r="J72" i="16"/>
  <c r="P72" i="16" s="1"/>
  <c r="H72" i="16"/>
  <c r="K72" i="16"/>
  <c r="Q72" i="16" s="1"/>
  <c r="H68" i="16"/>
  <c r="H114" i="16"/>
  <c r="I98" i="16"/>
  <c r="O98" i="16" s="1"/>
  <c r="J98" i="16"/>
  <c r="P98" i="16" s="1"/>
  <c r="H92" i="16"/>
  <c r="I92" i="16"/>
  <c r="O92" i="16" s="1"/>
  <c r="I80" i="16"/>
  <c r="O80" i="16" s="1"/>
  <c r="J80" i="16"/>
  <c r="P80" i="16" s="1"/>
  <c r="H75" i="16"/>
  <c r="I75" i="16"/>
  <c r="O75" i="16" s="1"/>
  <c r="J64" i="16"/>
  <c r="P64" i="16" s="1"/>
  <c r="H64" i="16"/>
  <c r="K64" i="16"/>
  <c r="Q64" i="16" s="1"/>
  <c r="H61" i="16"/>
  <c r="J61" i="16"/>
  <c r="P61" i="16" s="1"/>
  <c r="K61" i="16"/>
  <c r="Q61" i="16" s="1"/>
  <c r="J59" i="16"/>
  <c r="P59" i="16" s="1"/>
  <c r="H59" i="16"/>
  <c r="K59" i="16"/>
  <c r="Q59" i="16" s="1"/>
  <c r="H57" i="16"/>
  <c r="J57" i="16"/>
  <c r="P57" i="16" s="1"/>
  <c r="K57" i="16"/>
  <c r="Q57" i="16" s="1"/>
  <c r="H106" i="16"/>
  <c r="I106" i="16"/>
  <c r="O106" i="16" s="1"/>
  <c r="I93" i="16"/>
  <c r="O93" i="16" s="1"/>
  <c r="J93" i="16"/>
  <c r="P93" i="16" s="1"/>
  <c r="H87" i="16"/>
  <c r="I87" i="16"/>
  <c r="O87" i="16" s="1"/>
  <c r="I76" i="16"/>
  <c r="O76" i="16" s="1"/>
  <c r="J76" i="16"/>
  <c r="P76" i="16" s="1"/>
  <c r="H71" i="16"/>
  <c r="I71" i="16"/>
  <c r="O71" i="16" s="1"/>
  <c r="H53" i="16"/>
  <c r="I53" i="16"/>
  <c r="O53" i="16" s="1"/>
  <c r="J53" i="16"/>
  <c r="P53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5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1" i="4"/>
  <c r="H71" i="4" s="1"/>
  <c r="I71" i="4"/>
  <c r="K71" i="4"/>
  <c r="L71" i="4"/>
  <c r="M71" i="4"/>
  <c r="N71" i="4"/>
  <c r="O71" i="4"/>
  <c r="Q71" i="4"/>
  <c r="G72" i="4"/>
  <c r="L72" i="4"/>
  <c r="M72" i="4"/>
  <c r="N72" i="4"/>
  <c r="G73" i="4"/>
  <c r="H73" i="4"/>
  <c r="I73" i="4"/>
  <c r="J73" i="4"/>
  <c r="K73" i="4"/>
  <c r="L73" i="4"/>
  <c r="M73" i="4"/>
  <c r="N73" i="4"/>
  <c r="O73" i="4"/>
  <c r="P73" i="4"/>
  <c r="Q73" i="4"/>
  <c r="G74" i="4"/>
  <c r="I74" i="4" s="1"/>
  <c r="O74" i="4" s="1"/>
  <c r="K74" i="4"/>
  <c r="L74" i="4"/>
  <c r="M74" i="4"/>
  <c r="N74" i="4"/>
  <c r="Q74" i="4"/>
  <c r="G75" i="4"/>
  <c r="H75" i="4"/>
  <c r="I75" i="4"/>
  <c r="J75" i="4"/>
  <c r="K75" i="4"/>
  <c r="L75" i="4"/>
  <c r="M75" i="4"/>
  <c r="N75" i="4"/>
  <c r="O75" i="4"/>
  <c r="P75" i="4"/>
  <c r="Q75" i="4"/>
  <c r="G77" i="4"/>
  <c r="K77" i="4" s="1"/>
  <c r="Q77" i="4" s="1"/>
  <c r="L77" i="4"/>
  <c r="M77" i="4"/>
  <c r="N77" i="4"/>
  <c r="G78" i="4"/>
  <c r="H78" i="4"/>
  <c r="I78" i="4"/>
  <c r="J78" i="4"/>
  <c r="K78" i="4"/>
  <c r="L78" i="4"/>
  <c r="M78" i="4"/>
  <c r="N78" i="4"/>
  <c r="O78" i="4"/>
  <c r="P78" i="4"/>
  <c r="Q78" i="4"/>
  <c r="G79" i="4"/>
  <c r="I79" i="4" s="1"/>
  <c r="O79" i="4" s="1"/>
  <c r="K79" i="4"/>
  <c r="L79" i="4"/>
  <c r="M79" i="4"/>
  <c r="N79" i="4"/>
  <c r="Q79" i="4"/>
  <c r="G80" i="4"/>
  <c r="H80" i="4"/>
  <c r="I80" i="4"/>
  <c r="J80" i="4"/>
  <c r="K80" i="4"/>
  <c r="L80" i="4"/>
  <c r="M80" i="4"/>
  <c r="N80" i="4"/>
  <c r="O80" i="4"/>
  <c r="P80" i="4"/>
  <c r="Q80" i="4"/>
  <c r="G82" i="4"/>
  <c r="L82" i="4"/>
  <c r="M82" i="4"/>
  <c r="N82" i="4"/>
  <c r="G83" i="4"/>
  <c r="H83" i="4" s="1"/>
  <c r="I83" i="4"/>
  <c r="K83" i="4"/>
  <c r="L83" i="4"/>
  <c r="M83" i="4"/>
  <c r="N83" i="4"/>
  <c r="O83" i="4"/>
  <c r="Q83" i="4"/>
  <c r="G84" i="4"/>
  <c r="I84" i="4"/>
  <c r="O84" i="4" s="1"/>
  <c r="K84" i="4"/>
  <c r="L84" i="4"/>
  <c r="M84" i="4"/>
  <c r="N84" i="4"/>
  <c r="Q84" i="4"/>
  <c r="G85" i="4"/>
  <c r="H85" i="4" s="1"/>
  <c r="I85" i="4"/>
  <c r="K85" i="4"/>
  <c r="L85" i="4"/>
  <c r="M85" i="4"/>
  <c r="N85" i="4"/>
  <c r="O85" i="4"/>
  <c r="Q85" i="4"/>
  <c r="G86" i="4"/>
  <c r="K86" i="4"/>
  <c r="Q86" i="4" s="1"/>
  <c r="L86" i="4"/>
  <c r="M86" i="4"/>
  <c r="N86" i="4"/>
  <c r="G87" i="4"/>
  <c r="H87" i="4" s="1"/>
  <c r="I87" i="4"/>
  <c r="K87" i="4"/>
  <c r="L87" i="4"/>
  <c r="M87" i="4"/>
  <c r="N87" i="4"/>
  <c r="O87" i="4"/>
  <c r="Q87" i="4"/>
  <c r="G88" i="4"/>
  <c r="I88" i="4"/>
  <c r="O88" i="4" s="1"/>
  <c r="K88" i="4"/>
  <c r="L88" i="4"/>
  <c r="M88" i="4"/>
  <c r="N88" i="4"/>
  <c r="Q88" i="4"/>
  <c r="G89" i="4"/>
  <c r="H89" i="4" s="1"/>
  <c r="I89" i="4"/>
  <c r="K89" i="4"/>
  <c r="L89" i="4"/>
  <c r="M89" i="4"/>
  <c r="N89" i="4"/>
  <c r="O89" i="4"/>
  <c r="Q89" i="4"/>
  <c r="G91" i="4"/>
  <c r="L91" i="4"/>
  <c r="M91" i="4"/>
  <c r="N91" i="4"/>
  <c r="G93" i="4"/>
  <c r="K93" i="4"/>
  <c r="Q93" i="4" s="1"/>
  <c r="L93" i="4"/>
  <c r="M93" i="4"/>
  <c r="N93" i="4"/>
  <c r="G94" i="4"/>
  <c r="H94" i="4" s="1"/>
  <c r="I94" i="4"/>
  <c r="K94" i="4"/>
  <c r="L94" i="4"/>
  <c r="M94" i="4"/>
  <c r="N94" i="4"/>
  <c r="O94" i="4"/>
  <c r="Q94" i="4"/>
  <c r="G96" i="4"/>
  <c r="I96" i="4"/>
  <c r="O96" i="4" s="1"/>
  <c r="K96" i="4"/>
  <c r="L96" i="4"/>
  <c r="M96" i="4"/>
  <c r="N96" i="4"/>
  <c r="Q96" i="4"/>
  <c r="G97" i="4"/>
  <c r="H97" i="4" s="1"/>
  <c r="I97" i="4"/>
  <c r="K97" i="4"/>
  <c r="L97" i="4"/>
  <c r="M97" i="4"/>
  <c r="N97" i="4"/>
  <c r="O97" i="4"/>
  <c r="Q97" i="4"/>
  <c r="G98" i="4"/>
  <c r="K98" i="4"/>
  <c r="Q98" i="4" s="1"/>
  <c r="L98" i="4"/>
  <c r="M98" i="4"/>
  <c r="N98" i="4"/>
  <c r="G99" i="4"/>
  <c r="H99" i="4" s="1"/>
  <c r="I99" i="4"/>
  <c r="K99" i="4"/>
  <c r="L99" i="4"/>
  <c r="M99" i="4"/>
  <c r="N99" i="4"/>
  <c r="O99" i="4"/>
  <c r="Q99" i="4"/>
  <c r="G101" i="4"/>
  <c r="I101" i="4"/>
  <c r="O101" i="4" s="1"/>
  <c r="K101" i="4"/>
  <c r="L101" i="4"/>
  <c r="M101" i="4"/>
  <c r="N101" i="4"/>
  <c r="Q101" i="4"/>
  <c r="G102" i="4"/>
  <c r="H102" i="4" s="1"/>
  <c r="I102" i="4"/>
  <c r="K102" i="4"/>
  <c r="L102" i="4"/>
  <c r="M102" i="4"/>
  <c r="N102" i="4"/>
  <c r="O102" i="4"/>
  <c r="Q102" i="4"/>
  <c r="G103" i="4"/>
  <c r="K103" i="4"/>
  <c r="Q103" i="4" s="1"/>
  <c r="L103" i="4"/>
  <c r="M103" i="4"/>
  <c r="N103" i="4"/>
  <c r="G104" i="4"/>
  <c r="H104" i="4" s="1"/>
  <c r="I104" i="4"/>
  <c r="K104" i="4"/>
  <c r="L104" i="4"/>
  <c r="M104" i="4"/>
  <c r="N104" i="4"/>
  <c r="O104" i="4"/>
  <c r="Q104" i="4"/>
  <c r="G105" i="4"/>
  <c r="I105" i="4"/>
  <c r="O105" i="4" s="1"/>
  <c r="K105" i="4"/>
  <c r="L105" i="4"/>
  <c r="M105" i="4"/>
  <c r="N105" i="4"/>
  <c r="Q105" i="4"/>
  <c r="G106" i="4"/>
  <c r="H106" i="4" s="1"/>
  <c r="I106" i="4"/>
  <c r="K106" i="4"/>
  <c r="L106" i="4"/>
  <c r="M106" i="4"/>
  <c r="N106" i="4"/>
  <c r="O106" i="4"/>
  <c r="Q106" i="4"/>
  <c r="G108" i="4"/>
  <c r="K108" i="4"/>
  <c r="Q108" i="4" s="1"/>
  <c r="L108" i="4"/>
  <c r="M108" i="4"/>
  <c r="N108" i="4"/>
  <c r="G109" i="4"/>
  <c r="H109" i="4" s="1"/>
  <c r="I109" i="4"/>
  <c r="K109" i="4"/>
  <c r="Q109" i="4" s="1"/>
  <c r="L109" i="4"/>
  <c r="M109" i="4"/>
  <c r="N109" i="4"/>
  <c r="O109" i="4"/>
  <c r="G111" i="4"/>
  <c r="I111" i="4"/>
  <c r="O111" i="4" s="1"/>
  <c r="K111" i="4"/>
  <c r="L111" i="4"/>
  <c r="M111" i="4"/>
  <c r="N111" i="4"/>
  <c r="Q111" i="4"/>
  <c r="G112" i="4"/>
  <c r="I112" i="4"/>
  <c r="O112" i="4" s="1"/>
  <c r="K112" i="4"/>
  <c r="L112" i="4"/>
  <c r="M112" i="4"/>
  <c r="N112" i="4"/>
  <c r="Q112" i="4"/>
  <c r="G114" i="4"/>
  <c r="K114" i="4"/>
  <c r="Q114" i="4" s="1"/>
  <c r="L114" i="4"/>
  <c r="M114" i="4"/>
  <c r="N114" i="4"/>
  <c r="G115" i="4"/>
  <c r="K115" i="4"/>
  <c r="Q115" i="4" s="1"/>
  <c r="L115" i="4"/>
  <c r="M115" i="4"/>
  <c r="N115" i="4"/>
  <c r="G116" i="4"/>
  <c r="I116" i="4"/>
  <c r="O116" i="4" s="1"/>
  <c r="K116" i="4"/>
  <c r="L116" i="4"/>
  <c r="M116" i="4"/>
  <c r="N116" i="4"/>
  <c r="Q116" i="4"/>
  <c r="G118" i="4"/>
  <c r="I118" i="4"/>
  <c r="O118" i="4" s="1"/>
  <c r="K118" i="4"/>
  <c r="L118" i="4"/>
  <c r="M118" i="4"/>
  <c r="N118" i="4"/>
  <c r="Q118" i="4"/>
  <c r="G119" i="4"/>
  <c r="K119" i="4" s="1"/>
  <c r="Q119" i="4" s="1"/>
  <c r="L119" i="4"/>
  <c r="M119" i="4"/>
  <c r="N119" i="4"/>
  <c r="G120" i="4"/>
  <c r="H120" i="4"/>
  <c r="I120" i="4"/>
  <c r="J120" i="4"/>
  <c r="K120" i="4"/>
  <c r="L120" i="4"/>
  <c r="M120" i="4"/>
  <c r="N120" i="4"/>
  <c r="O120" i="4"/>
  <c r="P120" i="4"/>
  <c r="Q120" i="4"/>
  <c r="G122" i="4"/>
  <c r="I122" i="4" s="1"/>
  <c r="O122" i="4" s="1"/>
  <c r="K122" i="4"/>
  <c r="L122" i="4"/>
  <c r="M122" i="4"/>
  <c r="N122" i="4"/>
  <c r="Q122" i="4"/>
  <c r="G123" i="4"/>
  <c r="H123" i="4"/>
  <c r="I123" i="4"/>
  <c r="J123" i="4"/>
  <c r="K123" i="4"/>
  <c r="L123" i="4"/>
  <c r="M123" i="4"/>
  <c r="N123" i="4"/>
  <c r="O123" i="4"/>
  <c r="P123" i="4"/>
  <c r="Q123" i="4"/>
  <c r="G124" i="4"/>
  <c r="K124" i="4" s="1"/>
  <c r="Q124" i="4" s="1"/>
  <c r="L124" i="4"/>
  <c r="M124" i="4"/>
  <c r="N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I126" i="4" s="1"/>
  <c r="O126" i="4" s="1"/>
  <c r="K126" i="4"/>
  <c r="L126" i="4"/>
  <c r="M126" i="4"/>
  <c r="N126" i="4"/>
  <c r="Q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K128" i="4" s="1"/>
  <c r="Q128" i="4" s="1"/>
  <c r="L128" i="4"/>
  <c r="M128" i="4"/>
  <c r="N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I130" i="4" s="1"/>
  <c r="O130" i="4" s="1"/>
  <c r="K130" i="4"/>
  <c r="L130" i="4"/>
  <c r="M130" i="4"/>
  <c r="N130" i="4"/>
  <c r="Q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K132" i="4" s="1"/>
  <c r="Q132" i="4" s="1"/>
  <c r="L132" i="4"/>
  <c r="M132" i="4"/>
  <c r="N132" i="4"/>
  <c r="G134" i="4"/>
  <c r="H134" i="4"/>
  <c r="I134" i="4"/>
  <c r="J134" i="4"/>
  <c r="K134" i="4"/>
  <c r="L134" i="4"/>
  <c r="M134" i="4"/>
  <c r="N134" i="4"/>
  <c r="O134" i="4"/>
  <c r="P134" i="4"/>
  <c r="Q134" i="4"/>
  <c r="G135" i="4"/>
  <c r="I135" i="4" s="1"/>
  <c r="O135" i="4" s="1"/>
  <c r="K135" i="4"/>
  <c r="L135" i="4"/>
  <c r="M135" i="4"/>
  <c r="N135" i="4"/>
  <c r="Q135" i="4"/>
  <c r="G136" i="4"/>
  <c r="H136" i="4"/>
  <c r="I136" i="4"/>
  <c r="J136" i="4"/>
  <c r="K136" i="4"/>
  <c r="L136" i="4"/>
  <c r="M136" i="4"/>
  <c r="N136" i="4"/>
  <c r="O136" i="4"/>
  <c r="P136" i="4"/>
  <c r="Q136" i="4"/>
  <c r="G137" i="4"/>
  <c r="K137" i="4" s="1"/>
  <c r="Q137" i="4" s="1"/>
  <c r="L137" i="4"/>
  <c r="M137" i="4"/>
  <c r="N137" i="4"/>
  <c r="G138" i="4"/>
  <c r="H138" i="4"/>
  <c r="I138" i="4"/>
  <c r="J138" i="4"/>
  <c r="K138" i="4"/>
  <c r="L138" i="4"/>
  <c r="M138" i="4"/>
  <c r="N138" i="4"/>
  <c r="O138" i="4"/>
  <c r="P138" i="4"/>
  <c r="Q138" i="4"/>
  <c r="G140" i="4"/>
  <c r="I140" i="4" s="1"/>
  <c r="O140" i="4" s="1"/>
  <c r="K140" i="4"/>
  <c r="L140" i="4"/>
  <c r="M140" i="4"/>
  <c r="N140" i="4"/>
  <c r="Q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K142" i="4" s="1"/>
  <c r="Q142" i="4" s="1"/>
  <c r="L142" i="4"/>
  <c r="M142" i="4"/>
  <c r="N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I145" i="4" s="1"/>
  <c r="O145" i="4" s="1"/>
  <c r="K145" i="4"/>
  <c r="L145" i="4"/>
  <c r="M145" i="4"/>
  <c r="N145" i="4"/>
  <c r="Q145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K148" i="4" s="1"/>
  <c r="Q148" i="4" s="1"/>
  <c r="L148" i="4"/>
  <c r="M148" i="4"/>
  <c r="N148" i="4"/>
  <c r="G149" i="4"/>
  <c r="H149" i="4"/>
  <c r="I149" i="4"/>
  <c r="J149" i="4"/>
  <c r="K149" i="4"/>
  <c r="L149" i="4"/>
  <c r="M149" i="4"/>
  <c r="N149" i="4"/>
  <c r="O149" i="4"/>
  <c r="P149" i="4"/>
  <c r="Q149" i="4"/>
  <c r="G150" i="4"/>
  <c r="I150" i="4" s="1"/>
  <c r="O150" i="4" s="1"/>
  <c r="K150" i="4"/>
  <c r="L150" i="4"/>
  <c r="M150" i="4"/>
  <c r="N150" i="4"/>
  <c r="Q150" i="4"/>
  <c r="G151" i="4"/>
  <c r="H151" i="4"/>
  <c r="I151" i="4"/>
  <c r="J151" i="4"/>
  <c r="K151" i="4"/>
  <c r="L151" i="4"/>
  <c r="M151" i="4"/>
  <c r="N151" i="4"/>
  <c r="O151" i="4"/>
  <c r="P151" i="4"/>
  <c r="Q151" i="4"/>
  <c r="G152" i="4"/>
  <c r="K152" i="4" s="1"/>
  <c r="Q152" i="4" s="1"/>
  <c r="L152" i="4"/>
  <c r="M152" i="4"/>
  <c r="N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I154" i="4" s="1"/>
  <c r="O154" i="4" s="1"/>
  <c r="K154" i="4"/>
  <c r="L154" i="4"/>
  <c r="M154" i="4"/>
  <c r="N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K156" i="4" s="1"/>
  <c r="Q156" i="4" s="1"/>
  <c r="L156" i="4"/>
  <c r="M156" i="4"/>
  <c r="N156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I160" i="4" s="1"/>
  <c r="O160" i="4" s="1"/>
  <c r="K160" i="4"/>
  <c r="L160" i="4"/>
  <c r="M160" i="4"/>
  <c r="N160" i="4"/>
  <c r="Q160" i="4"/>
  <c r="G163" i="4"/>
  <c r="J163" i="4" s="1"/>
  <c r="P163" i="4" s="1"/>
  <c r="L163" i="4"/>
  <c r="M163" i="4"/>
  <c r="N163" i="4"/>
  <c r="G164" i="4"/>
  <c r="K164" i="4"/>
  <c r="Q164" i="4" s="1"/>
  <c r="L164" i="4"/>
  <c r="M164" i="4"/>
  <c r="N164" i="4"/>
  <c r="G165" i="4"/>
  <c r="K165" i="4"/>
  <c r="Q165" i="4" s="1"/>
  <c r="L165" i="4"/>
  <c r="M165" i="4"/>
  <c r="N165" i="4"/>
  <c r="G166" i="4"/>
  <c r="I166" i="4"/>
  <c r="O166" i="4" s="1"/>
  <c r="K166" i="4"/>
  <c r="L166" i="4"/>
  <c r="M166" i="4"/>
  <c r="N166" i="4"/>
  <c r="Q166" i="4"/>
  <c r="G167" i="4"/>
  <c r="I167" i="4"/>
  <c r="O167" i="4" s="1"/>
  <c r="K167" i="4"/>
  <c r="L167" i="4"/>
  <c r="M167" i="4"/>
  <c r="N167" i="4"/>
  <c r="Q167" i="4"/>
  <c r="G168" i="4"/>
  <c r="K168" i="4"/>
  <c r="Q168" i="4" s="1"/>
  <c r="L168" i="4"/>
  <c r="M168" i="4"/>
  <c r="N168" i="4"/>
  <c r="G169" i="4"/>
  <c r="K169" i="4"/>
  <c r="Q169" i="4" s="1"/>
  <c r="L169" i="4"/>
  <c r="M169" i="4"/>
  <c r="N169" i="4"/>
  <c r="G170" i="4"/>
  <c r="I170" i="4"/>
  <c r="O170" i="4" s="1"/>
  <c r="K170" i="4"/>
  <c r="L170" i="4"/>
  <c r="M170" i="4"/>
  <c r="N170" i="4"/>
  <c r="Q170" i="4"/>
  <c r="G171" i="4"/>
  <c r="I171" i="4"/>
  <c r="O171" i="4" s="1"/>
  <c r="K171" i="4"/>
  <c r="L171" i="4"/>
  <c r="M171" i="4"/>
  <c r="N171" i="4"/>
  <c r="Q171" i="4"/>
  <c r="G172" i="4"/>
  <c r="K172" i="4"/>
  <c r="Q172" i="4" s="1"/>
  <c r="L172" i="4"/>
  <c r="M172" i="4"/>
  <c r="N172" i="4"/>
  <c r="G175" i="4"/>
  <c r="K175" i="4"/>
  <c r="Q175" i="4" s="1"/>
  <c r="L175" i="4"/>
  <c r="M175" i="4"/>
  <c r="N175" i="4"/>
  <c r="G176" i="4"/>
  <c r="I176" i="4"/>
  <c r="O176" i="4" s="1"/>
  <c r="K176" i="4"/>
  <c r="L176" i="4"/>
  <c r="M176" i="4"/>
  <c r="N176" i="4"/>
  <c r="Q176" i="4"/>
  <c r="G178" i="4"/>
  <c r="I178" i="4"/>
  <c r="O178" i="4" s="1"/>
  <c r="K178" i="4"/>
  <c r="L178" i="4"/>
  <c r="M178" i="4"/>
  <c r="N178" i="4"/>
  <c r="Q178" i="4"/>
  <c r="G179" i="4"/>
  <c r="K179" i="4"/>
  <c r="Q179" i="4" s="1"/>
  <c r="L179" i="4"/>
  <c r="M179" i="4"/>
  <c r="N179" i="4"/>
  <c r="G182" i="4"/>
  <c r="K182" i="4"/>
  <c r="Q182" i="4" s="1"/>
  <c r="L182" i="4"/>
  <c r="M182" i="4"/>
  <c r="N182" i="4"/>
  <c r="G183" i="4"/>
  <c r="I183" i="4"/>
  <c r="O183" i="4" s="1"/>
  <c r="K183" i="4"/>
  <c r="L183" i="4"/>
  <c r="M183" i="4"/>
  <c r="N183" i="4"/>
  <c r="Q183" i="4"/>
  <c r="G184" i="4"/>
  <c r="I184" i="4"/>
  <c r="O184" i="4" s="1"/>
  <c r="K184" i="4"/>
  <c r="L184" i="4"/>
  <c r="M184" i="4"/>
  <c r="N184" i="4"/>
  <c r="Q184" i="4"/>
  <c r="G185" i="4"/>
  <c r="K185" i="4"/>
  <c r="Q185" i="4" s="1"/>
  <c r="L185" i="4"/>
  <c r="M185" i="4"/>
  <c r="N185" i="4"/>
  <c r="G186" i="4"/>
  <c r="K186" i="4"/>
  <c r="Q186" i="4" s="1"/>
  <c r="L186" i="4"/>
  <c r="M186" i="4"/>
  <c r="N186" i="4"/>
  <c r="G187" i="4"/>
  <c r="I187" i="4"/>
  <c r="O187" i="4" s="1"/>
  <c r="K187" i="4"/>
  <c r="L187" i="4"/>
  <c r="M187" i="4"/>
  <c r="N187" i="4"/>
  <c r="Q187" i="4"/>
  <c r="G188" i="4"/>
  <c r="I188" i="4"/>
  <c r="O188" i="4" s="1"/>
  <c r="K188" i="4"/>
  <c r="L188" i="4"/>
  <c r="M188" i="4"/>
  <c r="N188" i="4"/>
  <c r="Q188" i="4"/>
  <c r="G189" i="4"/>
  <c r="K189" i="4"/>
  <c r="Q189" i="4" s="1"/>
  <c r="L189" i="4"/>
  <c r="M189" i="4"/>
  <c r="N189" i="4"/>
  <c r="G190" i="4"/>
  <c r="L190" i="4"/>
  <c r="M190" i="4"/>
  <c r="N190" i="4"/>
  <c r="G191" i="4"/>
  <c r="I191" i="4"/>
  <c r="O191" i="4" s="1"/>
  <c r="K191" i="4"/>
  <c r="L191" i="4"/>
  <c r="M191" i="4"/>
  <c r="N191" i="4"/>
  <c r="Q191" i="4"/>
  <c r="G192" i="4"/>
  <c r="I192" i="4"/>
  <c r="O192" i="4" s="1"/>
  <c r="K192" i="4"/>
  <c r="L192" i="4"/>
  <c r="M192" i="4"/>
  <c r="N192" i="4"/>
  <c r="Q192" i="4"/>
  <c r="G194" i="4"/>
  <c r="H194" i="4" s="1"/>
  <c r="I194" i="4"/>
  <c r="O194" i="4" s="1"/>
  <c r="K194" i="4"/>
  <c r="L194" i="4"/>
  <c r="M194" i="4"/>
  <c r="N194" i="4"/>
  <c r="Q194" i="4"/>
  <c r="G195" i="4"/>
  <c r="H195" i="4"/>
  <c r="I195" i="4"/>
  <c r="J195" i="4"/>
  <c r="K195" i="4"/>
  <c r="L195" i="4"/>
  <c r="M195" i="4"/>
  <c r="N195" i="4"/>
  <c r="O195" i="4"/>
  <c r="P195" i="4"/>
  <c r="Q195" i="4"/>
  <c r="G196" i="4"/>
  <c r="K196" i="4"/>
  <c r="Q196" i="4" s="1"/>
  <c r="L196" i="4"/>
  <c r="M196" i="4"/>
  <c r="N196" i="4"/>
  <c r="G197" i="4"/>
  <c r="I197" i="4"/>
  <c r="O197" i="4" s="1"/>
  <c r="K197" i="4"/>
  <c r="L197" i="4"/>
  <c r="M197" i="4"/>
  <c r="N197" i="4"/>
  <c r="Q197" i="4"/>
  <c r="G199" i="4"/>
  <c r="H199" i="4" s="1"/>
  <c r="I199" i="4"/>
  <c r="O199" i="4" s="1"/>
  <c r="K199" i="4"/>
  <c r="L199" i="4"/>
  <c r="M199" i="4"/>
  <c r="N199" i="4"/>
  <c r="Q199" i="4"/>
  <c r="G200" i="4"/>
  <c r="H200" i="4"/>
  <c r="I200" i="4"/>
  <c r="J200" i="4"/>
  <c r="K200" i="4"/>
  <c r="L200" i="4"/>
  <c r="M200" i="4"/>
  <c r="N200" i="4"/>
  <c r="O200" i="4"/>
  <c r="P200" i="4"/>
  <c r="Q200" i="4"/>
  <c r="G201" i="4"/>
  <c r="K201" i="4"/>
  <c r="Q201" i="4" s="1"/>
  <c r="L201" i="4"/>
  <c r="M201" i="4"/>
  <c r="N201" i="4"/>
  <c r="G202" i="4"/>
  <c r="I202" i="4"/>
  <c r="O202" i="4" s="1"/>
  <c r="K202" i="4"/>
  <c r="L202" i="4"/>
  <c r="M202" i="4"/>
  <c r="N202" i="4"/>
  <c r="Q202" i="4"/>
  <c r="G204" i="4"/>
  <c r="H204" i="4" s="1"/>
  <c r="I204" i="4"/>
  <c r="O204" i="4" s="1"/>
  <c r="K204" i="4"/>
  <c r="L204" i="4"/>
  <c r="M204" i="4"/>
  <c r="N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K206" i="4"/>
  <c r="Q206" i="4" s="1"/>
  <c r="L206" i="4"/>
  <c r="M206" i="4"/>
  <c r="N206" i="4"/>
  <c r="G207" i="4"/>
  <c r="I207" i="4"/>
  <c r="O207" i="4" s="1"/>
  <c r="K207" i="4"/>
  <c r="L207" i="4"/>
  <c r="M207" i="4"/>
  <c r="N207" i="4"/>
  <c r="Q207" i="4"/>
  <c r="G208" i="4"/>
  <c r="H208" i="4" s="1"/>
  <c r="I208" i="4"/>
  <c r="O208" i="4" s="1"/>
  <c r="K208" i="4"/>
  <c r="L208" i="4"/>
  <c r="M208" i="4"/>
  <c r="N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1" i="4"/>
  <c r="K211" i="4"/>
  <c r="Q211" i="4" s="1"/>
  <c r="L211" i="4"/>
  <c r="M211" i="4"/>
  <c r="N211" i="4"/>
  <c r="G212" i="4"/>
  <c r="I212" i="4"/>
  <c r="O212" i="4" s="1"/>
  <c r="K212" i="4"/>
  <c r="L212" i="4"/>
  <c r="M212" i="4"/>
  <c r="N212" i="4"/>
  <c r="Q212" i="4"/>
  <c r="G213" i="4"/>
  <c r="H213" i="4" s="1"/>
  <c r="I213" i="4"/>
  <c r="O213" i="4" s="1"/>
  <c r="K213" i="4"/>
  <c r="L213" i="4"/>
  <c r="M213" i="4"/>
  <c r="N213" i="4"/>
  <c r="Q213" i="4"/>
  <c r="G214" i="4"/>
  <c r="H214" i="4" s="1"/>
  <c r="L214" i="4"/>
  <c r="M214" i="4"/>
  <c r="N214" i="4"/>
  <c r="G215" i="4"/>
  <c r="H215" i="4" s="1"/>
  <c r="I215" i="4"/>
  <c r="O215" i="4" s="1"/>
  <c r="K215" i="4"/>
  <c r="L215" i="4"/>
  <c r="M215" i="4"/>
  <c r="N215" i="4"/>
  <c r="Q215" i="4"/>
  <c r="G217" i="4"/>
  <c r="H217" i="4"/>
  <c r="I217" i="4"/>
  <c r="J217" i="4"/>
  <c r="K217" i="4"/>
  <c r="L217" i="4"/>
  <c r="M217" i="4"/>
  <c r="N217" i="4"/>
  <c r="O217" i="4"/>
  <c r="P217" i="4"/>
  <c r="Q217" i="4"/>
  <c r="G218" i="4"/>
  <c r="H218" i="4" s="1"/>
  <c r="L218" i="4"/>
  <c r="M218" i="4"/>
  <c r="N218" i="4"/>
  <c r="G219" i="4"/>
  <c r="H219" i="4" s="1"/>
  <c r="L219" i="4"/>
  <c r="M219" i="4"/>
  <c r="N219" i="4"/>
  <c r="G220" i="4"/>
  <c r="H220" i="4" s="1"/>
  <c r="I220" i="4"/>
  <c r="O220" i="4" s="1"/>
  <c r="K220" i="4"/>
  <c r="L220" i="4"/>
  <c r="M220" i="4"/>
  <c r="N220" i="4"/>
  <c r="Q220" i="4"/>
  <c r="G221" i="4"/>
  <c r="H221" i="4"/>
  <c r="I221" i="4"/>
  <c r="J221" i="4"/>
  <c r="K221" i="4"/>
  <c r="L221" i="4"/>
  <c r="M221" i="4"/>
  <c r="N221" i="4"/>
  <c r="O221" i="4"/>
  <c r="P221" i="4"/>
  <c r="Q221" i="4"/>
  <c r="G222" i="4"/>
  <c r="H222" i="4" s="1"/>
  <c r="L222" i="4"/>
  <c r="M222" i="4"/>
  <c r="N222" i="4"/>
  <c r="G224" i="4"/>
  <c r="H224" i="4" s="1"/>
  <c r="L224" i="4"/>
  <c r="M224" i="4"/>
  <c r="N224" i="4"/>
  <c r="G225" i="4"/>
  <c r="H225" i="4" s="1"/>
  <c r="I225" i="4"/>
  <c r="O225" i="4" s="1"/>
  <c r="K225" i="4"/>
  <c r="L225" i="4"/>
  <c r="M225" i="4"/>
  <c r="N225" i="4"/>
  <c r="Q225" i="4"/>
  <c r="G226" i="4"/>
  <c r="H226" i="4"/>
  <c r="I226" i="4"/>
  <c r="J226" i="4"/>
  <c r="K226" i="4"/>
  <c r="L226" i="4"/>
  <c r="M226" i="4"/>
  <c r="N226" i="4"/>
  <c r="O226" i="4"/>
  <c r="P226" i="4"/>
  <c r="Q226" i="4"/>
  <c r="G227" i="4"/>
  <c r="H227" i="4" s="1"/>
  <c r="L227" i="4"/>
  <c r="M227" i="4"/>
  <c r="N227" i="4"/>
  <c r="G229" i="4"/>
  <c r="H229" i="4" s="1"/>
  <c r="L229" i="4"/>
  <c r="M229" i="4"/>
  <c r="N229" i="4"/>
  <c r="G230" i="4"/>
  <c r="H230" i="4" s="1"/>
  <c r="I230" i="4"/>
  <c r="O230" i="4" s="1"/>
  <c r="K230" i="4"/>
  <c r="L230" i="4"/>
  <c r="M230" i="4"/>
  <c r="N230" i="4"/>
  <c r="Q230" i="4"/>
  <c r="G231" i="4"/>
  <c r="H231" i="4"/>
  <c r="I231" i="4"/>
  <c r="J231" i="4"/>
  <c r="K231" i="4"/>
  <c r="L231" i="4"/>
  <c r="M231" i="4"/>
  <c r="N231" i="4"/>
  <c r="O231" i="4"/>
  <c r="P231" i="4"/>
  <c r="Q231" i="4"/>
  <c r="G232" i="4"/>
  <c r="H232" i="4" s="1"/>
  <c r="L232" i="4"/>
  <c r="M232" i="4"/>
  <c r="N232" i="4"/>
  <c r="G233" i="4"/>
  <c r="H233" i="4" s="1"/>
  <c r="L233" i="4"/>
  <c r="M233" i="4"/>
  <c r="N233" i="4"/>
  <c r="G235" i="4"/>
  <c r="H235" i="4" s="1"/>
  <c r="I235" i="4"/>
  <c r="O235" i="4" s="1"/>
  <c r="K235" i="4"/>
  <c r="L235" i="4"/>
  <c r="M235" i="4"/>
  <c r="N235" i="4"/>
  <c r="Q235" i="4"/>
  <c r="G236" i="4"/>
  <c r="H236" i="4"/>
  <c r="I236" i="4"/>
  <c r="J236" i="4"/>
  <c r="K236" i="4"/>
  <c r="L236" i="4"/>
  <c r="M236" i="4"/>
  <c r="N236" i="4"/>
  <c r="O236" i="4"/>
  <c r="P236" i="4"/>
  <c r="Q236" i="4"/>
  <c r="G237" i="4"/>
  <c r="H237" i="4" s="1"/>
  <c r="L237" i="4"/>
  <c r="M237" i="4"/>
  <c r="N237" i="4"/>
  <c r="G238" i="4"/>
  <c r="H238" i="4" s="1"/>
  <c r="L238" i="4"/>
  <c r="M238" i="4"/>
  <c r="N238" i="4"/>
  <c r="G239" i="4"/>
  <c r="H239" i="4" s="1"/>
  <c r="I239" i="4"/>
  <c r="O239" i="4" s="1"/>
  <c r="K239" i="4"/>
  <c r="L239" i="4"/>
  <c r="M239" i="4"/>
  <c r="N239" i="4"/>
  <c r="Q239" i="4"/>
  <c r="G240" i="4"/>
  <c r="H240" i="4"/>
  <c r="I240" i="4"/>
  <c r="J240" i="4"/>
  <c r="K240" i="4"/>
  <c r="L240" i="4"/>
  <c r="M240" i="4"/>
  <c r="N240" i="4"/>
  <c r="O240" i="4"/>
  <c r="P240" i="4"/>
  <c r="Q240" i="4"/>
  <c r="G243" i="4"/>
  <c r="H243" i="4" s="1"/>
  <c r="L243" i="4"/>
  <c r="M243" i="4"/>
  <c r="N243" i="4"/>
  <c r="G244" i="4"/>
  <c r="H244" i="4" s="1"/>
  <c r="I244" i="4"/>
  <c r="O244" i="4" s="1"/>
  <c r="K244" i="4"/>
  <c r="L244" i="4"/>
  <c r="M244" i="4"/>
  <c r="N244" i="4"/>
  <c r="Q244" i="4"/>
  <c r="G245" i="4"/>
  <c r="H245" i="4"/>
  <c r="I245" i="4"/>
  <c r="J245" i="4"/>
  <c r="K245" i="4"/>
  <c r="L245" i="4"/>
  <c r="M245" i="4"/>
  <c r="N245" i="4"/>
  <c r="O245" i="4"/>
  <c r="P245" i="4"/>
  <c r="Q245" i="4"/>
  <c r="G246" i="4"/>
  <c r="H246" i="4" s="1"/>
  <c r="L246" i="4"/>
  <c r="M246" i="4"/>
  <c r="N246" i="4"/>
  <c r="G247" i="4"/>
  <c r="H247" i="4" s="1"/>
  <c r="L247" i="4"/>
  <c r="M247" i="4"/>
  <c r="N247" i="4"/>
  <c r="G249" i="4"/>
  <c r="H249" i="4" s="1"/>
  <c r="I249" i="4"/>
  <c r="O249" i="4" s="1"/>
  <c r="K249" i="4"/>
  <c r="L249" i="4"/>
  <c r="M249" i="4"/>
  <c r="N249" i="4"/>
  <c r="Q249" i="4"/>
  <c r="G250" i="4"/>
  <c r="H250" i="4"/>
  <c r="I250" i="4"/>
  <c r="J250" i="4"/>
  <c r="K250" i="4"/>
  <c r="L250" i="4"/>
  <c r="M250" i="4"/>
  <c r="N250" i="4"/>
  <c r="O250" i="4"/>
  <c r="P250" i="4"/>
  <c r="Q250" i="4"/>
  <c r="G251" i="4"/>
  <c r="H251" i="4" s="1"/>
  <c r="L251" i="4"/>
  <c r="M251" i="4"/>
  <c r="N251" i="4"/>
  <c r="G252" i="4"/>
  <c r="H252" i="4" s="1"/>
  <c r="L252" i="4"/>
  <c r="M252" i="4"/>
  <c r="N252" i="4"/>
  <c r="G253" i="4"/>
  <c r="H253" i="4" s="1"/>
  <c r="I253" i="4"/>
  <c r="O253" i="4" s="1"/>
  <c r="K253" i="4"/>
  <c r="L253" i="4"/>
  <c r="M253" i="4"/>
  <c r="N253" i="4"/>
  <c r="Q253" i="4"/>
  <c r="G254" i="4"/>
  <c r="H254" i="4"/>
  <c r="I254" i="4"/>
  <c r="J254" i="4"/>
  <c r="K254" i="4"/>
  <c r="L254" i="4"/>
  <c r="M254" i="4"/>
  <c r="N254" i="4"/>
  <c r="O254" i="4"/>
  <c r="P254" i="4"/>
  <c r="Q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I257" i="4"/>
  <c r="O257" i="4" s="1"/>
  <c r="K257" i="4"/>
  <c r="L257" i="4"/>
  <c r="M257" i="4"/>
  <c r="N257" i="4"/>
  <c r="Q257" i="4"/>
  <c r="G258" i="4"/>
  <c r="H258" i="4"/>
  <c r="I258" i="4"/>
  <c r="J258" i="4"/>
  <c r="K258" i="4"/>
  <c r="L258" i="4"/>
  <c r="M258" i="4"/>
  <c r="N258" i="4"/>
  <c r="O258" i="4"/>
  <c r="P258" i="4"/>
  <c r="Q258" i="4"/>
  <c r="G259" i="4"/>
  <c r="H259" i="4" s="1"/>
  <c r="L259" i="4"/>
  <c r="M259" i="4"/>
  <c r="N259" i="4"/>
  <c r="G260" i="4"/>
  <c r="K260" i="4"/>
  <c r="Q260" i="4" s="1"/>
  <c r="L260" i="4"/>
  <c r="M260" i="4"/>
  <c r="N260" i="4"/>
  <c r="G261" i="4"/>
  <c r="H261" i="4" s="1"/>
  <c r="I261" i="4"/>
  <c r="O261" i="4" s="1"/>
  <c r="K261" i="4"/>
  <c r="L261" i="4"/>
  <c r="M261" i="4"/>
  <c r="N261" i="4"/>
  <c r="Q261" i="4"/>
  <c r="G262" i="4"/>
  <c r="H262" i="4"/>
  <c r="I262" i="4"/>
  <c r="J262" i="4"/>
  <c r="K262" i="4"/>
  <c r="L262" i="4"/>
  <c r="M262" i="4"/>
  <c r="N262" i="4"/>
  <c r="O262" i="4"/>
  <c r="P262" i="4"/>
  <c r="Q262" i="4"/>
  <c r="G264" i="4"/>
  <c r="L264" i="4"/>
  <c r="M264" i="4"/>
  <c r="N264" i="4"/>
  <c r="G265" i="4"/>
  <c r="K265" i="4"/>
  <c r="Q265" i="4" s="1"/>
  <c r="L265" i="4"/>
  <c r="M265" i="4"/>
  <c r="N265" i="4"/>
  <c r="G266" i="4"/>
  <c r="H266" i="4" s="1"/>
  <c r="I266" i="4"/>
  <c r="O266" i="4" s="1"/>
  <c r="K266" i="4"/>
  <c r="L266" i="4"/>
  <c r="M266" i="4"/>
  <c r="N266" i="4"/>
  <c r="Q266" i="4"/>
  <c r="G267" i="4"/>
  <c r="H267" i="4"/>
  <c r="I267" i="4"/>
  <c r="J267" i="4"/>
  <c r="K267" i="4"/>
  <c r="L267" i="4"/>
  <c r="M267" i="4"/>
  <c r="N267" i="4"/>
  <c r="O267" i="4"/>
  <c r="P267" i="4"/>
  <c r="Q267" i="4"/>
  <c r="G268" i="4"/>
  <c r="L268" i="4"/>
  <c r="M268" i="4"/>
  <c r="N268" i="4"/>
  <c r="G269" i="4"/>
  <c r="K269" i="4"/>
  <c r="Q269" i="4" s="1"/>
  <c r="L269" i="4"/>
  <c r="M269" i="4"/>
  <c r="N269" i="4"/>
  <c r="G271" i="4"/>
  <c r="H271" i="4" s="1"/>
  <c r="I271" i="4"/>
  <c r="O271" i="4" s="1"/>
  <c r="K271" i="4"/>
  <c r="L271" i="4"/>
  <c r="M271" i="4"/>
  <c r="N271" i="4"/>
  <c r="Q271" i="4"/>
  <c r="G272" i="4"/>
  <c r="H272" i="4"/>
  <c r="I272" i="4"/>
  <c r="J272" i="4"/>
  <c r="K272" i="4"/>
  <c r="L272" i="4"/>
  <c r="M272" i="4"/>
  <c r="N272" i="4"/>
  <c r="O272" i="4"/>
  <c r="P272" i="4"/>
  <c r="Q272" i="4"/>
  <c r="G273" i="4"/>
  <c r="L273" i="4"/>
  <c r="M273" i="4"/>
  <c r="N273" i="4"/>
  <c r="G274" i="4"/>
  <c r="K274" i="4"/>
  <c r="Q274" i="4" s="1"/>
  <c r="L274" i="4"/>
  <c r="M274" i="4"/>
  <c r="N274" i="4"/>
  <c r="G275" i="4"/>
  <c r="H275" i="4" s="1"/>
  <c r="I275" i="4"/>
  <c r="O275" i="4" s="1"/>
  <c r="K275" i="4"/>
  <c r="L275" i="4"/>
  <c r="M275" i="4"/>
  <c r="N275" i="4"/>
  <c r="Q275" i="4"/>
  <c r="G276" i="4"/>
  <c r="H276" i="4"/>
  <c r="I276" i="4"/>
  <c r="J276" i="4"/>
  <c r="K276" i="4"/>
  <c r="L276" i="4"/>
  <c r="M276" i="4"/>
  <c r="N276" i="4"/>
  <c r="O276" i="4"/>
  <c r="P276" i="4"/>
  <c r="Q276" i="4"/>
  <c r="G277" i="4"/>
  <c r="L277" i="4"/>
  <c r="M277" i="4"/>
  <c r="N277" i="4"/>
  <c r="G279" i="4"/>
  <c r="K279" i="4"/>
  <c r="Q279" i="4" s="1"/>
  <c r="L279" i="4"/>
  <c r="M279" i="4"/>
  <c r="N279" i="4"/>
  <c r="G281" i="4"/>
  <c r="H281" i="4" s="1"/>
  <c r="I281" i="4"/>
  <c r="O281" i="4" s="1"/>
  <c r="K281" i="4"/>
  <c r="L281" i="4"/>
  <c r="M281" i="4"/>
  <c r="N281" i="4"/>
  <c r="Q281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9" i="4"/>
  <c r="J279" i="4"/>
  <c r="P279" i="4" s="1"/>
  <c r="H277" i="4"/>
  <c r="I277" i="4"/>
  <c r="O277" i="4" s="1"/>
  <c r="H274" i="4"/>
  <c r="J274" i="4"/>
  <c r="P274" i="4" s="1"/>
  <c r="H273" i="4"/>
  <c r="I273" i="4"/>
  <c r="O273" i="4" s="1"/>
  <c r="H269" i="4"/>
  <c r="J269" i="4"/>
  <c r="P269" i="4" s="1"/>
  <c r="H268" i="4"/>
  <c r="I268" i="4"/>
  <c r="O268" i="4" s="1"/>
  <c r="H265" i="4"/>
  <c r="J265" i="4"/>
  <c r="P265" i="4" s="1"/>
  <c r="H264" i="4"/>
  <c r="I264" i="4"/>
  <c r="O264" i="4" s="1"/>
  <c r="H260" i="4"/>
  <c r="J260" i="4"/>
  <c r="P260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9" i="4"/>
  <c r="O279" i="4" s="1"/>
  <c r="K277" i="4"/>
  <c r="Q277" i="4" s="1"/>
  <c r="I274" i="4"/>
  <c r="O274" i="4" s="1"/>
  <c r="K273" i="4"/>
  <c r="Q273" i="4" s="1"/>
  <c r="I269" i="4"/>
  <c r="O269" i="4" s="1"/>
  <c r="K268" i="4"/>
  <c r="Q268" i="4" s="1"/>
  <c r="I265" i="4"/>
  <c r="O265" i="4" s="1"/>
  <c r="K264" i="4"/>
  <c r="Q264" i="4" s="1"/>
  <c r="I260" i="4"/>
  <c r="O260" i="4" s="1"/>
  <c r="K256" i="4"/>
  <c r="Q256" i="4" s="1"/>
  <c r="I256" i="4"/>
  <c r="O256" i="4" s="1"/>
  <c r="K251" i="4"/>
  <c r="Q251" i="4" s="1"/>
  <c r="K246" i="4"/>
  <c r="Q246" i="4" s="1"/>
  <c r="K238" i="4"/>
  <c r="Q238" i="4" s="1"/>
  <c r="I238" i="4"/>
  <c r="O238" i="4" s="1"/>
  <c r="K232" i="4"/>
  <c r="Q232" i="4" s="1"/>
  <c r="K229" i="4"/>
  <c r="Q229" i="4" s="1"/>
  <c r="I229" i="4"/>
  <c r="O229" i="4" s="1"/>
  <c r="K222" i="4"/>
  <c r="Q222" i="4" s="1"/>
  <c r="K219" i="4"/>
  <c r="Q219" i="4" s="1"/>
  <c r="I219" i="4"/>
  <c r="O219" i="4" s="1"/>
  <c r="K214" i="4"/>
  <c r="Q214" i="4" s="1"/>
  <c r="I214" i="4"/>
  <c r="O214" i="4" s="1"/>
  <c r="H190" i="4"/>
  <c r="J190" i="4"/>
  <c r="P190" i="4" s="1"/>
  <c r="H186" i="4"/>
  <c r="J186" i="4"/>
  <c r="P186" i="4" s="1"/>
  <c r="H182" i="4"/>
  <c r="J182" i="4"/>
  <c r="P182" i="4" s="1"/>
  <c r="H175" i="4"/>
  <c r="J175" i="4"/>
  <c r="P175" i="4" s="1"/>
  <c r="H169" i="4"/>
  <c r="J169" i="4"/>
  <c r="P169" i="4" s="1"/>
  <c r="H165" i="4"/>
  <c r="J165" i="4"/>
  <c r="P165" i="4" s="1"/>
  <c r="K259" i="4"/>
  <c r="Q259" i="4" s="1"/>
  <c r="K255" i="4"/>
  <c r="Q255" i="4" s="1"/>
  <c r="K252" i="4"/>
  <c r="Q252" i="4" s="1"/>
  <c r="I252" i="4"/>
  <c r="O252" i="4" s="1"/>
  <c r="K247" i="4"/>
  <c r="Q247" i="4" s="1"/>
  <c r="I247" i="4"/>
  <c r="O247" i="4" s="1"/>
  <c r="K243" i="4"/>
  <c r="Q243" i="4" s="1"/>
  <c r="I243" i="4"/>
  <c r="O243" i="4" s="1"/>
  <c r="K237" i="4"/>
  <c r="Q237" i="4" s="1"/>
  <c r="K233" i="4"/>
  <c r="Q233" i="4" s="1"/>
  <c r="I233" i="4"/>
  <c r="O233" i="4" s="1"/>
  <c r="K227" i="4"/>
  <c r="Q227" i="4" s="1"/>
  <c r="K224" i="4"/>
  <c r="Q224" i="4" s="1"/>
  <c r="I224" i="4"/>
  <c r="O224" i="4" s="1"/>
  <c r="K218" i="4"/>
  <c r="Q218" i="4" s="1"/>
  <c r="K190" i="4"/>
  <c r="Q190" i="4" s="1"/>
  <c r="I259" i="4"/>
  <c r="O259" i="4" s="1"/>
  <c r="J256" i="4"/>
  <c r="P256" i="4" s="1"/>
  <c r="I255" i="4"/>
  <c r="O255" i="4" s="1"/>
  <c r="J252" i="4"/>
  <c r="P252" i="4" s="1"/>
  <c r="I251" i="4"/>
  <c r="O251" i="4" s="1"/>
  <c r="J247" i="4"/>
  <c r="P247" i="4" s="1"/>
  <c r="I246" i="4"/>
  <c r="O246" i="4" s="1"/>
  <c r="J243" i="4"/>
  <c r="P243" i="4" s="1"/>
  <c r="J238" i="4"/>
  <c r="P238" i="4" s="1"/>
  <c r="I237" i="4"/>
  <c r="O237" i="4" s="1"/>
  <c r="J233" i="4"/>
  <c r="P233" i="4" s="1"/>
  <c r="I232" i="4"/>
  <c r="O232" i="4" s="1"/>
  <c r="J229" i="4"/>
  <c r="P229" i="4" s="1"/>
  <c r="I227" i="4"/>
  <c r="O227" i="4" s="1"/>
  <c r="J224" i="4"/>
  <c r="P224" i="4" s="1"/>
  <c r="I222" i="4"/>
  <c r="O222" i="4" s="1"/>
  <c r="J219" i="4"/>
  <c r="P219" i="4" s="1"/>
  <c r="I218" i="4"/>
  <c r="O218" i="4" s="1"/>
  <c r="J214" i="4"/>
  <c r="P214" i="4" s="1"/>
  <c r="H212" i="4"/>
  <c r="J212" i="4"/>
  <c r="P212" i="4" s="1"/>
  <c r="H211" i="4"/>
  <c r="I211" i="4"/>
  <c r="O211" i="4" s="1"/>
  <c r="H207" i="4"/>
  <c r="J207" i="4"/>
  <c r="P207" i="4" s="1"/>
  <c r="H206" i="4"/>
  <c r="I206" i="4"/>
  <c r="O206" i="4" s="1"/>
  <c r="H202" i="4"/>
  <c r="J202" i="4"/>
  <c r="P202" i="4" s="1"/>
  <c r="H201" i="4"/>
  <c r="I201" i="4"/>
  <c r="O201" i="4" s="1"/>
  <c r="H197" i="4"/>
  <c r="J197" i="4"/>
  <c r="P197" i="4" s="1"/>
  <c r="H196" i="4"/>
  <c r="I196" i="4"/>
  <c r="O196" i="4" s="1"/>
  <c r="H192" i="4"/>
  <c r="J192" i="4"/>
  <c r="P192" i="4" s="1"/>
  <c r="I190" i="4"/>
  <c r="O190" i="4" s="1"/>
  <c r="H188" i="4"/>
  <c r="J188" i="4"/>
  <c r="P188" i="4" s="1"/>
  <c r="I186" i="4"/>
  <c r="O186" i="4" s="1"/>
  <c r="H184" i="4"/>
  <c r="J184" i="4"/>
  <c r="P184" i="4" s="1"/>
  <c r="I182" i="4"/>
  <c r="O182" i="4" s="1"/>
  <c r="H178" i="4"/>
  <c r="J178" i="4"/>
  <c r="P178" i="4" s="1"/>
  <c r="I175" i="4"/>
  <c r="O175" i="4" s="1"/>
  <c r="H171" i="4"/>
  <c r="J171" i="4"/>
  <c r="P171" i="4" s="1"/>
  <c r="I169" i="4"/>
  <c r="O169" i="4" s="1"/>
  <c r="H167" i="4"/>
  <c r="J167" i="4"/>
  <c r="P167" i="4" s="1"/>
  <c r="I165" i="4"/>
  <c r="O165" i="4" s="1"/>
  <c r="H115" i="4"/>
  <c r="J115" i="4"/>
  <c r="P115" i="4" s="1"/>
  <c r="I115" i="4"/>
  <c r="O115" i="4" s="1"/>
  <c r="H118" i="4"/>
  <c r="J118" i="4"/>
  <c r="P118" i="4" s="1"/>
  <c r="H112" i="4"/>
  <c r="J112" i="4"/>
  <c r="P112" i="4" s="1"/>
  <c r="J39" i="4"/>
  <c r="P39" i="4" s="1"/>
  <c r="J37" i="4"/>
  <c r="P37" i="4" s="1"/>
  <c r="J35" i="4"/>
  <c r="P35" i="4" s="1"/>
  <c r="J33" i="4"/>
  <c r="P33" i="4" s="1"/>
  <c r="J19" i="4"/>
  <c r="P19" i="4" s="1"/>
  <c r="J109" i="4"/>
  <c r="P109" i="4" s="1"/>
  <c r="J106" i="4"/>
  <c r="P106" i="4" s="1"/>
  <c r="J104" i="4"/>
  <c r="P104" i="4" s="1"/>
  <c r="J102" i="4"/>
  <c r="P102" i="4" s="1"/>
  <c r="J99" i="4"/>
  <c r="P99" i="4" s="1"/>
  <c r="J97" i="4"/>
  <c r="P97" i="4" s="1"/>
  <c r="J94" i="4"/>
  <c r="P94" i="4" s="1"/>
  <c r="J89" i="4"/>
  <c r="P89" i="4" s="1"/>
  <c r="J87" i="4"/>
  <c r="P87" i="4" s="1"/>
  <c r="J85" i="4"/>
  <c r="P85" i="4" s="1"/>
  <c r="J83" i="4"/>
  <c r="P83" i="4" s="1"/>
  <c r="J71" i="4"/>
  <c r="P71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3" i="4"/>
  <c r="O163" i="4" s="1"/>
  <c r="H163" i="4"/>
  <c r="K163" i="4"/>
  <c r="Q163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9" i="4"/>
  <c r="J189" i="4"/>
  <c r="P189" i="4" s="1"/>
  <c r="H185" i="4"/>
  <c r="J185" i="4"/>
  <c r="P185" i="4" s="1"/>
  <c r="H179" i="4"/>
  <c r="J179" i="4"/>
  <c r="P179" i="4" s="1"/>
  <c r="H172" i="4"/>
  <c r="J172" i="4"/>
  <c r="P172" i="4" s="1"/>
  <c r="H168" i="4"/>
  <c r="J168" i="4"/>
  <c r="P168" i="4" s="1"/>
  <c r="H164" i="4"/>
  <c r="J164" i="4"/>
  <c r="P164" i="4" s="1"/>
  <c r="H156" i="4"/>
  <c r="J156" i="4"/>
  <c r="P156" i="4" s="1"/>
  <c r="H152" i="4"/>
  <c r="J152" i="4"/>
  <c r="P152" i="4" s="1"/>
  <c r="H148" i="4"/>
  <c r="J148" i="4"/>
  <c r="P148" i="4" s="1"/>
  <c r="H142" i="4"/>
  <c r="J142" i="4"/>
  <c r="P142" i="4" s="1"/>
  <c r="H137" i="4"/>
  <c r="J137" i="4"/>
  <c r="P137" i="4" s="1"/>
  <c r="H132" i="4"/>
  <c r="J132" i="4"/>
  <c r="P132" i="4" s="1"/>
  <c r="H128" i="4"/>
  <c r="J128" i="4"/>
  <c r="P128" i="4" s="1"/>
  <c r="H124" i="4"/>
  <c r="J124" i="4"/>
  <c r="P124" i="4" s="1"/>
  <c r="H119" i="4"/>
  <c r="J119" i="4"/>
  <c r="P119" i="4" s="1"/>
  <c r="H114" i="4"/>
  <c r="J114" i="4"/>
  <c r="P114" i="4" s="1"/>
  <c r="H108" i="4"/>
  <c r="J108" i="4"/>
  <c r="P108" i="4" s="1"/>
  <c r="H103" i="4"/>
  <c r="J103" i="4"/>
  <c r="P103" i="4" s="1"/>
  <c r="H98" i="4"/>
  <c r="J98" i="4"/>
  <c r="P98" i="4" s="1"/>
  <c r="H93" i="4"/>
  <c r="J93" i="4"/>
  <c r="P93" i="4" s="1"/>
  <c r="H91" i="4"/>
  <c r="I91" i="4"/>
  <c r="O91" i="4" s="1"/>
  <c r="K91" i="4"/>
  <c r="Q91" i="4" s="1"/>
  <c r="H82" i="4"/>
  <c r="J82" i="4"/>
  <c r="P82" i="4" s="1"/>
  <c r="I82" i="4"/>
  <c r="O82" i="4" s="1"/>
  <c r="H72" i="4"/>
  <c r="J72" i="4"/>
  <c r="P72" i="4" s="1"/>
  <c r="I72" i="4"/>
  <c r="O72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81" i="4"/>
  <c r="P281" i="4" s="1"/>
  <c r="J277" i="4"/>
  <c r="P277" i="4" s="1"/>
  <c r="J275" i="4"/>
  <c r="P275" i="4" s="1"/>
  <c r="J273" i="4"/>
  <c r="P273" i="4" s="1"/>
  <c r="J271" i="4"/>
  <c r="P271" i="4" s="1"/>
  <c r="J268" i="4"/>
  <c r="P268" i="4" s="1"/>
  <c r="J266" i="4"/>
  <c r="P266" i="4" s="1"/>
  <c r="J264" i="4"/>
  <c r="P264" i="4" s="1"/>
  <c r="J261" i="4"/>
  <c r="P261" i="4" s="1"/>
  <c r="J259" i="4"/>
  <c r="P259" i="4" s="1"/>
  <c r="J257" i="4"/>
  <c r="P257" i="4" s="1"/>
  <c r="J255" i="4"/>
  <c r="P255" i="4" s="1"/>
  <c r="J253" i="4"/>
  <c r="P253" i="4" s="1"/>
  <c r="J251" i="4"/>
  <c r="P251" i="4" s="1"/>
  <c r="J249" i="4"/>
  <c r="P249" i="4" s="1"/>
  <c r="J246" i="4"/>
  <c r="P246" i="4" s="1"/>
  <c r="J244" i="4"/>
  <c r="P244" i="4" s="1"/>
  <c r="J239" i="4"/>
  <c r="P239" i="4" s="1"/>
  <c r="J237" i="4"/>
  <c r="P237" i="4" s="1"/>
  <c r="J235" i="4"/>
  <c r="P235" i="4" s="1"/>
  <c r="J232" i="4"/>
  <c r="P232" i="4" s="1"/>
  <c r="J230" i="4"/>
  <c r="P230" i="4" s="1"/>
  <c r="J227" i="4"/>
  <c r="P227" i="4" s="1"/>
  <c r="J225" i="4"/>
  <c r="P225" i="4" s="1"/>
  <c r="J222" i="4"/>
  <c r="P222" i="4" s="1"/>
  <c r="J220" i="4"/>
  <c r="P220" i="4" s="1"/>
  <c r="J218" i="4"/>
  <c r="P218" i="4" s="1"/>
  <c r="J215" i="4"/>
  <c r="P215" i="4" s="1"/>
  <c r="J213" i="4"/>
  <c r="P213" i="4" s="1"/>
  <c r="J211" i="4"/>
  <c r="P211" i="4" s="1"/>
  <c r="J208" i="4"/>
  <c r="P208" i="4" s="1"/>
  <c r="J206" i="4"/>
  <c r="P206" i="4" s="1"/>
  <c r="J204" i="4"/>
  <c r="P204" i="4" s="1"/>
  <c r="J201" i="4"/>
  <c r="P201" i="4" s="1"/>
  <c r="J199" i="4"/>
  <c r="P199" i="4" s="1"/>
  <c r="J196" i="4"/>
  <c r="P196" i="4" s="1"/>
  <c r="J194" i="4"/>
  <c r="P194" i="4" s="1"/>
  <c r="H191" i="4"/>
  <c r="J191" i="4"/>
  <c r="P191" i="4" s="1"/>
  <c r="I189" i="4"/>
  <c r="O189" i="4" s="1"/>
  <c r="H187" i="4"/>
  <c r="J187" i="4"/>
  <c r="P187" i="4" s="1"/>
  <c r="I185" i="4"/>
  <c r="O185" i="4" s="1"/>
  <c r="H183" i="4"/>
  <c r="J183" i="4"/>
  <c r="P183" i="4" s="1"/>
  <c r="I179" i="4"/>
  <c r="O179" i="4" s="1"/>
  <c r="H176" i="4"/>
  <c r="J176" i="4"/>
  <c r="P176" i="4" s="1"/>
  <c r="I172" i="4"/>
  <c r="O172" i="4" s="1"/>
  <c r="H170" i="4"/>
  <c r="J170" i="4"/>
  <c r="P170" i="4" s="1"/>
  <c r="I168" i="4"/>
  <c r="O168" i="4" s="1"/>
  <c r="H166" i="4"/>
  <c r="J166" i="4"/>
  <c r="P166" i="4" s="1"/>
  <c r="I164" i="4"/>
  <c r="O164" i="4" s="1"/>
  <c r="H160" i="4"/>
  <c r="J160" i="4"/>
  <c r="P160" i="4" s="1"/>
  <c r="I156" i="4"/>
  <c r="O156" i="4" s="1"/>
  <c r="H154" i="4"/>
  <c r="J154" i="4"/>
  <c r="P154" i="4" s="1"/>
  <c r="I152" i="4"/>
  <c r="O152" i="4" s="1"/>
  <c r="H150" i="4"/>
  <c r="J150" i="4"/>
  <c r="P150" i="4" s="1"/>
  <c r="I148" i="4"/>
  <c r="O148" i="4" s="1"/>
  <c r="H145" i="4"/>
  <c r="J145" i="4"/>
  <c r="P145" i="4" s="1"/>
  <c r="I142" i="4"/>
  <c r="O142" i="4" s="1"/>
  <c r="H140" i="4"/>
  <c r="J140" i="4"/>
  <c r="P140" i="4" s="1"/>
  <c r="I137" i="4"/>
  <c r="O137" i="4" s="1"/>
  <c r="H135" i="4"/>
  <c r="J135" i="4"/>
  <c r="P135" i="4" s="1"/>
  <c r="I132" i="4"/>
  <c r="O132" i="4" s="1"/>
  <c r="H130" i="4"/>
  <c r="J130" i="4"/>
  <c r="P130" i="4" s="1"/>
  <c r="I128" i="4"/>
  <c r="O128" i="4" s="1"/>
  <c r="H126" i="4"/>
  <c r="J126" i="4"/>
  <c r="P126" i="4" s="1"/>
  <c r="I124" i="4"/>
  <c r="O124" i="4" s="1"/>
  <c r="H122" i="4"/>
  <c r="J122" i="4"/>
  <c r="P122" i="4" s="1"/>
  <c r="I119" i="4"/>
  <c r="O119" i="4" s="1"/>
  <c r="H116" i="4"/>
  <c r="J116" i="4"/>
  <c r="P116" i="4" s="1"/>
  <c r="I114" i="4"/>
  <c r="O114" i="4" s="1"/>
  <c r="H111" i="4"/>
  <c r="J111" i="4"/>
  <c r="P111" i="4" s="1"/>
  <c r="I108" i="4"/>
  <c r="O108" i="4" s="1"/>
  <c r="H105" i="4"/>
  <c r="J105" i="4"/>
  <c r="P105" i="4" s="1"/>
  <c r="I103" i="4"/>
  <c r="O103" i="4" s="1"/>
  <c r="H101" i="4"/>
  <c r="J101" i="4"/>
  <c r="P101" i="4" s="1"/>
  <c r="I98" i="4"/>
  <c r="O98" i="4" s="1"/>
  <c r="H96" i="4"/>
  <c r="J96" i="4"/>
  <c r="P96" i="4" s="1"/>
  <c r="I93" i="4"/>
  <c r="O93" i="4" s="1"/>
  <c r="J91" i="4"/>
  <c r="P91" i="4" s="1"/>
  <c r="H86" i="4"/>
  <c r="J86" i="4"/>
  <c r="P86" i="4" s="1"/>
  <c r="I86" i="4"/>
  <c r="O86" i="4" s="1"/>
  <c r="K82" i="4"/>
  <c r="Q82" i="4" s="1"/>
  <c r="H77" i="4"/>
  <c r="J77" i="4"/>
  <c r="P77" i="4" s="1"/>
  <c r="I77" i="4"/>
  <c r="O77" i="4" s="1"/>
  <c r="K72" i="4"/>
  <c r="Q72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8" i="4"/>
  <c r="J88" i="4"/>
  <c r="P88" i="4" s="1"/>
  <c r="H84" i="4"/>
  <c r="J84" i="4"/>
  <c r="P84" i="4" s="1"/>
  <c r="H79" i="4"/>
  <c r="J79" i="4"/>
  <c r="P79" i="4" s="1"/>
  <c r="H74" i="4"/>
  <c r="J74" i="4"/>
  <c r="P74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<sst xmlns="http://schemas.openxmlformats.org/spreadsheetml/2006/main" count="30577" uniqueCount="1607">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</sst>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F10" sqref="F10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279</v>
      </c>
      <c r="C3" s="1">
        <v>306</v>
      </c>
      <c r="D3">
        <f t="shared" ref="D3:D24" si="0">C3-B3</f>
        <v>27</v>
      </c>
      <c r="E3" s="20">
        <f t="shared" ref="E3:E24" si="1">B3/C3</f>
        <v>0.91176470588235292</v>
      </c>
    </row>
    <row r="4" spans="1:5" x14ac:dyDescent="0.25">
      <c r="A4" s="3" t="s">
        <v>3</v>
      </c>
      <c r="B4" s="1">
        <v>278</v>
      </c>
      <c r="C4" s="1">
        <v>306</v>
      </c>
      <c r="D4">
        <f t="shared" si="0"/>
        <v>28</v>
      </c>
      <c r="E4" s="20">
        <f t="shared" si="1"/>
        <v>0.90849673202614378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193</v>
      </c>
      <c r="C12" s="1">
        <v>240</v>
      </c>
      <c r="D12">
        <f t="shared" si="0"/>
        <v>47</v>
      </c>
      <c r="E12" s="20">
        <f t="shared" si="1"/>
        <v>0.8041666666666667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234</v>
      </c>
      <c r="C16" s="1">
        <v>306</v>
      </c>
      <c r="D16">
        <f t="shared" si="0"/>
        <v>72</v>
      </c>
      <c r="E16" s="20">
        <f t="shared" si="1"/>
        <v>0.76470588235294112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280</v>
      </c>
      <c r="C21" s="1">
        <v>380</v>
      </c>
      <c r="D21">
        <f t="shared" si="0"/>
        <v>100</v>
      </c>
      <c r="E21" s="20">
        <f t="shared" si="1"/>
        <v>0.73684210526315785</v>
      </c>
    </row>
    <row r="22" spans="1:5" x14ac:dyDescent="0.25">
      <c r="A22" s="3" t="s">
        <v>21</v>
      </c>
      <c r="B22" s="1">
        <v>352</v>
      </c>
      <c r="C22" s="1">
        <v>462</v>
      </c>
      <c r="D22">
        <f t="shared" si="0"/>
        <v>110</v>
      </c>
      <c r="E22" s="20">
        <f t="shared" si="1"/>
        <v>0.76190476190476186</v>
      </c>
    </row>
    <row r="23" spans="1:5" x14ac:dyDescent="0.25">
      <c r="A23" s="3" t="s">
        <v>22</v>
      </c>
      <c r="B23" s="1">
        <v>242</v>
      </c>
      <c r="C23" s="1">
        <v>306</v>
      </c>
      <c r="D23">
        <f t="shared" si="0"/>
        <v>64</v>
      </c>
      <c r="E23" s="20">
        <f t="shared" si="1"/>
        <v>0.79084967320261434</v>
      </c>
    </row>
    <row r="24" spans="1:5" x14ac:dyDescent="0.25">
      <c r="B24">
        <f>SUM(B2:B23)</f>
        <v>6031</v>
      </c>
      <c r="C24">
        <f>SUM(C2:C23)</f>
        <v>7690</v>
      </c>
      <c r="D24">
        <f t="shared" si="0"/>
        <v>1659</v>
      </c>
      <c r="E24" s="20">
        <f t="shared" si="1"/>
        <v>0.78426527958387515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24" activePane="bottomLeft" state="frozen"/>
      <selection pane="bottomLeft" activeCell="S227" sqref="S22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2.96</v>
      </c>
      <c r="D8" s="58">
        <v>3.8</v>
      </c>
      <c r="E8" s="58">
        <v>2.41</v>
      </c>
      <c r="F8" s="58"/>
      <c r="G8">
        <f t="shared" ref="G8" si="18">(((1/C8)+(1/D8)+(1/E8)))</f>
        <v>1.0159334919107796</v>
      </c>
      <c r="H8" s="11">
        <f t="shared" ref="H8" si="19">G8-1</f>
        <v>1.593349191077964E-2</v>
      </c>
      <c r="I8" s="12">
        <f t="shared" ref="I8" si="20">C8*G8</f>
        <v>3.0071631360559077</v>
      </c>
      <c r="J8" s="12">
        <f t="shared" ref="J8" si="21">D8*G8</f>
        <v>3.8605472692609624</v>
      </c>
      <c r="K8" s="12">
        <f t="shared" ref="K8" si="22">E8*G8</f>
        <v>2.448399715504979</v>
      </c>
      <c r="L8" s="15">
        <f t="shared" ref="L8" si="23">(1/C8)</f>
        <v>0.33783783783783783</v>
      </c>
      <c r="M8" s="15">
        <f t="shared" ref="M8" si="24">(1/D8)</f>
        <v>0.26315789473684209</v>
      </c>
      <c r="N8" s="15">
        <f t="shared" ref="N8" si="25">(1/E8)</f>
        <v>0.41493775933609955</v>
      </c>
      <c r="O8" s="16">
        <f t="shared" ref="O8" si="26">(1/I8)</f>
        <v>0.33253932518990831</v>
      </c>
      <c r="P8" s="16">
        <f t="shared" ref="P8" si="27">(1/J8)</f>
        <v>0.25903063225319178</v>
      </c>
      <c r="Q8" s="16">
        <f t="shared" ref="Q8" si="28">(1/K8)</f>
        <v>0.4084300425568998</v>
      </c>
      <c r="R8" s="60" t="s">
        <v>1568</v>
      </c>
      <c r="S8" s="60" t="s">
        <v>1569</v>
      </c>
      <c r="T8" s="60"/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1.31</v>
      </c>
      <c r="D44" s="58">
        <v>6</v>
      </c>
      <c r="E44" s="58">
        <v>11</v>
      </c>
      <c r="F44" s="58"/>
      <c r="G44">
        <f t="shared" ref="G44" si="108">(((1/C44)+(1/D44)+(1/E44)))</f>
        <v>1.0209345362017117</v>
      </c>
      <c r="H44" s="11">
        <f t="shared" ref="H44" si="109">G44-1</f>
        <v>2.0934536201711706E-2</v>
      </c>
      <c r="I44" s="12">
        <f t="shared" ref="I44" si="110">C44*G44</f>
        <v>1.3374242424242424</v>
      </c>
      <c r="J44" s="12">
        <f t="shared" ref="J44" si="111">D44*G44</f>
        <v>6.1256072172102698</v>
      </c>
      <c r="K44" s="12">
        <f t="shared" ref="K44" si="112">E44*G44</f>
        <v>11.230279898218829</v>
      </c>
      <c r="L44" s="15">
        <f t="shared" ref="L44" si="113">(1/C44)</f>
        <v>0.76335877862595414</v>
      </c>
      <c r="M44" s="15">
        <f t="shared" ref="M44" si="114">(1/D44)</f>
        <v>0.16666666666666666</v>
      </c>
      <c r="N44" s="15">
        <f t="shared" ref="N44" si="115">(1/E44)</f>
        <v>9.0909090909090912E-2</v>
      </c>
      <c r="O44" s="16">
        <f t="shared" ref="O44" si="116">(1/I44)</f>
        <v>0.74770590234507761</v>
      </c>
      <c r="P44" s="16">
        <f t="shared" ref="P44" si="117">(1/J44)</f>
        <v>0.16324912201200864</v>
      </c>
      <c r="Q44" s="16">
        <f t="shared" ref="Q44" si="118">(1/K44)</f>
        <v>8.904497564291379E-2</v>
      </c>
      <c r="R44" s="60" t="s">
        <v>1596</v>
      </c>
      <c r="S44" s="60" t="s">
        <v>1580</v>
      </c>
      <c r="T44" s="60"/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3" x14ac:dyDescent="0.25">
      <c r="A65" s="92"/>
      <c r="B65" s="50" t="s">
        <v>485</v>
      </c>
      <c r="C65" s="50"/>
      <c r="D65" s="50"/>
      <c r="E65" s="50"/>
      <c r="F65" s="50"/>
    </row>
    <row r="66" spans="1:23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3" s="59" customFormat="1" x14ac:dyDescent="0.25">
      <c r="A67" s="92"/>
      <c r="B67" s="58" t="s">
        <v>46</v>
      </c>
      <c r="C67" s="58">
        <v>1.76</v>
      </c>
      <c r="D67" s="58">
        <v>4.1399999999999997</v>
      </c>
      <c r="E67" s="58">
        <v>4.84</v>
      </c>
      <c r="F67" s="58"/>
      <c r="G67">
        <f t="shared" ref="G67" si="165">(((1/C67)+(1/D67)+(1/E67)))</f>
        <v>1.0163392821495589</v>
      </c>
      <c r="H67" s="11">
        <f t="shared" ref="H67" si="166">G67-1</f>
        <v>1.6339282149558931E-2</v>
      </c>
      <c r="I67" s="12">
        <f t="shared" ref="I67" si="167">C67*G67</f>
        <v>1.7887571365832238</v>
      </c>
      <c r="J67" s="12">
        <f t="shared" ref="J67" si="168">D67*G67</f>
        <v>4.2076446280991737</v>
      </c>
      <c r="K67" s="12">
        <f t="shared" ref="K67" si="169">E67*G67</f>
        <v>4.9190821256038655</v>
      </c>
      <c r="L67" s="15">
        <f t="shared" ref="L67" si="170">(1/C67)</f>
        <v>0.56818181818181823</v>
      </c>
      <c r="M67" s="15">
        <f t="shared" ref="M67" si="171">(1/D67)</f>
        <v>0.24154589371980678</v>
      </c>
      <c r="N67" s="15">
        <f t="shared" ref="N67" si="172">(1/E67)</f>
        <v>0.20661157024793389</v>
      </c>
      <c r="O67" s="16">
        <f t="shared" ref="O67" si="173">(1/I67)</f>
        <v>0.55904738521973962</v>
      </c>
      <c r="P67" s="16">
        <f t="shared" ref="P67" si="174">(1/J67)</f>
        <v>0.23766265651853669</v>
      </c>
      <c r="Q67" s="16">
        <f t="shared" ref="Q67" si="175">(1/K67)</f>
        <v>0.20328995826172352</v>
      </c>
      <c r="R67" s="60" t="s">
        <v>1596</v>
      </c>
      <c r="S67" s="60" t="s">
        <v>1570</v>
      </c>
      <c r="T67" s="60"/>
      <c r="V67" s="73">
        <v>43999</v>
      </c>
      <c r="W67" s="59" t="s">
        <v>1595</v>
      </c>
    </row>
    <row r="68" spans="1:23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3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3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3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3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3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3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3" x14ac:dyDescent="0.25">
      <c r="A75" s="92"/>
      <c r="B75" s="54" t="s">
        <v>460</v>
      </c>
      <c r="C75" s="54"/>
      <c r="D75" s="54"/>
      <c r="E75" s="54"/>
      <c r="F75" s="54"/>
    </row>
    <row r="76" spans="1:23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3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3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3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3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85" customFormat="1" x14ac:dyDescent="0.25">
      <c r="A83" s="92"/>
      <c r="B83" s="77" t="s">
        <v>466</v>
      </c>
      <c r="C83" s="77">
        <v>1.92</v>
      </c>
      <c r="D83" s="77">
        <v>3.72</v>
      </c>
      <c r="E83" s="77">
        <v>3.78</v>
      </c>
      <c r="F83" s="77"/>
      <c r="G83" s="85">
        <f t="shared" ref="G83" si="209">(((1/C83)+(1/D83)+(1/E83)))</f>
        <v>1.0542008021846732</v>
      </c>
      <c r="H83" s="79">
        <f t="shared" ref="H83" si="210">G83-1</f>
        <v>5.4200802184673158E-2</v>
      </c>
      <c r="I83" s="80">
        <f t="shared" ref="I83" si="211">C83*G83</f>
        <v>2.0240655401945724</v>
      </c>
      <c r="J83" s="80">
        <f t="shared" ref="J83" si="212">D83*G83</f>
        <v>3.9216269841269842</v>
      </c>
      <c r="K83" s="80">
        <f t="shared" ref="K83" si="213">E83*G83</f>
        <v>3.9848790322580645</v>
      </c>
      <c r="L83" s="81">
        <f t="shared" ref="L83" si="214">(1/C83)</f>
        <v>0.52083333333333337</v>
      </c>
      <c r="M83" s="81">
        <f t="shared" ref="M83" si="215">(1/D83)</f>
        <v>0.26881720430107525</v>
      </c>
      <c r="N83" s="81">
        <f t="shared" ref="N83" si="216">(1/E83)</f>
        <v>0.26455026455026459</v>
      </c>
      <c r="O83" s="81">
        <f t="shared" ref="O83" si="217">(1/I83)</f>
        <v>0.49405514798886924</v>
      </c>
      <c r="P83" s="81">
        <f t="shared" ref="P83" si="218">(1/J83)</f>
        <v>0.2549962054136099</v>
      </c>
      <c r="Q83" s="81">
        <f t="shared" ref="Q83" si="219">(1/K83)</f>
        <v>0.25094864659752086</v>
      </c>
      <c r="R83" s="83"/>
      <c r="S83" s="83"/>
      <c r="T83" s="83"/>
      <c r="V83" s="84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3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3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3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3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3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3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3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3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3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3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3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3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3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3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3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3" s="59" customFormat="1" x14ac:dyDescent="0.25">
      <c r="A160" s="92"/>
      <c r="B160" s="58" t="s">
        <v>42</v>
      </c>
      <c r="C160" s="58">
        <v>1.55</v>
      </c>
      <c r="D160" s="58">
        <v>4.82</v>
      </c>
      <c r="E160" s="58">
        <v>6.1</v>
      </c>
      <c r="F160" s="58"/>
      <c r="G160">
        <f t="shared" ref="G160" si="392">(((1/C160)+(1/D160)+(1/E160)))</f>
        <v>1.0165645962201386</v>
      </c>
      <c r="H160" s="11">
        <f t="shared" ref="H160" si="393">G160-1</f>
        <v>1.6564596220138617E-2</v>
      </c>
      <c r="I160" s="12">
        <f t="shared" ref="I160" si="394">C160*G160</f>
        <v>1.5756751241412148</v>
      </c>
      <c r="J160" s="12">
        <f t="shared" ref="J160" si="395">D160*G160</f>
        <v>4.8998413537810688</v>
      </c>
      <c r="K160" s="12">
        <f t="shared" ref="K160" si="396">E160*G160</f>
        <v>6.2010440369428448</v>
      </c>
      <c r="L160" s="15">
        <f t="shared" ref="L160" si="397">(1/C160)</f>
        <v>0.64516129032258063</v>
      </c>
      <c r="M160" s="15">
        <f t="shared" ref="M160" si="398">(1/D160)</f>
        <v>0.20746887966804978</v>
      </c>
      <c r="N160" s="15">
        <f t="shared" ref="N160" si="399">(1/E160)</f>
        <v>0.16393442622950821</v>
      </c>
      <c r="O160" s="16">
        <f t="shared" ref="O160" si="400">(1/I160)</f>
        <v>0.63464859264375761</v>
      </c>
      <c r="P160" s="16">
        <f t="shared" ref="P160" si="401">(1/J160)</f>
        <v>0.20408824037299256</v>
      </c>
      <c r="Q160" s="16">
        <f t="shared" ref="Q160" si="402">(1/K160)</f>
        <v>0.16126316698324988</v>
      </c>
      <c r="R160" s="60" t="s">
        <v>1596</v>
      </c>
      <c r="S160" s="60" t="s">
        <v>1587</v>
      </c>
      <c r="T160" s="60"/>
      <c r="V160" s="73">
        <v>43999</v>
      </c>
      <c r="W160" s="59" t="s">
        <v>1595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1.28</v>
      </c>
      <c r="D224" s="58">
        <v>6.4</v>
      </c>
      <c r="E224" s="58">
        <v>12</v>
      </c>
      <c r="F224" s="58"/>
      <c r="G224" s="59">
        <f t="shared" si="509"/>
        <v>1.0208333333333333</v>
      </c>
      <c r="H224" s="74">
        <f t="shared" si="510"/>
        <v>2.0833333333333259E-2</v>
      </c>
      <c r="I224" s="75">
        <f t="shared" si="511"/>
        <v>1.3066666666666666</v>
      </c>
      <c r="J224" s="75">
        <f t="shared" si="512"/>
        <v>6.5333333333333332</v>
      </c>
      <c r="K224" s="75">
        <f t="shared" si="513"/>
        <v>12.25</v>
      </c>
      <c r="L224" s="76">
        <f t="shared" si="514"/>
        <v>0.78125</v>
      </c>
      <c r="M224" s="76">
        <f t="shared" si="515"/>
        <v>0.15625</v>
      </c>
      <c r="N224" s="76">
        <f t="shared" si="516"/>
        <v>8.3333333333333329E-2</v>
      </c>
      <c r="O224" s="76">
        <f t="shared" si="517"/>
        <v>0.76530612244897955</v>
      </c>
      <c r="P224" s="76">
        <f t="shared" si="518"/>
        <v>0.15306122448979592</v>
      </c>
      <c r="Q224" s="76">
        <f t="shared" si="519"/>
        <v>8.1632653061224483E-2</v>
      </c>
      <c r="R224" s="60" t="s">
        <v>1596</v>
      </c>
      <c r="S224" s="60" t="s">
        <v>1576</v>
      </c>
      <c r="T224" s="60"/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85" customFormat="1" x14ac:dyDescent="0.25">
      <c r="A245" s="92"/>
      <c r="B245" s="77" t="s">
        <v>43</v>
      </c>
      <c r="C245" s="77">
        <v>5.35</v>
      </c>
      <c r="D245" s="77">
        <v>3.94</v>
      </c>
      <c r="E245" s="77">
        <v>1.63</v>
      </c>
      <c r="F245" s="77"/>
      <c r="G245" s="85">
        <f t="shared" ref="G245" si="544">(((1/C245)+(1/D245)+(1/E245)))</f>
        <v>1.0542199269647896</v>
      </c>
      <c r="H245" s="79">
        <f t="shared" ref="H245" si="545">G245-1</f>
        <v>5.4219926964789611E-2</v>
      </c>
      <c r="I245" s="80">
        <f t="shared" ref="I245" si="546">C245*G245</f>
        <v>5.6400766092616239</v>
      </c>
      <c r="J245" s="80">
        <f t="shared" ref="J245" si="547">D245*G245</f>
        <v>4.1536265122412708</v>
      </c>
      <c r="K245" s="80">
        <f t="shared" ref="K245" si="548">E245*G245</f>
        <v>1.718378480952607</v>
      </c>
      <c r="L245" s="81">
        <f t="shared" ref="L245" si="549">(1/C245)</f>
        <v>0.18691588785046731</v>
      </c>
      <c r="M245" s="81">
        <f t="shared" ref="M245" si="550">(1/D245)</f>
        <v>0.25380710659898476</v>
      </c>
      <c r="N245" s="81">
        <f t="shared" ref="N245" si="551">(1/E245)</f>
        <v>0.61349693251533743</v>
      </c>
      <c r="O245" s="81">
        <f t="shared" ref="O245" si="552">(1/I245)</f>
        <v>0.17730255620249738</v>
      </c>
      <c r="P245" s="81">
        <f t="shared" ref="P245" si="553">(1/J245)</f>
        <v>0.24075347098562463</v>
      </c>
      <c r="Q245" s="81">
        <f t="shared" ref="Q245" si="554">(1/K245)</f>
        <v>0.58194397281187793</v>
      </c>
      <c r="R245" s="83"/>
      <c r="S245" s="83"/>
      <c r="T245" s="83"/>
      <c r="V245" s="84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85" customFormat="1" x14ac:dyDescent="0.25">
      <c r="A262" s="92"/>
      <c r="B262" s="77" t="s">
        <v>485</v>
      </c>
      <c r="C262" s="77">
        <v>1.7</v>
      </c>
      <c r="D262" s="77">
        <v>4.26</v>
      </c>
      <c r="E262" s="77">
        <v>5.15</v>
      </c>
      <c r="F262" s="77"/>
      <c r="G262" s="85">
        <f t="shared" ref="G262" si="582">(((1/C262)+(1/D262)+(1/E262)))</f>
        <v>1.017151835436759</v>
      </c>
      <c r="H262" s="79">
        <f t="shared" ref="H262" si="583">G262-1</f>
        <v>1.7151835436759022E-2</v>
      </c>
      <c r="I262" s="80">
        <f t="shared" ref="I262" si="584">C262*G262</f>
        <v>1.7291581202424904</v>
      </c>
      <c r="J262" s="80">
        <f t="shared" ref="J262" si="585">D262*G262</f>
        <v>4.3330668189605932</v>
      </c>
      <c r="K262" s="80">
        <f t="shared" ref="K262" si="586">E262*G262</f>
        <v>5.2383319524993093</v>
      </c>
      <c r="L262" s="81">
        <f t="shared" ref="L262" si="587">(1/C262)</f>
        <v>0.58823529411764708</v>
      </c>
      <c r="M262" s="81">
        <f t="shared" ref="M262" si="588">(1/D262)</f>
        <v>0.23474178403755869</v>
      </c>
      <c r="N262" s="81">
        <f t="shared" ref="N262" si="589">(1/E262)</f>
        <v>0.1941747572815534</v>
      </c>
      <c r="O262" s="81">
        <f t="shared" ref="O262" si="590">(1/I262)</f>
        <v>0.57831611134542393</v>
      </c>
      <c r="P262" s="81">
        <f t="shared" ref="P262" si="591">(1/J262)</f>
        <v>0.23078342471531005</v>
      </c>
      <c r="Q262" s="81">
        <f t="shared" ref="Q262" si="592">(1/K262)</f>
        <v>0.19090046393926616</v>
      </c>
      <c r="R262" s="83"/>
      <c r="S262" s="83"/>
      <c r="T262" s="83"/>
      <c r="V262" s="84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2"/>
  <sheetViews>
    <sheetView tabSelected="1" zoomScale="90" zoomScaleNormal="90" workbookViewId="0">
      <pane ySplit="1" topLeftCell="A59" activePane="bottomLeft" state="frozen"/>
      <selection pane="bottomLeft" activeCell="S72" sqref="S72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1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5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1">(((1/C5)+(1/D5)+(1/E5)))</f>
        <v>1.071626400026318</v>
      </c>
      <c r="H5" s="79">
        <f t="shared" ref="H5" si="12">G5-1</f>
        <v>7.1626400026318038E-2</v>
      </c>
      <c r="I5" s="80">
        <f t="shared" ref="I5" si="13">C5*G5</f>
        <v>1.5217094880373716</v>
      </c>
      <c r="J5" s="80">
        <f t="shared" ref="J5" si="14">D5*G5</f>
        <v>4.6508585761142198</v>
      </c>
      <c r="K5" s="80">
        <f t="shared" ref="K5" si="15">E5*G5</f>
        <v>7.8228727201921213</v>
      </c>
      <c r="L5" s="81">
        <f t="shared" ref="L5" si="16">(1/C5)</f>
        <v>0.70422535211267612</v>
      </c>
      <c r="M5" s="81">
        <f t="shared" ref="M5" si="17">(1/D5)</f>
        <v>0.2304147465437788</v>
      </c>
      <c r="N5" s="81">
        <f t="shared" ref="N5" si="18">(1/E5)</f>
        <v>0.13698630136986301</v>
      </c>
      <c r="O5" s="81">
        <f t="shared" ref="O5" si="19">(1/I5)</f>
        <v>0.65715565806831655</v>
      </c>
      <c r="P5" s="81">
        <f t="shared" ref="P5" si="20">(1/J5)</f>
        <v>0.21501406323894229</v>
      </c>
      <c r="Q5" s="81">
        <f t="shared" ref="Q5" si="21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2">(((1/C9)+(1/D9)+(1/E9)))</f>
        <v>1.0575766557820396</v>
      </c>
      <c r="H9" s="79">
        <f t="shared" ref="H9" si="23">G9-1</f>
        <v>5.7576655782039632E-2</v>
      </c>
      <c r="I9" s="80">
        <f t="shared" ref="I9" si="24">C9*G9</f>
        <v>1.8719106807342101</v>
      </c>
      <c r="J9" s="80">
        <f t="shared" ref="J9" si="25">D9*G9</f>
        <v>3.9553366926248286</v>
      </c>
      <c r="K9" s="80">
        <f t="shared" ref="K9" si="26">E9*G9</f>
        <v>4.6956403516722567</v>
      </c>
      <c r="L9" s="81">
        <f t="shared" ref="L9" si="27">(1/C9)</f>
        <v>0.56497175141242939</v>
      </c>
      <c r="M9" s="81">
        <f t="shared" ref="M9" si="28">(1/D9)</f>
        <v>0.26737967914438499</v>
      </c>
      <c r="N9" s="81">
        <f t="shared" ref="N9" si="29">(1/E9)</f>
        <v>0.2252252252252252</v>
      </c>
      <c r="O9" s="81">
        <f t="shared" ref="O9" si="30">(1/I9)</f>
        <v>0.53421352326905636</v>
      </c>
      <c r="P9" s="81">
        <f t="shared" ref="P9" si="31">(1/J9)</f>
        <v>0.25282297758990097</v>
      </c>
      <c r="Q9" s="81">
        <f t="shared" ref="Q9" si="32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9" si="44">(((1/C19)+(1/D19)+(1/E19)))</f>
        <v>1.0345779448320447</v>
      </c>
      <c r="H19" s="11">
        <f t="shared" si="1"/>
        <v>3.4577944832044682E-2</v>
      </c>
      <c r="I19" s="12">
        <f t="shared" ref="I19:I99" si="45">C19*G19</f>
        <v>2.8864724660814045</v>
      </c>
      <c r="J19" s="12">
        <f t="shared" ref="J19:J99" si="46">D19*G19</f>
        <v>3.7037890424987201</v>
      </c>
      <c r="K19" s="12">
        <f t="shared" ref="K19:K99" si="47">E19*G19</f>
        <v>2.6071364209767527</v>
      </c>
      <c r="L19" s="15">
        <f t="shared" ref="L19:L99" si="48">(1/C19)</f>
        <v>0.35842293906810035</v>
      </c>
      <c r="M19" s="15">
        <f t="shared" ref="M19:M99" si="49">(1/D19)</f>
        <v>0.27932960893854747</v>
      </c>
      <c r="N19" s="15">
        <f t="shared" ref="N19:N99" si="50">(1/E19)</f>
        <v>0.3968253968253968</v>
      </c>
      <c r="O19" s="16">
        <f t="shared" ref="O19:O99" si="51">(1/I19)</f>
        <v>0.34644363033109837</v>
      </c>
      <c r="P19" s="16">
        <f t="shared" ref="P19:P99" si="52">(1/J19)</f>
        <v>0.26999377894518556</v>
      </c>
      <c r="Q19" s="16">
        <f t="shared" ref="Q19:Q99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2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5">(((1/C29)+(1/D29)+(1/E29)))</f>
        <v>1.0608400608400608</v>
      </c>
      <c r="H29" s="79">
        <f t="shared" ref="H29" si="66">G29-1</f>
        <v>6.0840060840060772E-2</v>
      </c>
      <c r="I29" s="80">
        <f t="shared" ref="I29" si="67">C29*G29</f>
        <v>2.3550649350649353</v>
      </c>
      <c r="J29" s="80">
        <f t="shared" ref="J29" si="68">D29*G29</f>
        <v>3.7129402129402127</v>
      </c>
      <c r="K29" s="80">
        <f t="shared" ref="K29" si="69">E29*G29</f>
        <v>3.2673873873873873</v>
      </c>
      <c r="L29" s="81">
        <f t="shared" ref="L29" si="70">(1/C29)</f>
        <v>0.4504504504504504</v>
      </c>
      <c r="M29" s="81">
        <f t="shared" ref="M29" si="71">(1/D29)</f>
        <v>0.2857142857142857</v>
      </c>
      <c r="N29" s="81">
        <f t="shared" ref="N29" si="72">(1/E29)</f>
        <v>0.32467532467532467</v>
      </c>
      <c r="O29" s="81">
        <f t="shared" ref="O29" si="73">(1/I29)</f>
        <v>0.42461674203154293</v>
      </c>
      <c r="P29" s="81">
        <f t="shared" ref="P29" si="74">(1/J29)</f>
        <v>0.26932833351715013</v>
      </c>
      <c r="Q29" s="81">
        <f t="shared" ref="Q29" si="75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6">(((1/C40)+(1/D40)+(1/E40)))</f>
        <v>1.0534265825833411</v>
      </c>
      <c r="H40" s="79">
        <f t="shared" ref="H40" si="77">G40-1</f>
        <v>5.3426582583341098E-2</v>
      </c>
      <c r="I40" s="80">
        <f t="shared" ref="I40" si="78">C40*G40</f>
        <v>2.1595244942958489</v>
      </c>
      <c r="J40" s="80">
        <f t="shared" ref="J40" si="79">D40*G40</f>
        <v>3.8555412922550287</v>
      </c>
      <c r="K40" s="80">
        <f t="shared" ref="K40" si="80">E40*G40</f>
        <v>3.6027189124350265</v>
      </c>
      <c r="L40" s="81">
        <f t="shared" ref="L40" si="81">(1/C40)</f>
        <v>0.48780487804878053</v>
      </c>
      <c r="M40" s="81">
        <f t="shared" ref="M40" si="82">(1/D40)</f>
        <v>0.27322404371584696</v>
      </c>
      <c r="N40" s="81">
        <f t="shared" ref="N40" si="83">(1/E40)</f>
        <v>0.29239766081871343</v>
      </c>
      <c r="O40" s="81">
        <f t="shared" ref="O40" si="84">(1/I40)</f>
        <v>0.46306490277901091</v>
      </c>
      <c r="P40" s="81">
        <f t="shared" ref="P40" si="85">(1/J40)</f>
        <v>0.25936695374234214</v>
      </c>
      <c r="Q40" s="81">
        <f t="shared" ref="Q40" si="86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7">(((1/C42)+(1/D42)+(1/E42)))</f>
        <v>1.0657637266227917</v>
      </c>
      <c r="H42" s="79">
        <f t="shared" ref="H42" si="88">G42-1</f>
        <v>6.5763726622791729E-2</v>
      </c>
      <c r="I42" s="80">
        <f t="shared" ref="I42" si="89">C42*G42</f>
        <v>2.5791482184271559</v>
      </c>
      <c r="J42" s="80">
        <f t="shared" ref="J42" si="90">D42*G42</f>
        <v>3.6235966705174918</v>
      </c>
      <c r="K42" s="80">
        <f t="shared" ref="K42" si="91">E42*G42</f>
        <v>2.9734807972775892</v>
      </c>
      <c r="L42" s="81">
        <f t="shared" ref="L42" si="92">(1/C42)</f>
        <v>0.41322314049586778</v>
      </c>
      <c r="M42" s="81">
        <f t="shared" ref="M42" si="93">(1/D42)</f>
        <v>0.29411764705882354</v>
      </c>
      <c r="N42" s="81">
        <f t="shared" ref="N42" si="94">(1/E42)</f>
        <v>0.35842293906810035</v>
      </c>
      <c r="O42" s="81">
        <f t="shared" ref="O42" si="95">(1/I42)</f>
        <v>0.38772490578685348</v>
      </c>
      <c r="P42" s="81">
        <f t="shared" ref="P42" si="96">(1/J42)</f>
        <v>0.27596890353064274</v>
      </c>
      <c r="Q42" s="81">
        <f t="shared" ref="Q42" si="97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2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1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2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2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2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85" customFormat="1" x14ac:dyDescent="0.25">
      <c r="A56" s="92"/>
      <c r="B56" s="77" t="s">
        <v>631</v>
      </c>
      <c r="C56" s="77">
        <v>2.62</v>
      </c>
      <c r="D56" s="77">
        <v>3.5</v>
      </c>
      <c r="E56" s="77">
        <v>2.4700000000000002</v>
      </c>
      <c r="F56" s="77"/>
      <c r="G56" s="78">
        <f t="shared" ref="G56" si="109">(((1/C56)+(1/D56)+(1/E56)))</f>
        <v>1.0722519746224044</v>
      </c>
      <c r="H56" s="79">
        <f t="shared" ref="H56" si="110">G56-1</f>
        <v>7.2251974622404402E-2</v>
      </c>
      <c r="I56" s="80">
        <f t="shared" ref="I56" si="111">C56*G56</f>
        <v>2.8093001735106995</v>
      </c>
      <c r="J56" s="80">
        <f t="shared" ref="J56" si="112">D56*G56</f>
        <v>3.7528819111784153</v>
      </c>
      <c r="K56" s="80">
        <f t="shared" ref="K56" si="113">E56*G56</f>
        <v>2.648462377317339</v>
      </c>
      <c r="L56" s="81">
        <f t="shared" ref="L56" si="114">(1/C56)</f>
        <v>0.38167938931297707</v>
      </c>
      <c r="M56" s="81">
        <f t="shared" ref="M56" si="115">(1/D56)</f>
        <v>0.2857142857142857</v>
      </c>
      <c r="N56" s="81">
        <f t="shared" ref="N56" si="116">(1/E56)</f>
        <v>0.40485829959514169</v>
      </c>
      <c r="O56" s="81">
        <f t="shared" ref="O56" si="117">(1/I56)</f>
        <v>0.35596053758482116</v>
      </c>
      <c r="P56" s="81">
        <f t="shared" ref="P56" si="118">(1/J56)</f>
        <v>0.26646188813492327</v>
      </c>
      <c r="Q56" s="81">
        <f t="shared" ref="Q56" si="119">(1/K56)</f>
        <v>0.37757757428025562</v>
      </c>
      <c r="R56" s="82"/>
      <c r="S56" s="83"/>
      <c r="T56" s="83"/>
      <c r="U56" s="82"/>
      <c r="V56" s="84">
        <v>43991</v>
      </c>
    </row>
    <row r="57" spans="1:22" x14ac:dyDescent="0.25">
      <c r="A57" s="92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2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2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2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2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2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2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2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2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2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2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2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1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s="59" customFormat="1" x14ac:dyDescent="0.25">
      <c r="A70" s="91"/>
      <c r="B70" s="58" t="s">
        <v>628</v>
      </c>
      <c r="C70" s="58">
        <v>2.93</v>
      </c>
      <c r="D70" s="58">
        <v>3.38</v>
      </c>
      <c r="E70" s="58">
        <v>2.41</v>
      </c>
      <c r="F70" s="58"/>
      <c r="G70" s="10">
        <f t="shared" ref="G70" si="131">(((1/C70)+(1/D70)+(1/E70)))</f>
        <v>1.0520926758294249</v>
      </c>
      <c r="H70" s="11">
        <f t="shared" ref="H70" si="132">G70-1</f>
        <v>5.2092675829424895E-2</v>
      </c>
      <c r="I70" s="12">
        <f t="shared" ref="I70" si="133">C70*G70</f>
        <v>3.0826315401802149</v>
      </c>
      <c r="J70" s="12">
        <f t="shared" ref="J70" si="134">D70*G70</f>
        <v>3.5560732443034562</v>
      </c>
      <c r="K70" s="12">
        <f t="shared" ref="K70" si="135">E70*G70</f>
        <v>2.5355433487489143</v>
      </c>
      <c r="L70" s="15">
        <f t="shared" ref="L70" si="136">(1/C70)</f>
        <v>0.34129692832764502</v>
      </c>
      <c r="M70" s="15">
        <f t="shared" ref="M70" si="137">(1/D70)</f>
        <v>0.29585798816568049</v>
      </c>
      <c r="N70" s="15">
        <f t="shared" ref="N70" si="138">(1/E70)</f>
        <v>0.41493775933609955</v>
      </c>
      <c r="O70" s="16">
        <f t="shared" ref="O70" si="139">(1/I70)</f>
        <v>0.32439816013221567</v>
      </c>
      <c r="P70" s="16">
        <f t="shared" ref="P70" si="140">(1/J70)</f>
        <v>0.28120905597260115</v>
      </c>
      <c r="Q70" s="16">
        <f t="shared" ref="Q70" si="141">(1/K70)</f>
        <v>0.39439278389518334</v>
      </c>
      <c r="R70" s="70" t="s">
        <v>1568</v>
      </c>
      <c r="S70" s="60" t="s">
        <v>1569</v>
      </c>
      <c r="T70" s="60"/>
      <c r="U70" s="70"/>
      <c r="V70" s="73"/>
    </row>
    <row r="71" spans="1:22" x14ac:dyDescent="0.25">
      <c r="A71" s="92"/>
      <c r="B71" s="3" t="s">
        <v>643</v>
      </c>
      <c r="C71" s="3" t="s">
        <v>535</v>
      </c>
      <c r="D71" s="3" t="s">
        <v>406</v>
      </c>
      <c r="E71" s="3" t="s">
        <v>443</v>
      </c>
      <c r="F71" s="3" t="s">
        <v>72</v>
      </c>
      <c r="G71" s="10">
        <f t="shared" si="44"/>
        <v>1.0352197122079529</v>
      </c>
      <c r="H71" s="11">
        <f t="shared" si="1"/>
        <v>3.5219712207952947E-2</v>
      </c>
      <c r="I71" s="12">
        <f t="shared" si="45"/>
        <v>2.6191058718861209</v>
      </c>
      <c r="J71" s="12">
        <f t="shared" si="46"/>
        <v>3.6439733869719944</v>
      </c>
      <c r="K71" s="12">
        <f t="shared" si="47"/>
        <v>2.9089673913043477</v>
      </c>
      <c r="L71" s="15">
        <f t="shared" si="48"/>
        <v>0.39525691699604748</v>
      </c>
      <c r="M71" s="15">
        <f t="shared" si="49"/>
        <v>0.28409090909090912</v>
      </c>
      <c r="N71" s="15">
        <f t="shared" si="50"/>
        <v>0.35587188612099646</v>
      </c>
      <c r="O71" s="16">
        <f t="shared" si="51"/>
        <v>0.38180968960978307</v>
      </c>
      <c r="P71" s="16">
        <f t="shared" si="52"/>
        <v>0.27442571440703156</v>
      </c>
      <c r="Q71" s="16">
        <f t="shared" si="53"/>
        <v>0.34376459598318543</v>
      </c>
    </row>
    <row r="72" spans="1:22" x14ac:dyDescent="0.25">
      <c r="A72" s="92"/>
      <c r="B72" s="3" t="s">
        <v>631</v>
      </c>
      <c r="C72" s="3" t="s">
        <v>368</v>
      </c>
      <c r="D72" s="3" t="s">
        <v>363</v>
      </c>
      <c r="E72" s="3" t="s">
        <v>443</v>
      </c>
      <c r="F72" s="3" t="s">
        <v>72</v>
      </c>
      <c r="G72" s="10">
        <f t="shared" si="44"/>
        <v>1.0397520180858058</v>
      </c>
      <c r="H72" s="11">
        <f t="shared" si="1"/>
        <v>3.9752018085805751E-2</v>
      </c>
      <c r="I72" s="12">
        <f t="shared" si="45"/>
        <v>2.6617651662996629</v>
      </c>
      <c r="J72" s="12">
        <f t="shared" si="46"/>
        <v>3.5455543816725976</v>
      </c>
      <c r="K72" s="12">
        <f t="shared" si="47"/>
        <v>2.9217031708211141</v>
      </c>
      <c r="L72" s="15">
        <f t="shared" si="48"/>
        <v>0.390625</v>
      </c>
      <c r="M72" s="15">
        <f t="shared" si="49"/>
        <v>0.29325513196480935</v>
      </c>
      <c r="N72" s="15">
        <f t="shared" si="50"/>
        <v>0.35587188612099646</v>
      </c>
      <c r="O72" s="16">
        <f t="shared" si="51"/>
        <v>0.37569054274993824</v>
      </c>
      <c r="P72" s="16">
        <f t="shared" si="52"/>
        <v>0.28204334001168385</v>
      </c>
      <c r="Q72" s="16">
        <f t="shared" si="53"/>
        <v>0.34226611723837796</v>
      </c>
    </row>
    <row r="73" spans="1:22" x14ac:dyDescent="0.25">
      <c r="A73" s="92"/>
      <c r="B73" s="3" t="s">
        <v>632</v>
      </c>
      <c r="C73" s="3" t="s">
        <v>554</v>
      </c>
      <c r="D73" s="3" t="s">
        <v>569</v>
      </c>
      <c r="E73" s="3" t="s">
        <v>164</v>
      </c>
      <c r="F73" s="3" t="s">
        <v>72</v>
      </c>
      <c r="G73" s="10">
        <f t="shared" si="44"/>
        <v>1.0412857077239541</v>
      </c>
      <c r="H73" s="11">
        <f t="shared" si="1"/>
        <v>4.1285707723954124E-2</v>
      </c>
      <c r="I73" s="12">
        <f t="shared" si="45"/>
        <v>4.8940428263025844</v>
      </c>
      <c r="J73" s="12">
        <f t="shared" si="46"/>
        <v>4.1026656884323796</v>
      </c>
      <c r="K73" s="12">
        <f t="shared" si="47"/>
        <v>1.8118371314396802</v>
      </c>
      <c r="L73" s="15">
        <f t="shared" si="48"/>
        <v>0.21276595744680851</v>
      </c>
      <c r="M73" s="15">
        <f t="shared" si="49"/>
        <v>0.25380710659898476</v>
      </c>
      <c r="N73" s="15">
        <f t="shared" si="50"/>
        <v>0.57471264367816088</v>
      </c>
      <c r="O73" s="16">
        <f t="shared" si="51"/>
        <v>0.20433004685320522</v>
      </c>
      <c r="P73" s="16">
        <f t="shared" si="52"/>
        <v>0.24374396452032093</v>
      </c>
      <c r="Q73" s="16">
        <f t="shared" si="53"/>
        <v>0.55192598862647391</v>
      </c>
    </row>
    <row r="74" spans="1:22" x14ac:dyDescent="0.25">
      <c r="A74" s="92"/>
      <c r="B74" s="3" t="s">
        <v>647</v>
      </c>
      <c r="C74" s="3" t="s">
        <v>535</v>
      </c>
      <c r="D74" s="3" t="s">
        <v>162</v>
      </c>
      <c r="E74" s="3" t="s">
        <v>288</v>
      </c>
      <c r="F74" s="3" t="s">
        <v>76</v>
      </c>
      <c r="G74" s="10">
        <f t="shared" si="44"/>
        <v>1.0338847794173596</v>
      </c>
      <c r="H74" s="11">
        <f t="shared" si="1"/>
        <v>3.3884779417359567E-2</v>
      </c>
      <c r="I74" s="12">
        <f t="shared" si="45"/>
        <v>2.6157284919259194</v>
      </c>
      <c r="J74" s="12">
        <f t="shared" si="46"/>
        <v>3.5048694022248492</v>
      </c>
      <c r="K74" s="12">
        <f t="shared" si="47"/>
        <v>3.0086047081045164</v>
      </c>
      <c r="L74" s="15">
        <f t="shared" si="48"/>
        <v>0.39525691699604748</v>
      </c>
      <c r="M74" s="15">
        <f t="shared" si="49"/>
        <v>0.29498525073746312</v>
      </c>
      <c r="N74" s="15">
        <f t="shared" si="50"/>
        <v>0.3436426116838488</v>
      </c>
      <c r="O74" s="16">
        <f t="shared" si="51"/>
        <v>0.38230267517700811</v>
      </c>
      <c r="P74" s="16">
        <f t="shared" si="52"/>
        <v>0.28531733575157237</v>
      </c>
      <c r="Q74" s="16">
        <f t="shared" si="53"/>
        <v>0.33237998907141936</v>
      </c>
    </row>
    <row r="75" spans="1:22" x14ac:dyDescent="0.25">
      <c r="A75" s="92"/>
      <c r="B75" s="3" t="s">
        <v>634</v>
      </c>
      <c r="C75" s="3" t="s">
        <v>387</v>
      </c>
      <c r="D75" s="3" t="s">
        <v>538</v>
      </c>
      <c r="E75" s="3" t="s">
        <v>395</v>
      </c>
      <c r="F75" s="3" t="s">
        <v>68</v>
      </c>
      <c r="G75" s="10">
        <f t="shared" si="44"/>
        <v>1.039330523206067</v>
      </c>
      <c r="H75" s="11">
        <f t="shared" si="1"/>
        <v>3.9330523206067003E-2</v>
      </c>
      <c r="I75" s="12">
        <f t="shared" si="45"/>
        <v>3.2323179271708682</v>
      </c>
      <c r="J75" s="12">
        <f t="shared" si="46"/>
        <v>3.4921505579723848</v>
      </c>
      <c r="K75" s="12">
        <f t="shared" si="47"/>
        <v>2.4736066452304395</v>
      </c>
      <c r="L75" s="15">
        <f t="shared" si="48"/>
        <v>0.32154340836012862</v>
      </c>
      <c r="M75" s="15">
        <f t="shared" si="49"/>
        <v>0.29761904761904762</v>
      </c>
      <c r="N75" s="15">
        <f t="shared" si="50"/>
        <v>0.42016806722689076</v>
      </c>
      <c r="O75" s="16">
        <f t="shared" si="51"/>
        <v>0.30937550777230138</v>
      </c>
      <c r="P75" s="16">
        <f t="shared" si="52"/>
        <v>0.28635649677733849</v>
      </c>
      <c r="Q75" s="16">
        <f t="shared" si="53"/>
        <v>0.40426799545036018</v>
      </c>
    </row>
    <row r="76" spans="1:22" s="85" customFormat="1" x14ac:dyDescent="0.25">
      <c r="A76" s="92"/>
      <c r="B76" s="77" t="s">
        <v>635</v>
      </c>
      <c r="C76" s="77">
        <v>2.12</v>
      </c>
      <c r="D76" s="77">
        <v>3.6</v>
      </c>
      <c r="E76" s="77">
        <v>3.24</v>
      </c>
      <c r="F76" s="77"/>
      <c r="G76" s="78">
        <f t="shared" ref="G76" si="142">(((1/C76)+(1/D76)+(1/E76)))</f>
        <v>1.058117866293967</v>
      </c>
      <c r="H76" s="79">
        <f t="shared" ref="H76" si="143">G76-1</f>
        <v>5.811786629396698E-2</v>
      </c>
      <c r="I76" s="80">
        <f t="shared" ref="I76" si="144">C76*G76</f>
        <v>2.2432098765432102</v>
      </c>
      <c r="J76" s="80">
        <f t="shared" ref="J76" si="145">D76*G76</f>
        <v>3.809224318658281</v>
      </c>
      <c r="K76" s="80">
        <f t="shared" ref="K76" si="146">E76*G76</f>
        <v>3.4283018867924531</v>
      </c>
      <c r="L76" s="81">
        <f t="shared" ref="L76" si="147">(1/C76)</f>
        <v>0.47169811320754712</v>
      </c>
      <c r="M76" s="81">
        <f t="shared" ref="M76" si="148">(1/D76)</f>
        <v>0.27777777777777779</v>
      </c>
      <c r="N76" s="81">
        <f t="shared" ref="N76" si="149">(1/E76)</f>
        <v>0.30864197530864196</v>
      </c>
      <c r="O76" s="81">
        <f t="shared" ref="O76" si="150">(1/I76)</f>
        <v>0.44578976334617493</v>
      </c>
      <c r="P76" s="81">
        <f t="shared" ref="P76" si="151">(1/J76)</f>
        <v>0.2625206384149697</v>
      </c>
      <c r="Q76" s="81">
        <f t="shared" ref="Q76" si="152">(1/K76)</f>
        <v>0.29168959823885526</v>
      </c>
      <c r="R76" s="82">
        <v>1</v>
      </c>
      <c r="S76" s="83" t="s">
        <v>1576</v>
      </c>
      <c r="T76" s="83"/>
      <c r="U76" s="82"/>
      <c r="V76" s="84">
        <v>43989</v>
      </c>
    </row>
    <row r="77" spans="1:22" x14ac:dyDescent="0.25">
      <c r="A77" s="92"/>
      <c r="B77" s="3" t="s">
        <v>644</v>
      </c>
      <c r="C77" s="3" t="s">
        <v>556</v>
      </c>
      <c r="D77" s="3" t="s">
        <v>169</v>
      </c>
      <c r="E77" s="3" t="s">
        <v>350</v>
      </c>
      <c r="F77" s="3" t="s">
        <v>72</v>
      </c>
      <c r="G77" s="10">
        <f t="shared" si="44"/>
        <v>1.0346263310690189</v>
      </c>
      <c r="H77" s="11">
        <f t="shared" si="1"/>
        <v>3.4626331069018912E-2</v>
      </c>
      <c r="I77" s="12">
        <f t="shared" si="45"/>
        <v>2.8555686737504922</v>
      </c>
      <c r="J77" s="12">
        <f t="shared" si="46"/>
        <v>3.7556935817805384</v>
      </c>
      <c r="K77" s="12">
        <f t="shared" si="47"/>
        <v>2.6072583542939278</v>
      </c>
      <c r="L77" s="15">
        <f t="shared" si="48"/>
        <v>0.3623188405797102</v>
      </c>
      <c r="M77" s="15">
        <f t="shared" si="49"/>
        <v>0.27548209366391185</v>
      </c>
      <c r="N77" s="15">
        <f t="shared" si="50"/>
        <v>0.3968253968253968</v>
      </c>
      <c r="O77" s="16">
        <f t="shared" si="51"/>
        <v>0.3501929437706725</v>
      </c>
      <c r="P77" s="16">
        <f t="shared" si="52"/>
        <v>0.26626240352811464</v>
      </c>
      <c r="Q77" s="16">
        <f t="shared" si="53"/>
        <v>0.38354465270121274</v>
      </c>
    </row>
    <row r="78" spans="1:22" x14ac:dyDescent="0.25">
      <c r="A78" s="92"/>
      <c r="B78" s="3" t="s">
        <v>645</v>
      </c>
      <c r="C78" s="3" t="s">
        <v>339</v>
      </c>
      <c r="D78" s="3" t="s">
        <v>208</v>
      </c>
      <c r="E78" s="3" t="s">
        <v>616</v>
      </c>
      <c r="F78" s="3" t="s">
        <v>72</v>
      </c>
      <c r="G78" s="10">
        <f t="shared" si="44"/>
        <v>1.0347572780401308</v>
      </c>
      <c r="H78" s="11">
        <f t="shared" si="1"/>
        <v>3.4757278040130846E-2</v>
      </c>
      <c r="I78" s="12">
        <f t="shared" si="45"/>
        <v>2.7628019323671493</v>
      </c>
      <c r="J78" s="12">
        <f t="shared" si="46"/>
        <v>3.5699126092384517</v>
      </c>
      <c r="K78" s="12">
        <f t="shared" si="47"/>
        <v>2.7938446507083534</v>
      </c>
      <c r="L78" s="15">
        <f t="shared" si="48"/>
        <v>0.37453183520599254</v>
      </c>
      <c r="M78" s="15">
        <f t="shared" si="49"/>
        <v>0.28985507246376813</v>
      </c>
      <c r="N78" s="15">
        <f t="shared" si="50"/>
        <v>0.37037037037037035</v>
      </c>
      <c r="O78" s="16">
        <f t="shared" si="51"/>
        <v>0.36195139010316496</v>
      </c>
      <c r="P78" s="16">
        <f t="shared" si="52"/>
        <v>0.28011890190592764</v>
      </c>
      <c r="Q78" s="16">
        <f t="shared" si="53"/>
        <v>0.35792970799090751</v>
      </c>
    </row>
    <row r="79" spans="1:22" x14ac:dyDescent="0.25">
      <c r="A79" s="92"/>
      <c r="B79" s="3" t="s">
        <v>636</v>
      </c>
      <c r="C79" s="3" t="s">
        <v>181</v>
      </c>
      <c r="D79" s="3" t="s">
        <v>270</v>
      </c>
      <c r="E79" s="3" t="s">
        <v>167</v>
      </c>
      <c r="F79" s="3" t="s">
        <v>72</v>
      </c>
      <c r="G79" s="10">
        <f t="shared" si="44"/>
        <v>1.0390188001342819</v>
      </c>
      <c r="H79" s="11">
        <f t="shared" si="1"/>
        <v>3.9018800134281939E-2</v>
      </c>
      <c r="I79" s="12">
        <f t="shared" si="45"/>
        <v>2.7430096323545046</v>
      </c>
      <c r="J79" s="12">
        <f t="shared" si="46"/>
        <v>3.7300774924820721</v>
      </c>
      <c r="K79" s="12">
        <f t="shared" si="47"/>
        <v>2.7222292563518189</v>
      </c>
      <c r="L79" s="15">
        <f t="shared" si="48"/>
        <v>0.37878787878787878</v>
      </c>
      <c r="M79" s="15">
        <f t="shared" si="49"/>
        <v>0.2785515320334262</v>
      </c>
      <c r="N79" s="15">
        <f t="shared" si="50"/>
        <v>0.38167938931297707</v>
      </c>
      <c r="O79" s="16">
        <f t="shared" si="51"/>
        <v>0.36456306540259381</v>
      </c>
      <c r="P79" s="16">
        <f t="shared" si="52"/>
        <v>0.26809094503143388</v>
      </c>
      <c r="Q79" s="16">
        <f t="shared" si="53"/>
        <v>0.36734598956597236</v>
      </c>
    </row>
    <row r="80" spans="1:22" x14ac:dyDescent="0.25">
      <c r="A80" s="92"/>
      <c r="B80" s="3" t="s">
        <v>639</v>
      </c>
      <c r="C80" s="3" t="s">
        <v>443</v>
      </c>
      <c r="D80" s="3" t="s">
        <v>363</v>
      </c>
      <c r="E80" s="3" t="s">
        <v>650</v>
      </c>
      <c r="F80" s="3" t="s">
        <v>72</v>
      </c>
      <c r="G80" s="10">
        <f t="shared" si="44"/>
        <v>1.0337424027011903</v>
      </c>
      <c r="H80" s="11">
        <f t="shared" si="1"/>
        <v>3.3742402701190333E-2</v>
      </c>
      <c r="I80" s="12">
        <f t="shared" si="45"/>
        <v>2.904816151590345</v>
      </c>
      <c r="J80" s="12">
        <f t="shared" si="46"/>
        <v>3.5250615932110594</v>
      </c>
      <c r="K80" s="12">
        <f t="shared" si="47"/>
        <v>2.687730247023095</v>
      </c>
      <c r="L80" s="15">
        <f t="shared" si="48"/>
        <v>0.35587188612099646</v>
      </c>
      <c r="M80" s="15">
        <f t="shared" si="49"/>
        <v>0.29325513196480935</v>
      </c>
      <c r="N80" s="15">
        <f t="shared" si="50"/>
        <v>0.38461538461538458</v>
      </c>
      <c r="O80" s="16">
        <f t="shared" si="51"/>
        <v>0.34425586605627845</v>
      </c>
      <c r="P80" s="16">
        <f t="shared" si="52"/>
        <v>0.28368298639828221</v>
      </c>
      <c r="Q80" s="16">
        <f t="shared" si="53"/>
        <v>0.3720611475454394</v>
      </c>
    </row>
    <row r="81" spans="1:23" s="62" customFormat="1" x14ac:dyDescent="0.25">
      <c r="A81" s="92"/>
      <c r="B81" s="61" t="s">
        <v>638</v>
      </c>
      <c r="C81" s="61">
        <v>2.5299999999999998</v>
      </c>
      <c r="D81" s="61">
        <v>3.24</v>
      </c>
      <c r="E81" s="61">
        <v>2.85</v>
      </c>
      <c r="F81" s="61"/>
      <c r="G81" s="68">
        <f t="shared" ref="G81" si="153">(((1/C81)+(1/D81)+(1/E81)))</f>
        <v>1.0547760852871455</v>
      </c>
      <c r="H81" s="63">
        <f t="shared" ref="H81" si="154">G81-1</f>
        <v>5.4776085287145504E-2</v>
      </c>
      <c r="I81" s="64">
        <f t="shared" ref="I81" si="155">C81*G81</f>
        <v>2.668583495776478</v>
      </c>
      <c r="J81" s="64">
        <f t="shared" ref="J81" si="156">D81*G81</f>
        <v>3.4174745163303517</v>
      </c>
      <c r="K81" s="64">
        <f t="shared" ref="K81" si="157">E81*G81</f>
        <v>3.0061118430683647</v>
      </c>
      <c r="L81" s="65">
        <f t="shared" ref="L81" si="158">(1/C81)</f>
        <v>0.39525691699604748</v>
      </c>
      <c r="M81" s="65">
        <f t="shared" ref="M81" si="159">(1/D81)</f>
        <v>0.30864197530864196</v>
      </c>
      <c r="N81" s="65">
        <f t="shared" ref="N81" si="160">(1/E81)</f>
        <v>0.35087719298245612</v>
      </c>
      <c r="O81" s="65">
        <f t="shared" ref="O81" si="161">(1/I81)</f>
        <v>0.37473063952568209</v>
      </c>
      <c r="P81" s="65">
        <f t="shared" ref="P81" si="162">(1/J81)</f>
        <v>0.29261374012344926</v>
      </c>
      <c r="Q81" s="65">
        <f t="shared" ref="Q81" si="163">(1/K81)</f>
        <v>0.33265562035086865</v>
      </c>
      <c r="R81" s="66">
        <v>1</v>
      </c>
      <c r="S81" s="67" t="s">
        <v>1576</v>
      </c>
      <c r="T81" s="67" t="s">
        <v>1587</v>
      </c>
      <c r="U81" s="66" t="s">
        <v>1578</v>
      </c>
      <c r="V81" s="72"/>
    </row>
    <row r="82" spans="1:23" x14ac:dyDescent="0.25">
      <c r="A82" s="92"/>
      <c r="B82" s="3" t="s">
        <v>640</v>
      </c>
      <c r="C82" s="3" t="s">
        <v>273</v>
      </c>
      <c r="D82" s="3" t="s">
        <v>205</v>
      </c>
      <c r="E82" s="3" t="s">
        <v>228</v>
      </c>
      <c r="F82" s="3" t="s">
        <v>76</v>
      </c>
      <c r="G82" s="10">
        <f t="shared" si="44"/>
        <v>1.0377018211150788</v>
      </c>
      <c r="H82" s="11">
        <f t="shared" si="1"/>
        <v>3.7701821115078804E-2</v>
      </c>
      <c r="I82" s="12">
        <f t="shared" si="45"/>
        <v>4.3272165940498786</v>
      </c>
      <c r="J82" s="12">
        <f t="shared" si="46"/>
        <v>4.3375936122610295</v>
      </c>
      <c r="K82" s="12">
        <f t="shared" si="47"/>
        <v>1.8574862597959911</v>
      </c>
      <c r="L82" s="15">
        <f t="shared" si="48"/>
        <v>0.23980815347721823</v>
      </c>
      <c r="M82" s="15">
        <f t="shared" si="49"/>
        <v>0.23923444976076558</v>
      </c>
      <c r="N82" s="15">
        <f t="shared" si="50"/>
        <v>0.55865921787709494</v>
      </c>
      <c r="O82" s="16">
        <f t="shared" si="51"/>
        <v>0.23109543473627964</v>
      </c>
      <c r="P82" s="16">
        <f t="shared" si="52"/>
        <v>0.23054257484456606</v>
      </c>
      <c r="Q82" s="16">
        <f t="shared" si="53"/>
        <v>0.53836199041915422</v>
      </c>
    </row>
    <row r="83" spans="1:23" x14ac:dyDescent="0.25">
      <c r="A83" s="92"/>
      <c r="B83" s="3" t="s">
        <v>641</v>
      </c>
      <c r="C83" s="3" t="s">
        <v>371</v>
      </c>
      <c r="D83" s="3" t="s">
        <v>467</v>
      </c>
      <c r="E83" s="3" t="s">
        <v>165</v>
      </c>
      <c r="F83" s="3" t="s">
        <v>72</v>
      </c>
      <c r="G83" s="10">
        <f t="shared" si="44"/>
        <v>1.0343646421677315</v>
      </c>
      <c r="H83" s="11">
        <f t="shared" si="1"/>
        <v>3.4364642167731496E-2</v>
      </c>
      <c r="I83" s="12">
        <f t="shared" si="45"/>
        <v>2.3066331520340411</v>
      </c>
      <c r="J83" s="12">
        <f t="shared" si="46"/>
        <v>3.4547779048402232</v>
      </c>
      <c r="K83" s="12">
        <f t="shared" si="47"/>
        <v>3.6099326011653829</v>
      </c>
      <c r="L83" s="15">
        <f t="shared" si="48"/>
        <v>0.44843049327354262</v>
      </c>
      <c r="M83" s="15">
        <f t="shared" si="49"/>
        <v>0.29940119760479045</v>
      </c>
      <c r="N83" s="15">
        <f t="shared" si="50"/>
        <v>0.28653295128939826</v>
      </c>
      <c r="O83" s="16">
        <f t="shared" si="51"/>
        <v>0.43353231055323099</v>
      </c>
      <c r="P83" s="16">
        <f t="shared" si="52"/>
        <v>0.28945420734542066</v>
      </c>
      <c r="Q83" s="16">
        <f t="shared" si="53"/>
        <v>0.27701348210134813</v>
      </c>
    </row>
    <row r="84" spans="1:23" x14ac:dyDescent="0.25">
      <c r="A84" s="91" t="s">
        <v>631</v>
      </c>
      <c r="B84" s="3" t="s">
        <v>627</v>
      </c>
      <c r="C84" s="3" t="s">
        <v>165</v>
      </c>
      <c r="D84" s="3" t="s">
        <v>652</v>
      </c>
      <c r="E84" s="3" t="s">
        <v>376</v>
      </c>
      <c r="F84" s="3" t="s">
        <v>68</v>
      </c>
      <c r="G84" s="10">
        <f t="shared" si="44"/>
        <v>1.0393219393725039</v>
      </c>
      <c r="H84" s="11">
        <f t="shared" si="1"/>
        <v>3.9321939372503945E-2</v>
      </c>
      <c r="I84" s="12">
        <f t="shared" si="45"/>
        <v>3.627233568410039</v>
      </c>
      <c r="J84" s="12">
        <f t="shared" si="46"/>
        <v>3.4609420581104384</v>
      </c>
      <c r="K84" s="12">
        <f t="shared" si="47"/>
        <v>2.2969014860132337</v>
      </c>
      <c r="L84" s="15">
        <f t="shared" si="48"/>
        <v>0.28653295128939826</v>
      </c>
      <c r="M84" s="15">
        <f t="shared" si="49"/>
        <v>0.3003003003003003</v>
      </c>
      <c r="N84" s="15">
        <f t="shared" si="50"/>
        <v>0.45248868778280543</v>
      </c>
      <c r="O84" s="16">
        <f t="shared" si="51"/>
        <v>0.27569219934142258</v>
      </c>
      <c r="P84" s="16">
        <f t="shared" si="52"/>
        <v>0.28893867138185125</v>
      </c>
      <c r="Q84" s="16">
        <f t="shared" si="53"/>
        <v>0.43536912927672616</v>
      </c>
    </row>
    <row r="85" spans="1:23" x14ac:dyDescent="0.25">
      <c r="A85" s="92"/>
      <c r="B85" s="3" t="s">
        <v>628</v>
      </c>
      <c r="C85" s="3" t="s">
        <v>181</v>
      </c>
      <c r="D85" s="3" t="s">
        <v>283</v>
      </c>
      <c r="E85" s="3" t="s">
        <v>369</v>
      </c>
      <c r="F85" s="3" t="s">
        <v>72</v>
      </c>
      <c r="G85" s="10">
        <f t="shared" si="44"/>
        <v>1.0354522786518707</v>
      </c>
      <c r="H85" s="11">
        <f t="shared" si="1"/>
        <v>3.5452278651870728E-2</v>
      </c>
      <c r="I85" s="12">
        <f t="shared" si="45"/>
        <v>2.7335940156409388</v>
      </c>
      <c r="J85" s="12">
        <f t="shared" si="46"/>
        <v>3.5826648841354727</v>
      </c>
      <c r="K85" s="12">
        <f t="shared" si="47"/>
        <v>2.8164301979330886</v>
      </c>
      <c r="L85" s="15">
        <f t="shared" si="48"/>
        <v>0.37878787878787878</v>
      </c>
      <c r="M85" s="15">
        <f t="shared" si="49"/>
        <v>0.28901734104046245</v>
      </c>
      <c r="N85" s="15">
        <f t="shared" si="50"/>
        <v>0.36764705882352938</v>
      </c>
      <c r="O85" s="16">
        <f t="shared" si="51"/>
        <v>0.36581876982399397</v>
      </c>
      <c r="P85" s="16">
        <f t="shared" si="52"/>
        <v>0.27912183593507056</v>
      </c>
      <c r="Q85" s="16">
        <f t="shared" si="53"/>
        <v>0.3550593942409353</v>
      </c>
    </row>
    <row r="86" spans="1:23" x14ac:dyDescent="0.25">
      <c r="A86" s="92"/>
      <c r="B86" s="3" t="s">
        <v>642</v>
      </c>
      <c r="C86" s="3" t="s">
        <v>282</v>
      </c>
      <c r="D86" s="3" t="s">
        <v>391</v>
      </c>
      <c r="E86" s="3" t="s">
        <v>255</v>
      </c>
      <c r="F86" s="3" t="s">
        <v>72</v>
      </c>
      <c r="G86" s="10">
        <f t="shared" si="44"/>
        <v>1.0346264517834349</v>
      </c>
      <c r="H86" s="11">
        <f t="shared" ref="H86:H166" si="164">G86-1</f>
        <v>3.4626451783434931E-2</v>
      </c>
      <c r="I86" s="12">
        <f t="shared" si="45"/>
        <v>2.224446871334385</v>
      </c>
      <c r="J86" s="12">
        <f t="shared" si="46"/>
        <v>3.4659986134745071</v>
      </c>
      <c r="K86" s="12">
        <f t="shared" si="47"/>
        <v>3.8177716070808749</v>
      </c>
      <c r="L86" s="15">
        <f t="shared" si="48"/>
        <v>0.46511627906976744</v>
      </c>
      <c r="M86" s="15">
        <f t="shared" si="49"/>
        <v>0.29850746268656714</v>
      </c>
      <c r="N86" s="15">
        <f t="shared" si="50"/>
        <v>0.2710027100271003</v>
      </c>
      <c r="O86" s="16">
        <f t="shared" si="51"/>
        <v>0.44954995908718975</v>
      </c>
      <c r="P86" s="16">
        <f t="shared" si="52"/>
        <v>0.2885171379216292</v>
      </c>
      <c r="Q86" s="16">
        <f t="shared" si="53"/>
        <v>0.26193290299118099</v>
      </c>
    </row>
    <row r="87" spans="1:23" x14ac:dyDescent="0.25">
      <c r="A87" s="92"/>
      <c r="B87" s="3" t="s">
        <v>643</v>
      </c>
      <c r="C87" s="3" t="s">
        <v>196</v>
      </c>
      <c r="D87" s="3" t="s">
        <v>344</v>
      </c>
      <c r="E87" s="3" t="s">
        <v>446</v>
      </c>
      <c r="F87" s="3" t="s">
        <v>72</v>
      </c>
      <c r="G87" s="10">
        <f t="shared" si="44"/>
        <v>1.0355378470689236</v>
      </c>
      <c r="H87" s="11">
        <f t="shared" si="164"/>
        <v>3.55378470689236E-2</v>
      </c>
      <c r="I87" s="12">
        <f t="shared" si="45"/>
        <v>2.4438693190826597</v>
      </c>
      <c r="J87" s="12">
        <f t="shared" si="46"/>
        <v>3.593316329329165</v>
      </c>
      <c r="K87" s="12">
        <f t="shared" si="47"/>
        <v>3.1998119474429738</v>
      </c>
      <c r="L87" s="15">
        <f t="shared" si="48"/>
        <v>0.42372881355932207</v>
      </c>
      <c r="M87" s="15">
        <f t="shared" si="49"/>
        <v>0.28818443804034583</v>
      </c>
      <c r="N87" s="15">
        <f t="shared" si="50"/>
        <v>0.3236245954692557</v>
      </c>
      <c r="O87" s="16">
        <f t="shared" si="51"/>
        <v>0.40918718206068561</v>
      </c>
      <c r="P87" s="16">
        <f t="shared" si="52"/>
        <v>0.27829445235251238</v>
      </c>
      <c r="Q87" s="16">
        <f t="shared" si="53"/>
        <v>0.31251836558680196</v>
      </c>
    </row>
    <row r="88" spans="1:23" x14ac:dyDescent="0.25">
      <c r="A88" s="92"/>
      <c r="B88" s="3" t="s">
        <v>630</v>
      </c>
      <c r="C88" s="3" t="s">
        <v>388</v>
      </c>
      <c r="D88" s="3" t="s">
        <v>653</v>
      </c>
      <c r="E88" s="3" t="s">
        <v>165</v>
      </c>
      <c r="F88" s="3" t="s">
        <v>68</v>
      </c>
      <c r="G88" s="10">
        <f t="shared" si="44"/>
        <v>1.0405749189536571</v>
      </c>
      <c r="H88" s="11">
        <f t="shared" si="164"/>
        <v>4.0574918953657058E-2</v>
      </c>
      <c r="I88" s="12">
        <f t="shared" si="45"/>
        <v>2.3412935676457285</v>
      </c>
      <c r="J88" s="12">
        <f t="shared" si="46"/>
        <v>3.3610569882203123</v>
      </c>
      <c r="K88" s="12">
        <f t="shared" si="47"/>
        <v>3.6316064671482633</v>
      </c>
      <c r="L88" s="15">
        <f t="shared" si="48"/>
        <v>0.44444444444444442</v>
      </c>
      <c r="M88" s="15">
        <f t="shared" si="49"/>
        <v>0.30959752321981426</v>
      </c>
      <c r="N88" s="15">
        <f t="shared" si="50"/>
        <v>0.28653295128939826</v>
      </c>
      <c r="O88" s="16">
        <f t="shared" si="51"/>
        <v>0.42711431570093239</v>
      </c>
      <c r="P88" s="16">
        <f t="shared" si="52"/>
        <v>0.29752545211365261</v>
      </c>
      <c r="Q88" s="16">
        <f t="shared" si="53"/>
        <v>0.27536023218541489</v>
      </c>
    </row>
    <row r="89" spans="1:23" x14ac:dyDescent="0.25">
      <c r="A89" s="92"/>
      <c r="B89" s="3" t="s">
        <v>633</v>
      </c>
      <c r="C89" s="3" t="s">
        <v>527</v>
      </c>
      <c r="D89" s="3" t="s">
        <v>437</v>
      </c>
      <c r="E89" s="3" t="s">
        <v>193</v>
      </c>
      <c r="F89" s="3" t="s">
        <v>68</v>
      </c>
      <c r="G89" s="10">
        <f t="shared" si="44"/>
        <v>1.0407343326290572</v>
      </c>
      <c r="H89" s="11">
        <f t="shared" si="164"/>
        <v>4.0734332629057235E-2</v>
      </c>
      <c r="I89" s="12">
        <f t="shared" si="45"/>
        <v>2.8828341013824885</v>
      </c>
      <c r="J89" s="12">
        <f t="shared" si="46"/>
        <v>3.2262764311500773</v>
      </c>
      <c r="K89" s="12">
        <f t="shared" si="47"/>
        <v>2.91405613136136</v>
      </c>
      <c r="L89" s="15">
        <f t="shared" si="48"/>
        <v>0.36101083032490977</v>
      </c>
      <c r="M89" s="15">
        <f t="shared" si="49"/>
        <v>0.32258064516129031</v>
      </c>
      <c r="N89" s="15">
        <f t="shared" si="50"/>
        <v>0.35714285714285715</v>
      </c>
      <c r="O89" s="16">
        <f t="shared" si="51"/>
        <v>0.346880869599968</v>
      </c>
      <c r="P89" s="16">
        <f t="shared" si="52"/>
        <v>0.3099548415457779</v>
      </c>
      <c r="Q89" s="16">
        <f t="shared" si="53"/>
        <v>0.3431642888542541</v>
      </c>
    </row>
    <row r="90" spans="1:23" s="59" customFormat="1" x14ac:dyDescent="0.25">
      <c r="A90" s="92"/>
      <c r="B90" s="58" t="s">
        <v>647</v>
      </c>
      <c r="C90" s="58"/>
      <c r="D90" s="58"/>
      <c r="E90" s="58"/>
      <c r="F90" s="58"/>
      <c r="G90" s="90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43998</v>
      </c>
    </row>
    <row r="91" spans="1:23" x14ac:dyDescent="0.25">
      <c r="A91" s="92"/>
      <c r="B91" s="3" t="s">
        <v>634</v>
      </c>
      <c r="C91" s="3" t="s">
        <v>207</v>
      </c>
      <c r="D91" s="3" t="s">
        <v>268</v>
      </c>
      <c r="E91" s="3" t="s">
        <v>171</v>
      </c>
      <c r="F91" s="3" t="s">
        <v>68</v>
      </c>
      <c r="G91" s="10">
        <f t="shared" si="44"/>
        <v>1.0347891901854247</v>
      </c>
      <c r="H91" s="11">
        <f t="shared" si="164"/>
        <v>3.4789190185424701E-2</v>
      </c>
      <c r="I91" s="12">
        <f t="shared" si="45"/>
        <v>2.4731461645431652</v>
      </c>
      <c r="J91" s="12">
        <f t="shared" si="46"/>
        <v>3.7459368684712375</v>
      </c>
      <c r="K91" s="12">
        <f t="shared" si="47"/>
        <v>3.0422802191451486</v>
      </c>
      <c r="L91" s="15">
        <f t="shared" si="48"/>
        <v>0.41841004184100417</v>
      </c>
      <c r="M91" s="15">
        <f t="shared" si="49"/>
        <v>0.27624309392265195</v>
      </c>
      <c r="N91" s="15">
        <f t="shared" si="50"/>
        <v>0.3401360544217687</v>
      </c>
      <c r="O91" s="16">
        <f t="shared" si="51"/>
        <v>0.40434326702429985</v>
      </c>
      <c r="P91" s="16">
        <f t="shared" si="52"/>
        <v>0.26695591386410955</v>
      </c>
      <c r="Q91" s="16">
        <f t="shared" si="53"/>
        <v>0.32870081911159071</v>
      </c>
    </row>
    <row r="92" spans="1:23" s="62" customFormat="1" x14ac:dyDescent="0.25">
      <c r="A92" s="92"/>
      <c r="B92" s="61" t="s">
        <v>632</v>
      </c>
      <c r="C92" s="61">
        <v>4.0599999999999996</v>
      </c>
      <c r="D92" s="61">
        <v>3.84</v>
      </c>
      <c r="E92" s="61">
        <v>1.825</v>
      </c>
      <c r="F92" s="61"/>
      <c r="G92" s="68">
        <f t="shared" ref="G92" si="165">(((1/C92)+(1/D92)+(1/E92)))</f>
        <v>1.0546672908653305</v>
      </c>
      <c r="H92" s="63">
        <f t="shared" ref="H92" si="166">G92-1</f>
        <v>5.4667290865330509E-2</v>
      </c>
      <c r="I92" s="64">
        <f t="shared" ref="I92" si="167">C92*G92</f>
        <v>4.2819492009132416</v>
      </c>
      <c r="J92" s="64">
        <f t="shared" ref="J92" si="168">D92*G92</f>
        <v>4.0499223969228693</v>
      </c>
      <c r="K92" s="64">
        <f t="shared" ref="K92" si="169">E92*G92</f>
        <v>1.9247678058292281</v>
      </c>
      <c r="L92" s="65">
        <f t="shared" ref="L92" si="170">(1/C92)</f>
        <v>0.24630541871921185</v>
      </c>
      <c r="M92" s="65">
        <f t="shared" ref="M92" si="171">(1/D92)</f>
        <v>0.26041666666666669</v>
      </c>
      <c r="N92" s="65">
        <f t="shared" ref="N92" si="172">(1/E92)</f>
        <v>0.54794520547945202</v>
      </c>
      <c r="O92" s="65">
        <f t="shared" ref="O92" si="173">(1/I92)</f>
        <v>0.23353850152793101</v>
      </c>
      <c r="P92" s="65">
        <f t="shared" ref="P92" si="174">(1/J92)</f>
        <v>0.24691831151130203</v>
      </c>
      <c r="Q92" s="65">
        <f t="shared" ref="Q92" si="175">(1/K92)</f>
        <v>0.51954318696076707</v>
      </c>
      <c r="R92" s="66">
        <v>2</v>
      </c>
      <c r="S92" s="67" t="s">
        <v>1573</v>
      </c>
      <c r="T92" s="67"/>
      <c r="U92" s="66"/>
      <c r="V92" s="72"/>
    </row>
    <row r="93" spans="1:23" x14ac:dyDescent="0.25">
      <c r="A93" s="92"/>
      <c r="B93" s="3" t="s">
        <v>644</v>
      </c>
      <c r="C93" s="3" t="s">
        <v>193</v>
      </c>
      <c r="D93" s="3" t="s">
        <v>283</v>
      </c>
      <c r="E93" s="3" t="s">
        <v>537</v>
      </c>
      <c r="F93" s="3" t="s">
        <v>76</v>
      </c>
      <c r="G93" s="10">
        <f t="shared" si="44"/>
        <v>1.0352652565490783</v>
      </c>
      <c r="H93" s="11">
        <f t="shared" si="164"/>
        <v>3.5265256549078305E-2</v>
      </c>
      <c r="I93" s="12">
        <f t="shared" si="45"/>
        <v>2.8987427183374193</v>
      </c>
      <c r="J93" s="12">
        <f t="shared" si="46"/>
        <v>3.5820177876598107</v>
      </c>
      <c r="K93" s="12">
        <f t="shared" si="47"/>
        <v>2.6606317093311311</v>
      </c>
      <c r="L93" s="15">
        <f t="shared" si="48"/>
        <v>0.35714285714285715</v>
      </c>
      <c r="M93" s="15">
        <f t="shared" si="49"/>
        <v>0.28901734104046245</v>
      </c>
      <c r="N93" s="15">
        <f t="shared" si="50"/>
        <v>0.38910505836575876</v>
      </c>
      <c r="O93" s="16">
        <f t="shared" si="51"/>
        <v>0.34497714946345853</v>
      </c>
      <c r="P93" s="16">
        <f t="shared" si="52"/>
        <v>0.27917225968141157</v>
      </c>
      <c r="Q93" s="16">
        <f t="shared" si="53"/>
        <v>0.37585059085512995</v>
      </c>
    </row>
    <row r="94" spans="1:23" x14ac:dyDescent="0.25">
      <c r="A94" s="92"/>
      <c r="B94" s="3" t="s">
        <v>636</v>
      </c>
      <c r="C94" s="3" t="s">
        <v>654</v>
      </c>
      <c r="D94" s="3" t="s">
        <v>467</v>
      </c>
      <c r="E94" s="3" t="s">
        <v>298</v>
      </c>
      <c r="F94" s="3" t="s">
        <v>72</v>
      </c>
      <c r="G94" s="10">
        <f t="shared" si="44"/>
        <v>1.033763986296951</v>
      </c>
      <c r="H94" s="11">
        <f t="shared" si="164"/>
        <v>3.3763986296950987E-2</v>
      </c>
      <c r="I94" s="12">
        <f t="shared" si="45"/>
        <v>2.7498122035498898</v>
      </c>
      <c r="J94" s="12">
        <f t="shared" si="46"/>
        <v>3.4527717142318162</v>
      </c>
      <c r="K94" s="12">
        <f t="shared" si="47"/>
        <v>2.8842015217684933</v>
      </c>
      <c r="L94" s="15">
        <f t="shared" si="48"/>
        <v>0.37593984962406013</v>
      </c>
      <c r="M94" s="15">
        <f t="shared" si="49"/>
        <v>0.29940119760479045</v>
      </c>
      <c r="N94" s="15">
        <f t="shared" si="50"/>
        <v>0.35842293906810035</v>
      </c>
      <c r="O94" s="16">
        <f t="shared" si="51"/>
        <v>0.36366119792073176</v>
      </c>
      <c r="P94" s="16">
        <f t="shared" si="52"/>
        <v>0.28962239115842714</v>
      </c>
      <c r="Q94" s="16">
        <f t="shared" si="53"/>
        <v>0.34671641092084104</v>
      </c>
    </row>
    <row r="95" spans="1:23" s="85" customFormat="1" x14ac:dyDescent="0.25">
      <c r="A95" s="92"/>
      <c r="B95" s="77" t="s">
        <v>638</v>
      </c>
      <c r="C95" s="77">
        <v>2.2200000000000002</v>
      </c>
      <c r="D95" s="77">
        <v>3.5</v>
      </c>
      <c r="E95" s="77">
        <v>3.08</v>
      </c>
      <c r="F95" s="77"/>
      <c r="G95" s="78">
        <f t="shared" ref="G95" si="176">(((1/C95)+(1/D95)+(1/E95)))</f>
        <v>1.0608400608400608</v>
      </c>
      <c r="H95" s="79">
        <f t="shared" ref="H95" si="177">G95-1</f>
        <v>6.0840060840060772E-2</v>
      </c>
      <c r="I95" s="80">
        <f t="shared" ref="I95" si="178">C95*G95</f>
        <v>2.3550649350649353</v>
      </c>
      <c r="J95" s="80">
        <f t="shared" ref="J95" si="179">D95*G95</f>
        <v>3.7129402129402127</v>
      </c>
      <c r="K95" s="80">
        <f t="shared" ref="K95" si="180">E95*G95</f>
        <v>3.2673873873873873</v>
      </c>
      <c r="L95" s="81">
        <f t="shared" ref="L95" si="181">(1/C95)</f>
        <v>0.4504504504504504</v>
      </c>
      <c r="M95" s="81">
        <f t="shared" ref="M95" si="182">(1/D95)</f>
        <v>0.2857142857142857</v>
      </c>
      <c r="N95" s="81">
        <f t="shared" ref="N95" si="183">(1/E95)</f>
        <v>0.32467532467532467</v>
      </c>
      <c r="O95" s="81">
        <f t="shared" ref="O95" si="184">(1/I95)</f>
        <v>0.42461674203154293</v>
      </c>
      <c r="P95" s="81">
        <f t="shared" ref="P95" si="185">(1/J95)</f>
        <v>0.26932833351715013</v>
      </c>
      <c r="Q95" s="81">
        <f t="shared" ref="Q95" si="186">(1/K95)</f>
        <v>0.30605492445130694</v>
      </c>
      <c r="R95" s="82">
        <v>1</v>
      </c>
      <c r="S95" s="83" t="s">
        <v>1570</v>
      </c>
      <c r="T95" s="83" t="s">
        <v>1573</v>
      </c>
      <c r="U95" s="88" t="s">
        <v>1579</v>
      </c>
      <c r="V95" s="84">
        <v>43987</v>
      </c>
      <c r="W95" s="85" t="s">
        <v>1594</v>
      </c>
    </row>
    <row r="96" spans="1:23" x14ac:dyDescent="0.25">
      <c r="A96" s="92"/>
      <c r="B96" s="3" t="s">
        <v>639</v>
      </c>
      <c r="C96" s="3" t="s">
        <v>85</v>
      </c>
      <c r="D96" s="3" t="s">
        <v>653</v>
      </c>
      <c r="E96" s="3" t="s">
        <v>288</v>
      </c>
      <c r="F96" s="3" t="s">
        <v>72</v>
      </c>
      <c r="G96" s="10">
        <f t="shared" si="44"/>
        <v>1.0393405210040492</v>
      </c>
      <c r="H96" s="11">
        <f t="shared" si="164"/>
        <v>3.9340521004049167E-2</v>
      </c>
      <c r="I96" s="12">
        <f t="shared" si="45"/>
        <v>2.6918919494004871</v>
      </c>
      <c r="J96" s="12">
        <f t="shared" si="46"/>
        <v>3.3570698828430787</v>
      </c>
      <c r="K96" s="12">
        <f t="shared" si="47"/>
        <v>3.0244809161217834</v>
      </c>
      <c r="L96" s="15">
        <f t="shared" si="48"/>
        <v>0.38610038610038611</v>
      </c>
      <c r="M96" s="15">
        <f t="shared" si="49"/>
        <v>0.30959752321981426</v>
      </c>
      <c r="N96" s="15">
        <f t="shared" si="50"/>
        <v>0.3436426116838488</v>
      </c>
      <c r="O96" s="16">
        <f t="shared" si="51"/>
        <v>0.37148593583881057</v>
      </c>
      <c r="P96" s="16">
        <f t="shared" si="52"/>
        <v>0.29787881542492856</v>
      </c>
      <c r="Q96" s="16">
        <f t="shared" si="53"/>
        <v>0.33063524873626088</v>
      </c>
    </row>
    <row r="97" spans="1:22" x14ac:dyDescent="0.25">
      <c r="A97" s="92"/>
      <c r="B97" s="3" t="s">
        <v>640</v>
      </c>
      <c r="C97" s="3" t="s">
        <v>96</v>
      </c>
      <c r="D97" s="3" t="s">
        <v>625</v>
      </c>
      <c r="E97" s="3" t="s">
        <v>228</v>
      </c>
      <c r="F97" s="3" t="s">
        <v>72</v>
      </c>
      <c r="G97" s="10">
        <f t="shared" si="44"/>
        <v>1.0411815730042577</v>
      </c>
      <c r="H97" s="11">
        <f t="shared" si="164"/>
        <v>4.1181573004257732E-2</v>
      </c>
      <c r="I97" s="12">
        <f t="shared" si="45"/>
        <v>4.5395516582985644</v>
      </c>
      <c r="J97" s="12">
        <f t="shared" si="46"/>
        <v>4.1126672133668185</v>
      </c>
      <c r="K97" s="12">
        <f t="shared" si="47"/>
        <v>1.8637150156776214</v>
      </c>
      <c r="L97" s="15">
        <f t="shared" si="48"/>
        <v>0.2293577981651376</v>
      </c>
      <c r="M97" s="15">
        <f t="shared" si="49"/>
        <v>0.25316455696202528</v>
      </c>
      <c r="N97" s="15">
        <f t="shared" si="50"/>
        <v>0.55865921787709494</v>
      </c>
      <c r="O97" s="16">
        <f t="shared" si="51"/>
        <v>0.22028607124052479</v>
      </c>
      <c r="P97" s="16">
        <f t="shared" si="52"/>
        <v>0.24315120774903495</v>
      </c>
      <c r="Q97" s="16">
        <f t="shared" si="53"/>
        <v>0.53656272101044034</v>
      </c>
    </row>
    <row r="98" spans="1:22" x14ac:dyDescent="0.25">
      <c r="A98" s="92"/>
      <c r="B98" s="3" t="s">
        <v>641</v>
      </c>
      <c r="C98" s="3" t="s">
        <v>285</v>
      </c>
      <c r="D98" s="3" t="s">
        <v>569</v>
      </c>
      <c r="E98" s="3" t="s">
        <v>74</v>
      </c>
      <c r="F98" s="3" t="s">
        <v>72</v>
      </c>
      <c r="G98" s="10">
        <f t="shared" si="44"/>
        <v>1.0345230135146783</v>
      </c>
      <c r="H98" s="11">
        <f t="shared" si="164"/>
        <v>3.4523013514678347E-2</v>
      </c>
      <c r="I98" s="12">
        <f t="shared" si="45"/>
        <v>2.0069746462184761</v>
      </c>
      <c r="J98" s="12">
        <f t="shared" si="46"/>
        <v>4.0760206732478323</v>
      </c>
      <c r="K98" s="12">
        <f t="shared" si="47"/>
        <v>3.9001517609503376</v>
      </c>
      <c r="L98" s="15">
        <f t="shared" si="48"/>
        <v>0.51546391752577325</v>
      </c>
      <c r="M98" s="15">
        <f t="shared" si="49"/>
        <v>0.25380710659898476</v>
      </c>
      <c r="N98" s="15">
        <f t="shared" si="50"/>
        <v>0.26525198938992045</v>
      </c>
      <c r="O98" s="16">
        <f t="shared" si="51"/>
        <v>0.49826239802490341</v>
      </c>
      <c r="P98" s="16">
        <f t="shared" si="52"/>
        <v>0.24533732288535856</v>
      </c>
      <c r="Q98" s="16">
        <f t="shared" si="53"/>
        <v>0.25640027908973806</v>
      </c>
    </row>
    <row r="99" spans="1:22" x14ac:dyDescent="0.25">
      <c r="A99" s="91" t="s">
        <v>632</v>
      </c>
      <c r="B99" s="3" t="s">
        <v>628</v>
      </c>
      <c r="C99" s="3" t="s">
        <v>132</v>
      </c>
      <c r="D99" s="3" t="s">
        <v>655</v>
      </c>
      <c r="E99" s="3" t="s">
        <v>133</v>
      </c>
      <c r="F99" s="3" t="s">
        <v>72</v>
      </c>
      <c r="G99" s="10">
        <f t="shared" si="44"/>
        <v>1.0397040625209035</v>
      </c>
      <c r="H99" s="11">
        <f t="shared" si="164"/>
        <v>3.9704062520903527E-2</v>
      </c>
      <c r="I99" s="12">
        <f t="shared" si="45"/>
        <v>1.5491590531561463</v>
      </c>
      <c r="J99" s="12">
        <f t="shared" si="46"/>
        <v>4.6578742000936479</v>
      </c>
      <c r="K99" s="12">
        <f t="shared" si="47"/>
        <v>7.1531639501438162</v>
      </c>
      <c r="L99" s="15">
        <f t="shared" si="48"/>
        <v>0.67114093959731547</v>
      </c>
      <c r="M99" s="15">
        <f t="shared" si="49"/>
        <v>0.2232142857142857</v>
      </c>
      <c r="N99" s="15">
        <f t="shared" si="50"/>
        <v>0.14534883720930233</v>
      </c>
      <c r="O99" s="16">
        <f t="shared" si="51"/>
        <v>0.64551151023690645</v>
      </c>
      <c r="P99" s="16">
        <f t="shared" si="52"/>
        <v>0.21469021211004255</v>
      </c>
      <c r="Q99" s="16">
        <f t="shared" si="53"/>
        <v>0.13979827765305097</v>
      </c>
    </row>
    <row r="100" spans="1:22" s="62" customFormat="1" x14ac:dyDescent="0.25">
      <c r="A100" s="91"/>
      <c r="B100" s="61" t="s">
        <v>627</v>
      </c>
      <c r="C100" s="61">
        <v>2.11</v>
      </c>
      <c r="D100" s="61">
        <v>3.5</v>
      </c>
      <c r="E100" s="61">
        <v>3.36</v>
      </c>
      <c r="F100" s="61"/>
      <c r="G100" s="68">
        <f t="shared" ref="G100" si="187">(((1/C100)+(1/D100)+(1/E100)))</f>
        <v>1.0572669826224328</v>
      </c>
      <c r="H100" s="63">
        <f t="shared" ref="H100" si="188">G100-1</f>
        <v>5.7266982622432794E-2</v>
      </c>
      <c r="I100" s="64">
        <f t="shared" ref="I100" si="189">C100*G100</f>
        <v>2.230833333333333</v>
      </c>
      <c r="J100" s="64">
        <f t="shared" ref="J100" si="190">D100*G100</f>
        <v>3.7004344391785149</v>
      </c>
      <c r="K100" s="64">
        <f t="shared" ref="K100" si="191">E100*G100</f>
        <v>3.5524170616113739</v>
      </c>
      <c r="L100" s="65">
        <f t="shared" ref="L100" si="192">(1/C100)</f>
        <v>0.47393364928909953</v>
      </c>
      <c r="M100" s="65">
        <f t="shared" ref="M100" si="193">(1/D100)</f>
        <v>0.2857142857142857</v>
      </c>
      <c r="N100" s="65">
        <f t="shared" ref="N100" si="194">(1/E100)</f>
        <v>0.29761904761904762</v>
      </c>
      <c r="O100" s="65">
        <f t="shared" ref="O100" si="195">(1/I100)</f>
        <v>0.44826298094882339</v>
      </c>
      <c r="P100" s="65">
        <f t="shared" ref="P100" si="196">(1/J100)</f>
        <v>0.2702385399434335</v>
      </c>
      <c r="Q100" s="65">
        <f t="shared" ref="Q100" si="197">(1/K100)</f>
        <v>0.28149847910774323</v>
      </c>
      <c r="R100" s="66"/>
      <c r="S100" s="67"/>
      <c r="T100" s="67"/>
      <c r="U100" s="66"/>
      <c r="V100" s="72">
        <v>43975</v>
      </c>
    </row>
    <row r="101" spans="1:22" x14ac:dyDescent="0.25">
      <c r="A101" s="92"/>
      <c r="B101" s="3" t="s">
        <v>642</v>
      </c>
      <c r="C101" s="3" t="s">
        <v>552</v>
      </c>
      <c r="D101" s="3" t="s">
        <v>334</v>
      </c>
      <c r="E101" s="3" t="s">
        <v>513</v>
      </c>
      <c r="F101" s="3" t="s">
        <v>76</v>
      </c>
      <c r="G101" s="10">
        <f t="shared" ref="G101:G182" si="198">(((1/C101)+(1/D101)+(1/E101)))</f>
        <v>1.0440224413811516</v>
      </c>
      <c r="H101" s="11">
        <f t="shared" si="164"/>
        <v>4.4022441381151634E-2</v>
      </c>
      <c r="I101" s="12">
        <f t="shared" ref="I101:I182" si="199">C101*G101</f>
        <v>1.7852783747617693</v>
      </c>
      <c r="J101" s="12">
        <f t="shared" ref="J101:J182" si="200">D101*G101</f>
        <v>3.800241686627392</v>
      </c>
      <c r="K101" s="12">
        <f t="shared" ref="K101:K182" si="201">E101*G101</f>
        <v>5.6586016322858415</v>
      </c>
      <c r="L101" s="15">
        <f t="shared" ref="L101:L182" si="202">(1/C101)</f>
        <v>0.58479532163742687</v>
      </c>
      <c r="M101" s="15">
        <f t="shared" ref="M101:M182" si="203">(1/D101)</f>
        <v>0.27472527472527469</v>
      </c>
      <c r="N101" s="15">
        <f t="shared" ref="N101:N182" si="204">(1/E101)</f>
        <v>0.18450184501845018</v>
      </c>
      <c r="O101" s="16">
        <f t="shared" ref="O101:O182" si="205">(1/I101)</f>
        <v>0.56013673505312123</v>
      </c>
      <c r="P101" s="16">
        <f t="shared" ref="P101:P182" si="206">(1/J101)</f>
        <v>0.26314115850023001</v>
      </c>
      <c r="Q101" s="16">
        <f t="shared" ref="Q101:Q182" si="207">(1/K101)</f>
        <v>0.17672210644664896</v>
      </c>
    </row>
    <row r="102" spans="1:22" x14ac:dyDescent="0.25">
      <c r="A102" s="92"/>
      <c r="B102" s="3" t="s">
        <v>643</v>
      </c>
      <c r="C102" s="3" t="s">
        <v>220</v>
      </c>
      <c r="D102" s="3" t="s">
        <v>565</v>
      </c>
      <c r="E102" s="3" t="s">
        <v>656</v>
      </c>
      <c r="F102" s="3" t="s">
        <v>72</v>
      </c>
      <c r="G102" s="10">
        <f t="shared" si="198"/>
        <v>1.0400040155871935</v>
      </c>
      <c r="H102" s="11">
        <f t="shared" si="164"/>
        <v>4.0004015587193464E-2</v>
      </c>
      <c r="I102" s="12">
        <f t="shared" si="199"/>
        <v>1.3832053407309675</v>
      </c>
      <c r="J102" s="12">
        <f t="shared" si="200"/>
        <v>5.5224213227679968</v>
      </c>
      <c r="K102" s="12">
        <f t="shared" si="201"/>
        <v>10.420840236183679</v>
      </c>
      <c r="L102" s="15">
        <f t="shared" si="202"/>
        <v>0.75187969924812026</v>
      </c>
      <c r="M102" s="15">
        <f t="shared" si="203"/>
        <v>0.18832391713747648</v>
      </c>
      <c r="N102" s="15">
        <f t="shared" si="204"/>
        <v>9.9800399201596807E-2</v>
      </c>
      <c r="O102" s="16">
        <f t="shared" si="205"/>
        <v>0.7229584578321111</v>
      </c>
      <c r="P102" s="16">
        <f t="shared" si="206"/>
        <v>0.18107999037979433</v>
      </c>
      <c r="Q102" s="16">
        <f t="shared" si="207"/>
        <v>9.5961551788094596E-2</v>
      </c>
    </row>
    <row r="103" spans="1:22" x14ac:dyDescent="0.25">
      <c r="A103" s="92"/>
      <c r="B103" s="3" t="s">
        <v>630</v>
      </c>
      <c r="C103" s="3" t="s">
        <v>108</v>
      </c>
      <c r="D103" s="3" t="s">
        <v>403</v>
      </c>
      <c r="E103" s="3" t="s">
        <v>657</v>
      </c>
      <c r="F103" s="3" t="s">
        <v>72</v>
      </c>
      <c r="G103" s="10">
        <f t="shared" si="198"/>
        <v>1.0434006396763453</v>
      </c>
      <c r="H103" s="11">
        <f t="shared" si="164"/>
        <v>4.3400639676345332E-2</v>
      </c>
      <c r="I103" s="12">
        <f t="shared" si="199"/>
        <v>1.4711949019436468</v>
      </c>
      <c r="J103" s="12">
        <f t="shared" si="200"/>
        <v>4.8726809872885326</v>
      </c>
      <c r="K103" s="12">
        <f t="shared" si="201"/>
        <v>8.6915273285039572</v>
      </c>
      <c r="L103" s="15">
        <f t="shared" si="202"/>
        <v>0.70921985815602839</v>
      </c>
      <c r="M103" s="15">
        <f t="shared" si="203"/>
        <v>0.21413276231263384</v>
      </c>
      <c r="N103" s="15">
        <f t="shared" si="204"/>
        <v>0.12004801920768307</v>
      </c>
      <c r="O103" s="16">
        <f t="shared" si="205"/>
        <v>0.67971959301848128</v>
      </c>
      <c r="P103" s="16">
        <f t="shared" si="206"/>
        <v>0.20522583001200395</v>
      </c>
      <c r="Q103" s="16">
        <f t="shared" si="207"/>
        <v>0.11505457696951481</v>
      </c>
    </row>
    <row r="104" spans="1:22" x14ac:dyDescent="0.25">
      <c r="A104" s="92"/>
      <c r="B104" s="3" t="s">
        <v>631</v>
      </c>
      <c r="C104" s="3" t="s">
        <v>210</v>
      </c>
      <c r="D104" s="3" t="s">
        <v>286</v>
      </c>
      <c r="E104" s="3" t="s">
        <v>658</v>
      </c>
      <c r="F104" s="3" t="s">
        <v>72</v>
      </c>
      <c r="G104" s="10">
        <f t="shared" si="198"/>
        <v>1.0384494654855214</v>
      </c>
      <c r="H104" s="11">
        <f t="shared" si="164"/>
        <v>3.8449465485521417E-2</v>
      </c>
      <c r="I104" s="12">
        <f t="shared" si="199"/>
        <v>1.505751724954006</v>
      </c>
      <c r="J104" s="12">
        <f t="shared" si="200"/>
        <v>4.6834070893397017</v>
      </c>
      <c r="K104" s="12">
        <f t="shared" si="201"/>
        <v>8.1725972933710533</v>
      </c>
      <c r="L104" s="15">
        <f t="shared" si="202"/>
        <v>0.68965517241379315</v>
      </c>
      <c r="M104" s="15">
        <f t="shared" si="203"/>
        <v>0.22172949002217296</v>
      </c>
      <c r="N104" s="15">
        <f t="shared" si="204"/>
        <v>0.12706480304955528</v>
      </c>
      <c r="O104" s="16">
        <f t="shared" si="205"/>
        <v>0.66412010919698305</v>
      </c>
      <c r="P104" s="16">
        <f t="shared" si="206"/>
        <v>0.21351976903228942</v>
      </c>
      <c r="Q104" s="16">
        <f t="shared" si="207"/>
        <v>0.1223601217707275</v>
      </c>
    </row>
    <row r="105" spans="1:22" x14ac:dyDescent="0.25">
      <c r="A105" s="92"/>
      <c r="B105" s="3" t="s">
        <v>633</v>
      </c>
      <c r="C105" s="3" t="s">
        <v>585</v>
      </c>
      <c r="D105" s="3" t="s">
        <v>305</v>
      </c>
      <c r="E105" s="3" t="s">
        <v>659</v>
      </c>
      <c r="F105" s="3" t="s">
        <v>72</v>
      </c>
      <c r="G105" s="10">
        <f t="shared" si="198"/>
        <v>1.0364380744930428</v>
      </c>
      <c r="H105" s="11">
        <f t="shared" si="164"/>
        <v>3.6438074493042816E-2</v>
      </c>
      <c r="I105" s="12">
        <f t="shared" si="199"/>
        <v>1.8137666303628248</v>
      </c>
      <c r="J105" s="12">
        <f t="shared" si="200"/>
        <v>4.0110153482880762</v>
      </c>
      <c r="K105" s="12">
        <f t="shared" si="201"/>
        <v>5.0163602805463272</v>
      </c>
      <c r="L105" s="15">
        <f t="shared" si="202"/>
        <v>0.5714285714285714</v>
      </c>
      <c r="M105" s="15">
        <f t="shared" si="203"/>
        <v>0.25839793281653745</v>
      </c>
      <c r="N105" s="15">
        <f t="shared" si="204"/>
        <v>0.20661157024793389</v>
      </c>
      <c r="O105" s="16">
        <f t="shared" si="205"/>
        <v>0.55133884550514667</v>
      </c>
      <c r="P105" s="16">
        <f t="shared" si="206"/>
        <v>0.24931343142997586</v>
      </c>
      <c r="Q105" s="16">
        <f t="shared" si="207"/>
        <v>0.19934772306487741</v>
      </c>
    </row>
    <row r="106" spans="1:22" x14ac:dyDescent="0.25">
      <c r="A106" s="92"/>
      <c r="B106" s="3" t="s">
        <v>647</v>
      </c>
      <c r="C106" s="3" t="s">
        <v>138</v>
      </c>
      <c r="D106" s="3" t="s">
        <v>514</v>
      </c>
      <c r="E106" s="3" t="s">
        <v>244</v>
      </c>
      <c r="F106" s="3" t="s">
        <v>68</v>
      </c>
      <c r="G106" s="10">
        <f t="shared" si="198"/>
        <v>1.0400372095130812</v>
      </c>
      <c r="H106" s="11">
        <f t="shared" si="164"/>
        <v>4.0037209513081207E-2</v>
      </c>
      <c r="I106" s="12">
        <f t="shared" si="199"/>
        <v>1.6016573026501451</v>
      </c>
      <c r="J106" s="12">
        <f t="shared" si="200"/>
        <v>4.4409588846208568</v>
      </c>
      <c r="K106" s="12">
        <f t="shared" si="201"/>
        <v>6.6458377687885886</v>
      </c>
      <c r="L106" s="15">
        <f t="shared" si="202"/>
        <v>0.64935064935064934</v>
      </c>
      <c r="M106" s="15">
        <f t="shared" si="203"/>
        <v>0.23419203747072601</v>
      </c>
      <c r="N106" s="15">
        <f t="shared" si="204"/>
        <v>0.1564945226917058</v>
      </c>
      <c r="O106" s="16">
        <f t="shared" si="205"/>
        <v>0.62435328602777462</v>
      </c>
      <c r="P106" s="16">
        <f t="shared" si="206"/>
        <v>0.22517659496083675</v>
      </c>
      <c r="Q106" s="16">
        <f t="shared" si="207"/>
        <v>0.15047011901138857</v>
      </c>
    </row>
    <row r="107" spans="1:22" s="85" customFormat="1" x14ac:dyDescent="0.25">
      <c r="A107" s="92"/>
      <c r="B107" s="77" t="s">
        <v>634</v>
      </c>
      <c r="C107" s="77">
        <v>1.62</v>
      </c>
      <c r="D107" s="77">
        <v>3.7</v>
      </c>
      <c r="E107" s="77">
        <v>5.65</v>
      </c>
      <c r="F107" s="77"/>
      <c r="G107" s="78">
        <f t="shared" ref="G107" si="208">(((1/C107)+(1/D107)+(1/E107)))</f>
        <v>1.0645453713300321</v>
      </c>
      <c r="H107" s="79">
        <f t="shared" ref="H107" si="209">G107-1</f>
        <v>6.4545371330032131E-2</v>
      </c>
      <c r="I107" s="80">
        <f t="shared" ref="I107" si="210">C107*G107</f>
        <v>1.7245635015546521</v>
      </c>
      <c r="J107" s="80">
        <f t="shared" ref="J107" si="211">D107*G107</f>
        <v>3.9388178739211193</v>
      </c>
      <c r="K107" s="80">
        <f t="shared" ref="K107" si="212">E107*G107</f>
        <v>6.0146813480146823</v>
      </c>
      <c r="L107" s="81">
        <f t="shared" ref="L107" si="213">(1/C107)</f>
        <v>0.61728395061728392</v>
      </c>
      <c r="M107" s="81">
        <f t="shared" ref="M107" si="214">(1/D107)</f>
        <v>0.27027027027027023</v>
      </c>
      <c r="N107" s="81">
        <f t="shared" ref="N107" si="215">(1/E107)</f>
        <v>0.17699115044247787</v>
      </c>
      <c r="O107" s="81">
        <f t="shared" ref="O107" si="216">(1/I107)</f>
        <v>0.57985687340508152</v>
      </c>
      <c r="P107" s="81">
        <f t="shared" ref="P107" si="217">(1/J107)</f>
        <v>0.25388327970708974</v>
      </c>
      <c r="Q107" s="81">
        <f t="shared" ref="Q107" si="218">(1/K107)</f>
        <v>0.16625984688782866</v>
      </c>
      <c r="R107" s="82"/>
      <c r="S107" s="83"/>
      <c r="T107" s="83"/>
      <c r="U107" s="82"/>
      <c r="V107" s="84">
        <v>43990</v>
      </c>
    </row>
    <row r="108" spans="1:22" x14ac:dyDescent="0.25">
      <c r="A108" s="92"/>
      <c r="B108" s="3" t="s">
        <v>635</v>
      </c>
      <c r="C108" s="3" t="s">
        <v>306</v>
      </c>
      <c r="D108" s="3" t="s">
        <v>660</v>
      </c>
      <c r="E108" s="3" t="s">
        <v>661</v>
      </c>
      <c r="F108" s="3" t="s">
        <v>72</v>
      </c>
      <c r="G108" s="10">
        <f t="shared" si="198"/>
        <v>1.0440191144317295</v>
      </c>
      <c r="H108" s="11">
        <f t="shared" si="164"/>
        <v>4.4019114431729456E-2</v>
      </c>
      <c r="I108" s="12">
        <f t="shared" si="199"/>
        <v>1.3676650399055656</v>
      </c>
      <c r="J108" s="12">
        <f t="shared" si="200"/>
        <v>5.6168228356427043</v>
      </c>
      <c r="K108" s="12">
        <f t="shared" si="201"/>
        <v>11.014401657254746</v>
      </c>
      <c r="L108" s="15">
        <f t="shared" si="202"/>
        <v>0.76335877862595414</v>
      </c>
      <c r="M108" s="15">
        <f t="shared" si="203"/>
        <v>0.18587360594795541</v>
      </c>
      <c r="N108" s="15">
        <f t="shared" si="204"/>
        <v>9.4786729857819899E-2</v>
      </c>
      <c r="O108" s="16">
        <f t="shared" si="205"/>
        <v>0.73117318263033748</v>
      </c>
      <c r="P108" s="16">
        <f t="shared" si="206"/>
        <v>0.17803659279660636</v>
      </c>
      <c r="Q108" s="16">
        <f t="shared" si="207"/>
        <v>9.0790224573056133E-2</v>
      </c>
    </row>
    <row r="109" spans="1:22" x14ac:dyDescent="0.25">
      <c r="A109" s="92"/>
      <c r="B109" s="3" t="s">
        <v>644</v>
      </c>
      <c r="C109" s="3" t="s">
        <v>263</v>
      </c>
      <c r="D109" s="3" t="s">
        <v>205</v>
      </c>
      <c r="E109" s="3" t="s">
        <v>481</v>
      </c>
      <c r="F109" s="3" t="s">
        <v>72</v>
      </c>
      <c r="G109" s="10">
        <f t="shared" si="198"/>
        <v>1.042843791586668</v>
      </c>
      <c r="H109" s="11">
        <f t="shared" si="164"/>
        <v>4.2843791586667956E-2</v>
      </c>
      <c r="I109" s="12">
        <f t="shared" si="199"/>
        <v>1.6372647527910689</v>
      </c>
      <c r="J109" s="12">
        <f t="shared" si="200"/>
        <v>4.3590870488322722</v>
      </c>
      <c r="K109" s="12">
        <f t="shared" si="201"/>
        <v>6.2570627495200082</v>
      </c>
      <c r="L109" s="15">
        <f t="shared" si="202"/>
        <v>0.63694267515923564</v>
      </c>
      <c r="M109" s="15">
        <f t="shared" si="203"/>
        <v>0.23923444976076558</v>
      </c>
      <c r="N109" s="15">
        <f t="shared" si="204"/>
        <v>0.16666666666666666</v>
      </c>
      <c r="O109" s="16">
        <f t="shared" si="205"/>
        <v>0.61077476828062505</v>
      </c>
      <c r="P109" s="16">
        <f t="shared" si="206"/>
        <v>0.22940583401927786</v>
      </c>
      <c r="Q109" s="16">
        <f t="shared" si="207"/>
        <v>0.1598193977000969</v>
      </c>
    </row>
    <row r="110" spans="1:22" s="59" customFormat="1" x14ac:dyDescent="0.25">
      <c r="A110" s="92"/>
      <c r="B110" s="58" t="s">
        <v>645</v>
      </c>
      <c r="C110" s="58"/>
      <c r="D110" s="58"/>
      <c r="E110" s="58"/>
      <c r="F110" s="58"/>
      <c r="G110" s="90"/>
      <c r="H110" s="74"/>
      <c r="I110" s="75"/>
      <c r="J110" s="75"/>
      <c r="K110" s="75"/>
      <c r="L110" s="76"/>
      <c r="M110" s="76"/>
      <c r="N110" s="76"/>
      <c r="O110" s="76"/>
      <c r="P110" s="76"/>
      <c r="Q110" s="76"/>
      <c r="R110" s="70"/>
      <c r="S110" s="60"/>
      <c r="T110" s="60"/>
      <c r="U110" s="70"/>
      <c r="V110" s="73"/>
    </row>
    <row r="111" spans="1:22" x14ac:dyDescent="0.25">
      <c r="A111" s="92"/>
      <c r="B111" s="3" t="s">
        <v>636</v>
      </c>
      <c r="C111" s="3" t="s">
        <v>184</v>
      </c>
      <c r="D111" s="3" t="s">
        <v>394</v>
      </c>
      <c r="E111" s="3" t="s">
        <v>557</v>
      </c>
      <c r="F111" s="3" t="s">
        <v>72</v>
      </c>
      <c r="G111" s="10">
        <f t="shared" si="198"/>
        <v>1.0408542311930919</v>
      </c>
      <c r="H111" s="11">
        <f t="shared" si="164"/>
        <v>4.085423119309195E-2</v>
      </c>
      <c r="I111" s="12">
        <f t="shared" si="199"/>
        <v>1.5196471775419143</v>
      </c>
      <c r="J111" s="12">
        <f t="shared" si="200"/>
        <v>4.8711978019836701</v>
      </c>
      <c r="K111" s="12">
        <f t="shared" si="201"/>
        <v>7.317205245287437</v>
      </c>
      <c r="L111" s="15">
        <f t="shared" si="202"/>
        <v>0.68493150684931503</v>
      </c>
      <c r="M111" s="15">
        <f t="shared" si="203"/>
        <v>0.21367521367521369</v>
      </c>
      <c r="N111" s="15">
        <f t="shared" si="204"/>
        <v>0.14224751066856328</v>
      </c>
      <c r="O111" s="16">
        <f t="shared" si="205"/>
        <v>0.65804748284897097</v>
      </c>
      <c r="P111" s="16">
        <f t="shared" si="206"/>
        <v>0.20528831729903796</v>
      </c>
      <c r="Q111" s="16">
        <f t="shared" si="207"/>
        <v>0.13666419985199113</v>
      </c>
    </row>
    <row r="112" spans="1:22" x14ac:dyDescent="0.25">
      <c r="A112" s="92"/>
      <c r="B112" s="3" t="s">
        <v>639</v>
      </c>
      <c r="C112" s="3" t="s">
        <v>112</v>
      </c>
      <c r="D112" s="3" t="s">
        <v>408</v>
      </c>
      <c r="E112" s="3" t="s">
        <v>662</v>
      </c>
      <c r="F112" s="3" t="s">
        <v>68</v>
      </c>
      <c r="G112" s="10">
        <f t="shared" si="198"/>
        <v>1.0439012005620243</v>
      </c>
      <c r="H112" s="11">
        <f t="shared" si="164"/>
        <v>4.390120056202429E-2</v>
      </c>
      <c r="I112" s="12">
        <f t="shared" si="199"/>
        <v>1.5032177288093149</v>
      </c>
      <c r="J112" s="12">
        <f t="shared" si="200"/>
        <v>4.6036042944785276</v>
      </c>
      <c r="K112" s="12">
        <f t="shared" si="201"/>
        <v>8.5077947845804989</v>
      </c>
      <c r="L112" s="15">
        <f t="shared" si="202"/>
        <v>0.69444444444444442</v>
      </c>
      <c r="M112" s="15">
        <f t="shared" si="203"/>
        <v>0.22675736961451246</v>
      </c>
      <c r="N112" s="15">
        <f t="shared" si="204"/>
        <v>0.12269938650306748</v>
      </c>
      <c r="O112" s="16">
        <f t="shared" si="205"/>
        <v>0.66523962619313359</v>
      </c>
      <c r="P112" s="16">
        <f t="shared" si="206"/>
        <v>0.21722110243041096</v>
      </c>
      <c r="Q112" s="16">
        <f t="shared" si="207"/>
        <v>0.11753927137645549</v>
      </c>
    </row>
    <row r="113" spans="1:23" s="62" customFormat="1" x14ac:dyDescent="0.25">
      <c r="A113" s="92"/>
      <c r="B113" s="61" t="s">
        <v>641</v>
      </c>
      <c r="C113" s="61">
        <v>1.44</v>
      </c>
      <c r="D113" s="61">
        <v>4.76</v>
      </c>
      <c r="E113" s="61">
        <v>6.65</v>
      </c>
      <c r="F113" s="61"/>
      <c r="G113" s="68">
        <f t="shared" ref="G113" si="219">(((1/C113)+(1/D113)+(1/E113)))</f>
        <v>1.054904417907514</v>
      </c>
      <c r="H113" s="63">
        <f t="shared" ref="H113" si="220">G113-1</f>
        <v>5.4904417907513992E-2</v>
      </c>
      <c r="I113" s="64">
        <f t="shared" ref="I113" si="221">C113*G113</f>
        <v>1.5190623617868202</v>
      </c>
      <c r="J113" s="64">
        <f t="shared" ref="J113" si="222">D113*G113</f>
        <v>5.0213450292397663</v>
      </c>
      <c r="K113" s="64">
        <f t="shared" ref="K113" si="223">E113*G113</f>
        <v>7.0151143790849684</v>
      </c>
      <c r="L113" s="65">
        <f t="shared" ref="L113" si="224">(1/C113)</f>
        <v>0.69444444444444442</v>
      </c>
      <c r="M113" s="65">
        <f t="shared" ref="M113" si="225">(1/D113)</f>
        <v>0.21008403361344538</v>
      </c>
      <c r="N113" s="65">
        <f t="shared" ref="N113" si="226">(1/E113)</f>
        <v>0.15037593984962405</v>
      </c>
      <c r="O113" s="65">
        <f t="shared" ref="O113" si="227">(1/I113)</f>
        <v>0.65830082105630927</v>
      </c>
      <c r="P113" s="65">
        <f t="shared" ref="P113" si="228">(1/J113)</f>
        <v>0.19914982821871541</v>
      </c>
      <c r="Q113" s="65">
        <f t="shared" ref="Q113" si="229">(1/K113)</f>
        <v>0.14254935072497524</v>
      </c>
      <c r="R113" s="66"/>
      <c r="S113" s="67"/>
      <c r="T113" s="67"/>
      <c r="U113" s="66"/>
      <c r="V113" s="72" t="s">
        <v>1601</v>
      </c>
    </row>
    <row r="114" spans="1:23" x14ac:dyDescent="0.25">
      <c r="A114" s="92"/>
      <c r="B114" s="3" t="s">
        <v>640</v>
      </c>
      <c r="C114" s="3" t="s">
        <v>120</v>
      </c>
      <c r="D114" s="3" t="s">
        <v>270</v>
      </c>
      <c r="E114" s="3" t="s">
        <v>161</v>
      </c>
      <c r="F114" s="3" t="s">
        <v>72</v>
      </c>
      <c r="G114" s="10">
        <f t="shared" si="198"/>
        <v>1.0348673631888867</v>
      </c>
      <c r="H114" s="11">
        <f t="shared" si="164"/>
        <v>3.4867363188886724E-2</v>
      </c>
      <c r="I114" s="12">
        <f t="shared" si="199"/>
        <v>2.1421754418009953</v>
      </c>
      <c r="J114" s="12">
        <f t="shared" si="200"/>
        <v>3.7151738338481031</v>
      </c>
      <c r="K114" s="12">
        <f t="shared" si="201"/>
        <v>3.7876145492713253</v>
      </c>
      <c r="L114" s="15">
        <f t="shared" si="202"/>
        <v>0.48309178743961356</v>
      </c>
      <c r="M114" s="15">
        <f t="shared" si="203"/>
        <v>0.2785515320334262</v>
      </c>
      <c r="N114" s="15">
        <f t="shared" si="204"/>
        <v>0.27322404371584696</v>
      </c>
      <c r="O114" s="16">
        <f t="shared" si="205"/>
        <v>0.46681517325176136</v>
      </c>
      <c r="P114" s="16">
        <f t="shared" si="206"/>
        <v>0.26916640908945572</v>
      </c>
      <c r="Q114" s="16">
        <f t="shared" si="207"/>
        <v>0.26401841765878303</v>
      </c>
    </row>
    <row r="115" spans="1:23" x14ac:dyDescent="0.25">
      <c r="A115" s="91" t="s">
        <v>633</v>
      </c>
      <c r="B115" s="3" t="s">
        <v>627</v>
      </c>
      <c r="C115" s="3" t="s">
        <v>551</v>
      </c>
      <c r="D115" s="3" t="s">
        <v>154</v>
      </c>
      <c r="E115" s="3" t="s">
        <v>570</v>
      </c>
      <c r="F115" s="3" t="s">
        <v>68</v>
      </c>
      <c r="G115" s="10">
        <f t="shared" si="198"/>
        <v>1.033834113443052</v>
      </c>
      <c r="H115" s="11">
        <f t="shared" si="164"/>
        <v>3.3834113443051983E-2</v>
      </c>
      <c r="I115" s="12">
        <f t="shared" si="199"/>
        <v>2.4812018722633247</v>
      </c>
      <c r="J115" s="12">
        <f t="shared" si="200"/>
        <v>3.7011261261261263</v>
      </c>
      <c r="K115" s="12">
        <f t="shared" si="201"/>
        <v>3.0601489757914337</v>
      </c>
      <c r="L115" s="15">
        <f t="shared" si="202"/>
        <v>0.41666666666666669</v>
      </c>
      <c r="M115" s="15">
        <f t="shared" si="203"/>
        <v>0.27932960893854747</v>
      </c>
      <c r="N115" s="15">
        <f t="shared" si="204"/>
        <v>0.33783783783783783</v>
      </c>
      <c r="O115" s="16">
        <f t="shared" si="205"/>
        <v>0.40303048743382219</v>
      </c>
      <c r="P115" s="16">
        <f t="shared" si="206"/>
        <v>0.27018803626848414</v>
      </c>
      <c r="Q115" s="16">
        <f t="shared" si="207"/>
        <v>0.32678147629769366</v>
      </c>
    </row>
    <row r="116" spans="1:23" x14ac:dyDescent="0.25">
      <c r="A116" s="92"/>
      <c r="B116" s="3" t="s">
        <v>642</v>
      </c>
      <c r="C116" s="3" t="s">
        <v>150</v>
      </c>
      <c r="D116" s="3" t="s">
        <v>265</v>
      </c>
      <c r="E116" s="3" t="s">
        <v>139</v>
      </c>
      <c r="F116" s="3" t="s">
        <v>68</v>
      </c>
      <c r="G116" s="10">
        <f t="shared" si="198"/>
        <v>1.0340958164476075</v>
      </c>
      <c r="H116" s="11">
        <f t="shared" si="164"/>
        <v>3.4095816447607508E-2</v>
      </c>
      <c r="I116" s="12">
        <f t="shared" si="199"/>
        <v>1.9958049257438824</v>
      </c>
      <c r="J116" s="12">
        <f t="shared" si="200"/>
        <v>3.6917220647179585</v>
      </c>
      <c r="K116" s="12">
        <f t="shared" si="201"/>
        <v>4.3845662617378558</v>
      </c>
      <c r="L116" s="15">
        <f t="shared" si="202"/>
        <v>0.5181347150259068</v>
      </c>
      <c r="M116" s="15">
        <f t="shared" si="203"/>
        <v>0.28011204481792717</v>
      </c>
      <c r="N116" s="15">
        <f t="shared" si="204"/>
        <v>0.23584905660377356</v>
      </c>
      <c r="O116" s="16">
        <f t="shared" si="205"/>
        <v>0.50105097301895729</v>
      </c>
      <c r="P116" s="16">
        <f t="shared" si="206"/>
        <v>0.27087629633797972</v>
      </c>
      <c r="Q116" s="16">
        <f t="shared" si="207"/>
        <v>0.22807273064306308</v>
      </c>
    </row>
    <row r="117" spans="1:23" s="85" customFormat="1" x14ac:dyDescent="0.25">
      <c r="A117" s="92"/>
      <c r="B117" s="77" t="s">
        <v>643</v>
      </c>
      <c r="C117" s="77">
        <v>1.75</v>
      </c>
      <c r="D117" s="77">
        <v>3.6</v>
      </c>
      <c r="E117" s="77">
        <v>4.84</v>
      </c>
      <c r="F117" s="77"/>
      <c r="G117" s="78">
        <f t="shared" ref="G117" si="230">(((1/C117)+(1/D117)+(1/E117)))</f>
        <v>1.0558179194542832</v>
      </c>
      <c r="H117" s="79">
        <f t="shared" ref="H117" si="231">G117-1</f>
        <v>5.581791945428316E-2</v>
      </c>
      <c r="I117" s="80">
        <f t="shared" ref="I117" si="232">C117*G117</f>
        <v>1.8476813590449956</v>
      </c>
      <c r="J117" s="80">
        <f t="shared" ref="J117" si="233">D117*G117</f>
        <v>3.8009445100354196</v>
      </c>
      <c r="K117" s="80">
        <f t="shared" ref="K117" si="234">E117*G117</f>
        <v>5.1101587301587301</v>
      </c>
      <c r="L117" s="81">
        <f t="shared" ref="L117" si="235">(1/C117)</f>
        <v>0.5714285714285714</v>
      </c>
      <c r="M117" s="81">
        <f t="shared" ref="M117" si="236">(1/D117)</f>
        <v>0.27777777777777779</v>
      </c>
      <c r="N117" s="81">
        <f t="shared" ref="N117" si="237">(1/E117)</f>
        <v>0.20661157024793389</v>
      </c>
      <c r="O117" s="81">
        <f t="shared" ref="O117" si="238">(1/I117)</f>
        <v>0.54121886065726521</v>
      </c>
      <c r="P117" s="81">
        <f t="shared" ref="P117" si="239">(1/J117)</f>
        <v>0.26309250170839282</v>
      </c>
      <c r="Q117" s="81">
        <f t="shared" ref="Q117" si="240">(1/K117)</f>
        <v>0.1956886376343418</v>
      </c>
      <c r="R117" s="82">
        <v>1</v>
      </c>
      <c r="S117" s="83" t="s">
        <v>1576</v>
      </c>
      <c r="T117" s="83" t="s">
        <v>1580</v>
      </c>
      <c r="U117" s="82" t="s">
        <v>1578</v>
      </c>
      <c r="V117" s="84">
        <v>43985</v>
      </c>
    </row>
    <row r="118" spans="1:23" x14ac:dyDescent="0.25">
      <c r="A118" s="92"/>
      <c r="B118" s="3" t="s">
        <v>630</v>
      </c>
      <c r="C118" s="3" t="s">
        <v>189</v>
      </c>
      <c r="D118" s="3" t="s">
        <v>129</v>
      </c>
      <c r="E118" s="3" t="s">
        <v>192</v>
      </c>
      <c r="F118" s="3" t="s">
        <v>72</v>
      </c>
      <c r="G118" s="10">
        <f t="shared" si="198"/>
        <v>1.034442906733013</v>
      </c>
      <c r="H118" s="11">
        <f t="shared" si="164"/>
        <v>3.4442906733012979E-2</v>
      </c>
      <c r="I118" s="12">
        <f t="shared" si="199"/>
        <v>1.9137193774560741</v>
      </c>
      <c r="J118" s="12">
        <f t="shared" si="200"/>
        <v>3.6619278898348662</v>
      </c>
      <c r="K118" s="12">
        <f t="shared" si="201"/>
        <v>4.8929149488471522</v>
      </c>
      <c r="L118" s="15">
        <f t="shared" si="202"/>
        <v>0.54054054054054046</v>
      </c>
      <c r="M118" s="15">
        <f t="shared" si="203"/>
        <v>0.2824858757062147</v>
      </c>
      <c r="N118" s="15">
        <f t="shared" si="204"/>
        <v>0.21141649048625791</v>
      </c>
      <c r="O118" s="16">
        <f t="shared" si="205"/>
        <v>0.52254265268992039</v>
      </c>
      <c r="P118" s="16">
        <f t="shared" si="206"/>
        <v>0.27308019985207704</v>
      </c>
      <c r="Q118" s="16">
        <f t="shared" si="207"/>
        <v>0.20437714745800267</v>
      </c>
    </row>
    <row r="119" spans="1:23" x14ac:dyDescent="0.25">
      <c r="A119" s="92"/>
      <c r="B119" s="3" t="s">
        <v>631</v>
      </c>
      <c r="C119" s="3" t="s">
        <v>277</v>
      </c>
      <c r="D119" s="3" t="s">
        <v>441</v>
      </c>
      <c r="E119" s="3" t="s">
        <v>163</v>
      </c>
      <c r="F119" s="3" t="s">
        <v>76</v>
      </c>
      <c r="G119" s="10">
        <f t="shared" si="198"/>
        <v>1.037164110805932</v>
      </c>
      <c r="H119" s="11">
        <f t="shared" si="164"/>
        <v>3.716411080593196E-2</v>
      </c>
      <c r="I119" s="12">
        <f t="shared" si="199"/>
        <v>1.846152117234559</v>
      </c>
      <c r="J119" s="12">
        <f t="shared" si="200"/>
        <v>4.0656833143592532</v>
      </c>
      <c r="K119" s="12">
        <f t="shared" si="201"/>
        <v>4.7087250630589308</v>
      </c>
      <c r="L119" s="15">
        <f t="shared" si="202"/>
        <v>0.5617977528089888</v>
      </c>
      <c r="M119" s="15">
        <f t="shared" si="203"/>
        <v>0.25510204081632654</v>
      </c>
      <c r="N119" s="15">
        <f t="shared" si="204"/>
        <v>0.22026431718061673</v>
      </c>
      <c r="O119" s="16">
        <f t="shared" si="205"/>
        <v>0.54166717393686314</v>
      </c>
      <c r="P119" s="16">
        <f t="shared" si="206"/>
        <v>0.24596111469582052</v>
      </c>
      <c r="Q119" s="16">
        <f t="shared" si="207"/>
        <v>0.21237171136731642</v>
      </c>
    </row>
    <row r="120" spans="1:23" x14ac:dyDescent="0.25">
      <c r="A120" s="92"/>
      <c r="B120" s="3" t="s">
        <v>632</v>
      </c>
      <c r="C120" s="3" t="s">
        <v>362</v>
      </c>
      <c r="D120" s="3" t="s">
        <v>272</v>
      </c>
      <c r="E120" s="3" t="s">
        <v>314</v>
      </c>
      <c r="F120" s="3" t="s">
        <v>76</v>
      </c>
      <c r="G120" s="10">
        <f t="shared" si="198"/>
        <v>1.0389032253946913</v>
      </c>
      <c r="H120" s="11">
        <f t="shared" si="164"/>
        <v>3.8903225394691265E-2</v>
      </c>
      <c r="I120" s="12">
        <f t="shared" si="199"/>
        <v>4.4465058046892789</v>
      </c>
      <c r="J120" s="12">
        <f t="shared" si="200"/>
        <v>3.9686103210077204</v>
      </c>
      <c r="K120" s="12">
        <f t="shared" si="201"/>
        <v>1.9115819347262319</v>
      </c>
      <c r="L120" s="15">
        <f t="shared" si="202"/>
        <v>0.23364485981308411</v>
      </c>
      <c r="M120" s="15">
        <f t="shared" si="203"/>
        <v>0.26178010471204188</v>
      </c>
      <c r="N120" s="15">
        <f t="shared" si="204"/>
        <v>0.54347826086956519</v>
      </c>
      <c r="O120" s="16">
        <f t="shared" si="205"/>
        <v>0.22489569201627971</v>
      </c>
      <c r="P120" s="16">
        <f t="shared" si="206"/>
        <v>0.25197737220672178</v>
      </c>
      <c r="Q120" s="16">
        <f t="shared" si="207"/>
        <v>0.52312693577699843</v>
      </c>
    </row>
    <row r="121" spans="1:23" s="85" customFormat="1" x14ac:dyDescent="0.25">
      <c r="A121" s="92"/>
      <c r="B121" s="77" t="s">
        <v>647</v>
      </c>
      <c r="C121" s="77">
        <v>2.02</v>
      </c>
      <c r="D121" s="77">
        <v>3.4</v>
      </c>
      <c r="E121" s="77">
        <v>3.72</v>
      </c>
      <c r="F121" s="77"/>
      <c r="G121" s="78">
        <f t="shared" ref="G121" si="241">(((1/C121)+(1/D121)+(1/E121)))</f>
        <v>1.0579843563103939</v>
      </c>
      <c r="H121" s="79">
        <f t="shared" ref="H121" si="242">G121-1</f>
        <v>5.7984356310393892E-2</v>
      </c>
      <c r="I121" s="80">
        <f t="shared" ref="I121" si="243">C121*G121</f>
        <v>2.1371283997469956</v>
      </c>
      <c r="J121" s="80">
        <f t="shared" ref="J121" si="244">D121*G121</f>
        <v>3.5971468114553393</v>
      </c>
      <c r="K121" s="80">
        <f t="shared" ref="K121" si="245">E121*G121</f>
        <v>3.9357018054746655</v>
      </c>
      <c r="L121" s="81">
        <f t="shared" ref="L121" si="246">(1/C121)</f>
        <v>0.49504950495049505</v>
      </c>
      <c r="M121" s="81">
        <f t="shared" ref="M121" si="247">(1/D121)</f>
        <v>0.29411764705882354</v>
      </c>
      <c r="N121" s="81">
        <f t="shared" ref="N121" si="248">(1/E121)</f>
        <v>0.26881720430107525</v>
      </c>
      <c r="O121" s="81">
        <f t="shared" ref="O121" si="249">(1/I121)</f>
        <v>0.46791760388303538</v>
      </c>
      <c r="P121" s="81">
        <f t="shared" ref="P121" si="250">(1/J121)</f>
        <v>0.27799810583639162</v>
      </c>
      <c r="Q121" s="81">
        <f t="shared" ref="Q121" si="251">(1/K121)</f>
        <v>0.25408429028057294</v>
      </c>
      <c r="R121" s="82" t="s">
        <v>1568</v>
      </c>
      <c r="S121" s="83" t="s">
        <v>1569</v>
      </c>
      <c r="T121" s="83"/>
      <c r="U121" s="82"/>
      <c r="V121" s="84">
        <v>43989</v>
      </c>
      <c r="W121" s="85" t="s">
        <v>1604</v>
      </c>
    </row>
    <row r="122" spans="1:23" x14ac:dyDescent="0.25">
      <c r="A122" s="92"/>
      <c r="B122" s="3" t="s">
        <v>634</v>
      </c>
      <c r="C122" s="3" t="s">
        <v>131</v>
      </c>
      <c r="D122" s="3" t="s">
        <v>283</v>
      </c>
      <c r="E122" s="3" t="s">
        <v>288</v>
      </c>
      <c r="F122" s="3" t="s">
        <v>72</v>
      </c>
      <c r="G122" s="10">
        <f t="shared" si="198"/>
        <v>1.0391640177649615</v>
      </c>
      <c r="H122" s="11">
        <f t="shared" si="164"/>
        <v>3.9164017764961478E-2</v>
      </c>
      <c r="I122" s="12">
        <f t="shared" si="199"/>
        <v>2.5563434837018053</v>
      </c>
      <c r="J122" s="12">
        <f t="shared" si="200"/>
        <v>3.5955075014667668</v>
      </c>
      <c r="K122" s="12">
        <f t="shared" si="201"/>
        <v>3.0239672916960378</v>
      </c>
      <c r="L122" s="15">
        <f t="shared" si="202"/>
        <v>0.4065040650406504</v>
      </c>
      <c r="M122" s="15">
        <f t="shared" si="203"/>
        <v>0.28901734104046245</v>
      </c>
      <c r="N122" s="15">
        <f t="shared" si="204"/>
        <v>0.3436426116838488</v>
      </c>
      <c r="O122" s="16">
        <f t="shared" si="205"/>
        <v>0.39118373816961166</v>
      </c>
      <c r="P122" s="16">
        <f t="shared" si="206"/>
        <v>0.27812485430556205</v>
      </c>
      <c r="Q122" s="16">
        <f t="shared" si="207"/>
        <v>0.3306914075248264</v>
      </c>
    </row>
    <row r="123" spans="1:23" x14ac:dyDescent="0.25">
      <c r="A123" s="92"/>
      <c r="B123" s="3" t="s">
        <v>644</v>
      </c>
      <c r="C123" s="3" t="s">
        <v>464</v>
      </c>
      <c r="D123" s="3" t="s">
        <v>121</v>
      </c>
      <c r="E123" s="3" t="s">
        <v>542</v>
      </c>
      <c r="F123" s="3" t="s">
        <v>68</v>
      </c>
      <c r="G123" s="10">
        <f t="shared" si="198"/>
        <v>1.0358372566931346</v>
      </c>
      <c r="H123" s="11">
        <f t="shared" si="164"/>
        <v>3.5837256693134645E-2</v>
      </c>
      <c r="I123" s="12">
        <f t="shared" si="199"/>
        <v>2.3617089452603466</v>
      </c>
      <c r="J123" s="12">
        <f t="shared" si="200"/>
        <v>3.625430398425971</v>
      </c>
      <c r="K123" s="12">
        <f t="shared" si="201"/>
        <v>3.3250375939849621</v>
      </c>
      <c r="L123" s="15">
        <f t="shared" si="202"/>
        <v>0.43859649122807021</v>
      </c>
      <c r="M123" s="15">
        <f t="shared" si="203"/>
        <v>0.2857142857142857</v>
      </c>
      <c r="N123" s="15">
        <f t="shared" si="204"/>
        <v>0.3115264797507788</v>
      </c>
      <c r="O123" s="16">
        <f t="shared" si="205"/>
        <v>0.42342220111706586</v>
      </c>
      <c r="P123" s="16">
        <f t="shared" si="206"/>
        <v>0.27582931958483148</v>
      </c>
      <c r="Q123" s="16">
        <f t="shared" si="207"/>
        <v>0.30074847929810283</v>
      </c>
    </row>
    <row r="124" spans="1:23" x14ac:dyDescent="0.25">
      <c r="A124" s="92"/>
      <c r="B124" s="3" t="s">
        <v>645</v>
      </c>
      <c r="C124" s="3" t="s">
        <v>663</v>
      </c>
      <c r="D124" s="3" t="s">
        <v>272</v>
      </c>
      <c r="E124" s="3" t="s">
        <v>577</v>
      </c>
      <c r="F124" s="3" t="s">
        <v>76</v>
      </c>
      <c r="G124" s="10">
        <f t="shared" si="198"/>
        <v>1.0366339058816325</v>
      </c>
      <c r="H124" s="11">
        <f t="shared" si="164"/>
        <v>3.6633905881632511E-2</v>
      </c>
      <c r="I124" s="12">
        <f t="shared" si="199"/>
        <v>1.8659410305869386</v>
      </c>
      <c r="J124" s="12">
        <f t="shared" si="200"/>
        <v>3.9599415204678361</v>
      </c>
      <c r="K124" s="12">
        <f t="shared" si="201"/>
        <v>4.7270506108202435</v>
      </c>
      <c r="L124" s="15">
        <f t="shared" si="202"/>
        <v>0.55555555555555558</v>
      </c>
      <c r="M124" s="15">
        <f t="shared" si="203"/>
        <v>0.26178010471204188</v>
      </c>
      <c r="N124" s="15">
        <f t="shared" si="204"/>
        <v>0.2192982456140351</v>
      </c>
      <c r="O124" s="16">
        <f t="shared" si="205"/>
        <v>0.53592261685003317</v>
      </c>
      <c r="P124" s="16">
        <f t="shared" si="206"/>
        <v>0.25252898176179578</v>
      </c>
      <c r="Q124" s="16">
        <f t="shared" si="207"/>
        <v>0.21154840138817105</v>
      </c>
    </row>
    <row r="125" spans="1:23" x14ac:dyDescent="0.25">
      <c r="A125" s="92"/>
      <c r="B125" s="3" t="s">
        <v>636</v>
      </c>
      <c r="C125" s="3" t="s">
        <v>125</v>
      </c>
      <c r="D125" s="3" t="s">
        <v>283</v>
      </c>
      <c r="E125" s="3" t="s">
        <v>188</v>
      </c>
      <c r="F125" s="3" t="s">
        <v>76</v>
      </c>
      <c r="G125" s="10">
        <f t="shared" si="198"/>
        <v>1.0336663456804864</v>
      </c>
      <c r="H125" s="11">
        <f t="shared" si="164"/>
        <v>3.3666345680486431E-2</v>
      </c>
      <c r="I125" s="12">
        <f t="shared" si="199"/>
        <v>2.1086793451881922</v>
      </c>
      <c r="J125" s="12">
        <f t="shared" si="200"/>
        <v>3.5764855560544828</v>
      </c>
      <c r="K125" s="12">
        <f t="shared" si="201"/>
        <v>4.0623087385243117</v>
      </c>
      <c r="L125" s="15">
        <f t="shared" si="202"/>
        <v>0.49019607843137253</v>
      </c>
      <c r="M125" s="15">
        <f t="shared" si="203"/>
        <v>0.28901734104046245</v>
      </c>
      <c r="N125" s="15">
        <f t="shared" si="204"/>
        <v>0.2544529262086514</v>
      </c>
      <c r="O125" s="16">
        <f t="shared" si="205"/>
        <v>0.47423047144740421</v>
      </c>
      <c r="P125" s="16">
        <f t="shared" si="206"/>
        <v>0.27960409299211114</v>
      </c>
      <c r="Q125" s="16">
        <f t="shared" si="207"/>
        <v>0.24616543556048462</v>
      </c>
    </row>
    <row r="126" spans="1:23" x14ac:dyDescent="0.25">
      <c r="A126" s="92"/>
      <c r="B126" s="3" t="s">
        <v>638</v>
      </c>
      <c r="C126" s="3" t="s">
        <v>125</v>
      </c>
      <c r="D126" s="3" t="s">
        <v>129</v>
      </c>
      <c r="E126" s="3" t="s">
        <v>124</v>
      </c>
      <c r="F126" s="3" t="s">
        <v>76</v>
      </c>
      <c r="G126" s="10">
        <f t="shared" si="198"/>
        <v>1.0337785598817124</v>
      </c>
      <c r="H126" s="11">
        <f t="shared" si="164"/>
        <v>3.3778559881712411E-2</v>
      </c>
      <c r="I126" s="12">
        <f t="shared" si="199"/>
        <v>2.1089082621586934</v>
      </c>
      <c r="J126" s="12">
        <f t="shared" si="200"/>
        <v>3.659576101981262</v>
      </c>
      <c r="K126" s="12">
        <f t="shared" si="201"/>
        <v>3.9593718843469587</v>
      </c>
      <c r="L126" s="15">
        <f t="shared" si="202"/>
        <v>0.49019607843137253</v>
      </c>
      <c r="M126" s="15">
        <f t="shared" si="203"/>
        <v>0.2824858757062147</v>
      </c>
      <c r="N126" s="15">
        <f t="shared" si="204"/>
        <v>0.2610966057441253</v>
      </c>
      <c r="O126" s="16">
        <f t="shared" si="205"/>
        <v>0.4741789948588816</v>
      </c>
      <c r="P126" s="16">
        <f t="shared" si="206"/>
        <v>0.27325569195257582</v>
      </c>
      <c r="Q126" s="16">
        <f t="shared" si="207"/>
        <v>0.25256531318854269</v>
      </c>
    </row>
    <row r="127" spans="1:23" x14ac:dyDescent="0.25">
      <c r="A127" s="92"/>
      <c r="B127" s="3" t="s">
        <v>640</v>
      </c>
      <c r="C127" s="3" t="s">
        <v>538</v>
      </c>
      <c r="D127" s="3" t="s">
        <v>200</v>
      </c>
      <c r="E127" s="3" t="s">
        <v>618</v>
      </c>
      <c r="F127" s="3" t="s">
        <v>76</v>
      </c>
      <c r="G127" s="10">
        <f t="shared" si="198"/>
        <v>1.0404761904761903</v>
      </c>
      <c r="H127" s="11">
        <f t="shared" si="164"/>
        <v>4.0476190476190332E-2</v>
      </c>
      <c r="I127" s="12">
        <f t="shared" si="199"/>
        <v>3.4959999999999996</v>
      </c>
      <c r="J127" s="12">
        <f t="shared" si="200"/>
        <v>3.9017857142857135</v>
      </c>
      <c r="K127" s="12">
        <f t="shared" si="201"/>
        <v>2.1849999999999996</v>
      </c>
      <c r="L127" s="15">
        <f t="shared" si="202"/>
        <v>0.29761904761904762</v>
      </c>
      <c r="M127" s="15">
        <f t="shared" si="203"/>
        <v>0.26666666666666666</v>
      </c>
      <c r="N127" s="15">
        <f t="shared" si="204"/>
        <v>0.47619047619047616</v>
      </c>
      <c r="O127" s="16">
        <f t="shared" si="205"/>
        <v>0.28604118993135014</v>
      </c>
      <c r="P127" s="16">
        <f t="shared" si="206"/>
        <v>0.25629290617848977</v>
      </c>
      <c r="Q127" s="16">
        <f t="shared" si="207"/>
        <v>0.45766590389016026</v>
      </c>
    </row>
    <row r="128" spans="1:23" x14ac:dyDescent="0.25">
      <c r="A128" s="92"/>
      <c r="B128" s="3" t="s">
        <v>641</v>
      </c>
      <c r="C128" s="3" t="s">
        <v>563</v>
      </c>
      <c r="D128" s="3" t="s">
        <v>362</v>
      </c>
      <c r="E128" s="3" t="s">
        <v>541</v>
      </c>
      <c r="F128" s="3" t="s">
        <v>76</v>
      </c>
      <c r="G128" s="10">
        <f t="shared" si="198"/>
        <v>1.0424542923284217</v>
      </c>
      <c r="H128" s="11">
        <f t="shared" si="164"/>
        <v>4.2454292328421683E-2</v>
      </c>
      <c r="I128" s="12">
        <f t="shared" si="199"/>
        <v>1.6992004964953273</v>
      </c>
      <c r="J128" s="12">
        <f t="shared" si="200"/>
        <v>4.461704371165645</v>
      </c>
      <c r="K128" s="12">
        <f t="shared" si="201"/>
        <v>5.3373659767215189</v>
      </c>
      <c r="L128" s="15">
        <f t="shared" si="202"/>
        <v>0.61349693251533743</v>
      </c>
      <c r="M128" s="15">
        <f t="shared" si="203"/>
        <v>0.23364485981308411</v>
      </c>
      <c r="N128" s="15">
        <f t="shared" si="204"/>
        <v>0.1953125</v>
      </c>
      <c r="O128" s="16">
        <f t="shared" si="205"/>
        <v>0.58851206909516696</v>
      </c>
      <c r="P128" s="16">
        <f t="shared" si="206"/>
        <v>0.2241295964077388</v>
      </c>
      <c r="Q128" s="16">
        <f t="shared" si="207"/>
        <v>0.18735833449709416</v>
      </c>
    </row>
    <row r="129" spans="1:22" x14ac:dyDescent="0.25">
      <c r="A129" s="91" t="s">
        <v>647</v>
      </c>
      <c r="B129" s="3" t="s">
        <v>627</v>
      </c>
      <c r="C129" s="3" t="s">
        <v>664</v>
      </c>
      <c r="D129" s="3" t="s">
        <v>162</v>
      </c>
      <c r="E129" s="3" t="s">
        <v>179</v>
      </c>
      <c r="F129" s="3" t="s">
        <v>76</v>
      </c>
      <c r="G129" s="10">
        <f t="shared" si="198"/>
        <v>1.0387189858422432</v>
      </c>
      <c r="H129" s="11">
        <f t="shared" si="164"/>
        <v>3.8718985842243203E-2</v>
      </c>
      <c r="I129" s="12">
        <f t="shared" si="199"/>
        <v>3.0953825778098847</v>
      </c>
      <c r="J129" s="12">
        <f t="shared" si="200"/>
        <v>3.5212573620052048</v>
      </c>
      <c r="K129" s="12">
        <f t="shared" si="201"/>
        <v>2.5448615153134959</v>
      </c>
      <c r="L129" s="15">
        <f t="shared" si="202"/>
        <v>0.33557046979865773</v>
      </c>
      <c r="M129" s="15">
        <f t="shared" si="203"/>
        <v>0.29498525073746312</v>
      </c>
      <c r="N129" s="15">
        <f t="shared" si="204"/>
        <v>0.4081632653061224</v>
      </c>
      <c r="O129" s="16">
        <f t="shared" si="205"/>
        <v>0.32306184287809186</v>
      </c>
      <c r="P129" s="16">
        <f t="shared" si="206"/>
        <v>0.28398946660080049</v>
      </c>
      <c r="Q129" s="16">
        <f t="shared" si="207"/>
        <v>0.39294869052110765</v>
      </c>
    </row>
    <row r="130" spans="1:22" x14ac:dyDescent="0.25">
      <c r="A130" s="92"/>
      <c r="B130" s="3" t="s">
        <v>628</v>
      </c>
      <c r="C130" s="3" t="s">
        <v>105</v>
      </c>
      <c r="D130" s="3" t="s">
        <v>154</v>
      </c>
      <c r="E130" s="3" t="s">
        <v>652</v>
      </c>
      <c r="F130" s="3" t="s">
        <v>68</v>
      </c>
      <c r="G130" s="10">
        <f t="shared" si="198"/>
        <v>1.0341753637843023</v>
      </c>
      <c r="H130" s="11">
        <f t="shared" si="164"/>
        <v>3.4175363784302304E-2</v>
      </c>
      <c r="I130" s="12">
        <f t="shared" si="199"/>
        <v>2.2751858003254655</v>
      </c>
      <c r="J130" s="12">
        <f t="shared" si="200"/>
        <v>3.7023478023478025</v>
      </c>
      <c r="K130" s="12">
        <f t="shared" si="201"/>
        <v>3.4438039614017266</v>
      </c>
      <c r="L130" s="15">
        <f t="shared" si="202"/>
        <v>0.45454545454545453</v>
      </c>
      <c r="M130" s="15">
        <f t="shared" si="203"/>
        <v>0.27932960893854747</v>
      </c>
      <c r="N130" s="15">
        <f t="shared" si="204"/>
        <v>0.3003003003003003</v>
      </c>
      <c r="O130" s="16">
        <f t="shared" si="205"/>
        <v>0.43952454338320412</v>
      </c>
      <c r="P130" s="16">
        <f t="shared" si="206"/>
        <v>0.27009888140867294</v>
      </c>
      <c r="Q130" s="16">
        <f t="shared" si="207"/>
        <v>0.29037657520812288</v>
      </c>
    </row>
    <row r="131" spans="1:22" x14ac:dyDescent="0.25">
      <c r="A131" s="92"/>
      <c r="B131" s="3" t="s">
        <v>642</v>
      </c>
      <c r="C131" s="3" t="s">
        <v>150</v>
      </c>
      <c r="D131" s="3" t="s">
        <v>95</v>
      </c>
      <c r="E131" s="3" t="s">
        <v>305</v>
      </c>
      <c r="F131" s="3" t="s">
        <v>72</v>
      </c>
      <c r="G131" s="10">
        <f t="shared" si="198"/>
        <v>1.0342646066053307</v>
      </c>
      <c r="H131" s="11">
        <f t="shared" si="164"/>
        <v>3.4264606605330705E-2</v>
      </c>
      <c r="I131" s="12">
        <f t="shared" si="199"/>
        <v>1.9961306907482883</v>
      </c>
      <c r="J131" s="12">
        <f t="shared" si="200"/>
        <v>4.012946673628683</v>
      </c>
      <c r="K131" s="12">
        <f t="shared" si="201"/>
        <v>4.0026040275626302</v>
      </c>
      <c r="L131" s="15">
        <f t="shared" si="202"/>
        <v>0.5181347150259068</v>
      </c>
      <c r="M131" s="15">
        <f t="shared" si="203"/>
        <v>0.25773195876288663</v>
      </c>
      <c r="N131" s="15">
        <f t="shared" si="204"/>
        <v>0.25839793281653745</v>
      </c>
      <c r="O131" s="16">
        <f t="shared" si="205"/>
        <v>0.50096920238480502</v>
      </c>
      <c r="P131" s="16">
        <f t="shared" si="206"/>
        <v>0.24919344345429739</v>
      </c>
      <c r="Q131" s="16">
        <f t="shared" si="207"/>
        <v>0.24983735416089761</v>
      </c>
    </row>
    <row r="132" spans="1:22" x14ac:dyDescent="0.25">
      <c r="A132" s="92"/>
      <c r="B132" s="3" t="s">
        <v>643</v>
      </c>
      <c r="C132" s="3" t="s">
        <v>663</v>
      </c>
      <c r="D132" s="3" t="s">
        <v>524</v>
      </c>
      <c r="E132" s="3" t="s">
        <v>385</v>
      </c>
      <c r="F132" s="3" t="s">
        <v>76</v>
      </c>
      <c r="G132" s="10">
        <f t="shared" si="198"/>
        <v>1.040056638859034</v>
      </c>
      <c r="H132" s="11">
        <f t="shared" si="164"/>
        <v>4.0056638859033988E-2</v>
      </c>
      <c r="I132" s="12">
        <f t="shared" si="199"/>
        <v>1.8721019499462612</v>
      </c>
      <c r="J132" s="12">
        <f t="shared" si="200"/>
        <v>3.650598802395209</v>
      </c>
      <c r="K132" s="12">
        <f t="shared" si="201"/>
        <v>5.2106837606837599</v>
      </c>
      <c r="L132" s="15">
        <f t="shared" si="202"/>
        <v>0.55555555555555558</v>
      </c>
      <c r="M132" s="15">
        <f t="shared" si="203"/>
        <v>0.28490028490028491</v>
      </c>
      <c r="N132" s="15">
        <f t="shared" si="204"/>
        <v>0.19960079840319361</v>
      </c>
      <c r="O132" s="16">
        <f t="shared" si="205"/>
        <v>0.53415894365619621</v>
      </c>
      <c r="P132" s="16">
        <f t="shared" si="206"/>
        <v>0.273927663413434</v>
      </c>
      <c r="Q132" s="16">
        <f t="shared" si="207"/>
        <v>0.19191339293036991</v>
      </c>
    </row>
    <row r="133" spans="1:22" s="62" customFormat="1" x14ac:dyDescent="0.25">
      <c r="A133" s="92"/>
      <c r="B133" s="61" t="s">
        <v>630</v>
      </c>
      <c r="C133" s="61">
        <v>1.89</v>
      </c>
      <c r="D133" s="61">
        <v>3.56</v>
      </c>
      <c r="E133" s="61">
        <v>4.0599999999999996</v>
      </c>
      <c r="F133" s="61"/>
      <c r="G133" s="68">
        <f t="shared" ref="G133" si="252">(((1/C133)+(1/D133)+(1/E133)))</f>
        <v>1.0563048242242354</v>
      </c>
      <c r="H133" s="63">
        <f t="shared" ref="H133" si="253">G133-1</f>
        <v>5.6304824224235439E-2</v>
      </c>
      <c r="I133" s="64">
        <f t="shared" ref="I133" si="254">C133*G133</f>
        <v>1.9964161177838049</v>
      </c>
      <c r="J133" s="64">
        <f t="shared" ref="J133" si="255">D133*G133</f>
        <v>3.7604451742382783</v>
      </c>
      <c r="K133" s="64">
        <f t="shared" ref="K133" si="256">E133*G133</f>
        <v>4.2885975863503951</v>
      </c>
      <c r="L133" s="65">
        <f t="shared" ref="L133" si="257">(1/C133)</f>
        <v>0.52910052910052918</v>
      </c>
      <c r="M133" s="65">
        <f t="shared" ref="M133" si="258">(1/D133)</f>
        <v>0.2808988764044944</v>
      </c>
      <c r="N133" s="65">
        <f t="shared" ref="N133" si="259">(1/E133)</f>
        <v>0.24630541871921185</v>
      </c>
      <c r="O133" s="65">
        <f t="shared" ref="O133" si="260">(1/I133)</f>
        <v>0.50089757896268983</v>
      </c>
      <c r="P133" s="65">
        <f t="shared" ref="P133" si="261">(1/J133)</f>
        <v>0.26592596186502349</v>
      </c>
      <c r="Q133" s="65">
        <f t="shared" ref="Q133" si="262">(1/K133)</f>
        <v>0.23317645917228666</v>
      </c>
      <c r="R133" s="66"/>
      <c r="S133" s="67"/>
      <c r="T133" s="67"/>
      <c r="U133" s="66"/>
      <c r="V133" s="72" t="s">
        <v>1601</v>
      </c>
    </row>
    <row r="134" spans="1:22" x14ac:dyDescent="0.25">
      <c r="A134" s="92"/>
      <c r="B134" s="3" t="s">
        <v>631</v>
      </c>
      <c r="C134" s="3" t="s">
        <v>360</v>
      </c>
      <c r="D134" s="3" t="s">
        <v>406</v>
      </c>
      <c r="E134" s="3" t="s">
        <v>124</v>
      </c>
      <c r="F134" s="3" t="s">
        <v>72</v>
      </c>
      <c r="G134" s="10">
        <f t="shared" si="198"/>
        <v>1.0329923928838149</v>
      </c>
      <c r="H134" s="11">
        <f t="shared" si="164"/>
        <v>3.2992392883814947E-2</v>
      </c>
      <c r="I134" s="12">
        <f t="shared" si="199"/>
        <v>2.1176344054118204</v>
      </c>
      <c r="J134" s="12">
        <f t="shared" si="200"/>
        <v>3.6361332229510288</v>
      </c>
      <c r="K134" s="12">
        <f t="shared" si="201"/>
        <v>3.9563608647450113</v>
      </c>
      <c r="L134" s="15">
        <f t="shared" si="202"/>
        <v>0.48780487804878053</v>
      </c>
      <c r="M134" s="15">
        <f t="shared" si="203"/>
        <v>0.28409090909090912</v>
      </c>
      <c r="N134" s="15">
        <f t="shared" si="204"/>
        <v>0.2610966057441253</v>
      </c>
      <c r="O134" s="16">
        <f t="shared" si="205"/>
        <v>0.47222504387178582</v>
      </c>
      <c r="P134" s="16">
        <f t="shared" si="206"/>
        <v>0.2750174261185116</v>
      </c>
      <c r="Q134" s="16">
        <f t="shared" si="207"/>
        <v>0.25275753000970258</v>
      </c>
    </row>
    <row r="135" spans="1:22" x14ac:dyDescent="0.25">
      <c r="A135" s="92"/>
      <c r="B135" s="3" t="s">
        <v>633</v>
      </c>
      <c r="C135" s="3" t="s">
        <v>537</v>
      </c>
      <c r="D135" s="3" t="s">
        <v>665</v>
      </c>
      <c r="E135" s="3" t="s">
        <v>516</v>
      </c>
      <c r="F135" s="3" t="s">
        <v>72</v>
      </c>
      <c r="G135" s="10">
        <f t="shared" si="198"/>
        <v>1.0351374638497637</v>
      </c>
      <c r="H135" s="11">
        <f t="shared" si="164"/>
        <v>3.5137463849763684E-2</v>
      </c>
      <c r="I135" s="12">
        <f t="shared" si="199"/>
        <v>2.6603032820938926</v>
      </c>
      <c r="J135" s="12">
        <f t="shared" si="200"/>
        <v>3.4366563799812151</v>
      </c>
      <c r="K135" s="12">
        <f t="shared" si="201"/>
        <v>3.0018986451643146</v>
      </c>
      <c r="L135" s="15">
        <f t="shared" si="202"/>
        <v>0.38910505836575876</v>
      </c>
      <c r="M135" s="15">
        <f t="shared" si="203"/>
        <v>0.30120481927710846</v>
      </c>
      <c r="N135" s="15">
        <f t="shared" si="204"/>
        <v>0.34482758620689657</v>
      </c>
      <c r="O135" s="16">
        <f t="shared" si="205"/>
        <v>0.37589699141855437</v>
      </c>
      <c r="P135" s="16">
        <f t="shared" si="206"/>
        <v>0.29098050239327855</v>
      </c>
      <c r="Q135" s="16">
        <f t="shared" si="207"/>
        <v>0.33312250618816713</v>
      </c>
    </row>
    <row r="136" spans="1:22" x14ac:dyDescent="0.25">
      <c r="A136" s="92"/>
      <c r="B136" s="3" t="s">
        <v>634</v>
      </c>
      <c r="C136" s="3" t="s">
        <v>90</v>
      </c>
      <c r="D136" s="3" t="s">
        <v>122</v>
      </c>
      <c r="E136" s="3" t="s">
        <v>443</v>
      </c>
      <c r="F136" s="3" t="s">
        <v>72</v>
      </c>
      <c r="G136" s="10">
        <f t="shared" si="198"/>
        <v>1.0352497306705082</v>
      </c>
      <c r="H136" s="11">
        <f t="shared" si="164"/>
        <v>3.5249730670508184E-2</v>
      </c>
      <c r="I136" s="12">
        <f t="shared" si="199"/>
        <v>2.5260093428360397</v>
      </c>
      <c r="J136" s="12">
        <f t="shared" si="200"/>
        <v>3.8407765007875851</v>
      </c>
      <c r="K136" s="12">
        <f t="shared" si="201"/>
        <v>2.9090517431841278</v>
      </c>
      <c r="L136" s="15">
        <f t="shared" si="202"/>
        <v>0.4098360655737705</v>
      </c>
      <c r="M136" s="15">
        <f t="shared" si="203"/>
        <v>0.26954177897574122</v>
      </c>
      <c r="N136" s="15">
        <f t="shared" si="204"/>
        <v>0.35587188612099646</v>
      </c>
      <c r="O136" s="16">
        <f t="shared" si="205"/>
        <v>0.39588135445186629</v>
      </c>
      <c r="P136" s="16">
        <f t="shared" si="206"/>
        <v>0.26036401748316812</v>
      </c>
      <c r="Q136" s="16">
        <f t="shared" si="207"/>
        <v>0.34375462806496571</v>
      </c>
    </row>
    <row r="137" spans="1:22" x14ac:dyDescent="0.25">
      <c r="A137" s="92"/>
      <c r="B137" s="3" t="s">
        <v>635</v>
      </c>
      <c r="C137" s="3" t="s">
        <v>120</v>
      </c>
      <c r="D137" s="3" t="s">
        <v>666</v>
      </c>
      <c r="E137" s="3" t="s">
        <v>284</v>
      </c>
      <c r="F137" s="3" t="s">
        <v>72</v>
      </c>
      <c r="G137" s="10">
        <f t="shared" si="198"/>
        <v>1.0379792115136595</v>
      </c>
      <c r="H137" s="11">
        <f t="shared" si="164"/>
        <v>3.7979211513659461E-2</v>
      </c>
      <c r="I137" s="12">
        <f t="shared" si="199"/>
        <v>2.1486169678332749</v>
      </c>
      <c r="J137" s="12">
        <f t="shared" si="200"/>
        <v>3.3838122295345294</v>
      </c>
      <c r="K137" s="12">
        <f t="shared" si="201"/>
        <v>4.1830562224000483</v>
      </c>
      <c r="L137" s="15">
        <f t="shared" si="202"/>
        <v>0.48309178743961356</v>
      </c>
      <c r="M137" s="15">
        <f t="shared" si="203"/>
        <v>0.30674846625766872</v>
      </c>
      <c r="N137" s="15">
        <f t="shared" si="204"/>
        <v>0.24813895781637715</v>
      </c>
      <c r="O137" s="16">
        <f t="shared" si="205"/>
        <v>0.46541566736691453</v>
      </c>
      <c r="P137" s="16">
        <f t="shared" si="206"/>
        <v>0.29552467222377704</v>
      </c>
      <c r="Q137" s="16">
        <f t="shared" si="207"/>
        <v>0.2390596604093084</v>
      </c>
    </row>
    <row r="138" spans="1:22" x14ac:dyDescent="0.25">
      <c r="A138" s="92"/>
      <c r="B138" s="3" t="s">
        <v>644</v>
      </c>
      <c r="C138" s="3" t="s">
        <v>196</v>
      </c>
      <c r="D138" s="3" t="s">
        <v>666</v>
      </c>
      <c r="E138" s="3" t="s">
        <v>667</v>
      </c>
      <c r="F138" s="3" t="s">
        <v>76</v>
      </c>
      <c r="G138" s="10">
        <f t="shared" si="198"/>
        <v>1.0391192551256327</v>
      </c>
      <c r="H138" s="11">
        <f t="shared" si="164"/>
        <v>3.9119255125632746E-2</v>
      </c>
      <c r="I138" s="12">
        <f t="shared" si="199"/>
        <v>2.4523214420964932</v>
      </c>
      <c r="J138" s="12">
        <f t="shared" si="200"/>
        <v>3.3875287717095626</v>
      </c>
      <c r="K138" s="12">
        <f t="shared" si="201"/>
        <v>3.3667463866070504</v>
      </c>
      <c r="L138" s="15">
        <f t="shared" si="202"/>
        <v>0.42372881355932207</v>
      </c>
      <c r="M138" s="15">
        <f t="shared" si="203"/>
        <v>0.30674846625766872</v>
      </c>
      <c r="N138" s="15">
        <f t="shared" si="204"/>
        <v>0.30864197530864196</v>
      </c>
      <c r="O138" s="16">
        <f t="shared" si="205"/>
        <v>0.40777688553956393</v>
      </c>
      <c r="P138" s="16">
        <f t="shared" si="206"/>
        <v>0.29520044474643276</v>
      </c>
      <c r="Q138" s="16">
        <f t="shared" si="207"/>
        <v>0.29702266971400332</v>
      </c>
    </row>
    <row r="139" spans="1:22" s="85" customFormat="1" x14ac:dyDescent="0.25">
      <c r="A139" s="92"/>
      <c r="B139" s="77" t="s">
        <v>636</v>
      </c>
      <c r="C139" s="77">
        <v>1.85</v>
      </c>
      <c r="D139" s="77">
        <v>3.6</v>
      </c>
      <c r="E139" s="77">
        <v>4.1399999999999997</v>
      </c>
      <c r="F139" s="77"/>
      <c r="G139" s="78">
        <f t="shared" ref="G139" si="263">(((1/C139)+(1/D139)+(1/E139)))</f>
        <v>1.059864212038125</v>
      </c>
      <c r="H139" s="79">
        <f t="shared" ref="H139" si="264">G139-1</f>
        <v>5.9864212038124975E-2</v>
      </c>
      <c r="I139" s="80">
        <f t="shared" ref="I139" si="265">C139*G139</f>
        <v>1.9607487922705313</v>
      </c>
      <c r="J139" s="80">
        <f t="shared" ref="J139" si="266">D139*G139</f>
        <v>3.8155111633372498</v>
      </c>
      <c r="K139" s="80">
        <f t="shared" ref="K139" si="267">E139*G139</f>
        <v>4.3878378378378367</v>
      </c>
      <c r="L139" s="81">
        <f t="shared" ref="L139" si="268">(1/C139)</f>
        <v>0.54054054054054046</v>
      </c>
      <c r="M139" s="81">
        <f t="shared" ref="M139" si="269">(1/D139)</f>
        <v>0.27777777777777779</v>
      </c>
      <c r="N139" s="81">
        <f t="shared" ref="N139" si="270">(1/E139)</f>
        <v>0.24154589371980678</v>
      </c>
      <c r="O139" s="81">
        <f t="shared" ref="O139" si="271">(1/I139)</f>
        <v>0.51000923929781339</v>
      </c>
      <c r="P139" s="81">
        <f t="shared" ref="P139" si="272">(1/J139)</f>
        <v>0.26208808130582079</v>
      </c>
      <c r="Q139" s="81">
        <f t="shared" ref="Q139" si="273">(1/K139)</f>
        <v>0.22790267939636594</v>
      </c>
      <c r="R139" s="82"/>
      <c r="S139" s="83"/>
      <c r="T139" s="83"/>
      <c r="U139" s="82"/>
      <c r="V139" s="84">
        <v>43995</v>
      </c>
    </row>
    <row r="140" spans="1:22" x14ac:dyDescent="0.25">
      <c r="A140" s="92"/>
      <c r="B140" s="3" t="s">
        <v>645</v>
      </c>
      <c r="C140" s="3" t="s">
        <v>407</v>
      </c>
      <c r="D140" s="3" t="s">
        <v>259</v>
      </c>
      <c r="E140" s="3" t="s">
        <v>272</v>
      </c>
      <c r="F140" s="3" t="s">
        <v>72</v>
      </c>
      <c r="G140" s="10">
        <f t="shared" si="198"/>
        <v>1.0392886154731058</v>
      </c>
      <c r="H140" s="11">
        <f t="shared" si="164"/>
        <v>3.9288615473105803E-2</v>
      </c>
      <c r="I140" s="12">
        <f t="shared" si="199"/>
        <v>2.2032918648029844</v>
      </c>
      <c r="J140" s="12">
        <f t="shared" si="200"/>
        <v>3.3984737725970562</v>
      </c>
      <c r="K140" s="12">
        <f t="shared" si="201"/>
        <v>3.9700825111072642</v>
      </c>
      <c r="L140" s="15">
        <f t="shared" si="202"/>
        <v>0.47169811320754712</v>
      </c>
      <c r="M140" s="15">
        <f t="shared" si="203"/>
        <v>0.3058103975535168</v>
      </c>
      <c r="N140" s="15">
        <f t="shared" si="204"/>
        <v>0.26178010471204188</v>
      </c>
      <c r="O140" s="16">
        <f t="shared" si="205"/>
        <v>0.4538663333599785</v>
      </c>
      <c r="P140" s="16">
        <f t="shared" si="206"/>
        <v>0.29424973294286066</v>
      </c>
      <c r="Q140" s="16">
        <f t="shared" si="207"/>
        <v>0.25188393369716083</v>
      </c>
    </row>
    <row r="141" spans="1:22" x14ac:dyDescent="0.25">
      <c r="A141" s="92"/>
      <c r="B141" s="3" t="s">
        <v>638</v>
      </c>
      <c r="C141" s="3" t="s">
        <v>545</v>
      </c>
      <c r="D141" s="3" t="s">
        <v>161</v>
      </c>
      <c r="E141" s="3" t="s">
        <v>257</v>
      </c>
      <c r="F141" s="3" t="s">
        <v>68</v>
      </c>
      <c r="G141" s="10">
        <f t="shared" si="198"/>
        <v>1.0349699430764252</v>
      </c>
      <c r="H141" s="11">
        <f t="shared" si="164"/>
        <v>3.4969943076425203E-2</v>
      </c>
      <c r="I141" s="12">
        <f t="shared" si="199"/>
        <v>2.2562344759066071</v>
      </c>
      <c r="J141" s="12">
        <f t="shared" si="200"/>
        <v>3.7879899916597162</v>
      </c>
      <c r="K141" s="12">
        <f t="shared" si="201"/>
        <v>3.4154008121522028</v>
      </c>
      <c r="L141" s="15">
        <f t="shared" si="202"/>
        <v>0.4587155963302752</v>
      </c>
      <c r="M141" s="15">
        <f t="shared" si="203"/>
        <v>0.27322404371584696</v>
      </c>
      <c r="N141" s="15">
        <f t="shared" si="204"/>
        <v>0.30303030303030304</v>
      </c>
      <c r="O141" s="16">
        <f t="shared" si="205"/>
        <v>0.44321634594213749</v>
      </c>
      <c r="P141" s="16">
        <f t="shared" si="206"/>
        <v>0.26399224976881414</v>
      </c>
      <c r="Q141" s="16">
        <f t="shared" si="207"/>
        <v>0.29279140428904843</v>
      </c>
    </row>
    <row r="142" spans="1:22" x14ac:dyDescent="0.25">
      <c r="A142" s="92"/>
      <c r="B142" s="3" t="s">
        <v>639</v>
      </c>
      <c r="C142" s="3" t="s">
        <v>388</v>
      </c>
      <c r="D142" s="3" t="s">
        <v>363</v>
      </c>
      <c r="E142" s="3" t="s">
        <v>391</v>
      </c>
      <c r="F142" s="3" t="s">
        <v>72</v>
      </c>
      <c r="G142" s="10">
        <f t="shared" si="198"/>
        <v>1.0362070390958209</v>
      </c>
      <c r="H142" s="11">
        <f t="shared" si="164"/>
        <v>3.6207039095820903E-2</v>
      </c>
      <c r="I142" s="12">
        <f t="shared" si="199"/>
        <v>2.331465837965597</v>
      </c>
      <c r="J142" s="12">
        <f t="shared" si="200"/>
        <v>3.5334660033167493</v>
      </c>
      <c r="K142" s="12">
        <f t="shared" si="201"/>
        <v>3.4712935809709999</v>
      </c>
      <c r="L142" s="15">
        <f t="shared" si="202"/>
        <v>0.44444444444444442</v>
      </c>
      <c r="M142" s="15">
        <f t="shared" si="203"/>
        <v>0.29325513196480935</v>
      </c>
      <c r="N142" s="15">
        <f t="shared" si="204"/>
        <v>0.29850746268656714</v>
      </c>
      <c r="O142" s="16">
        <f t="shared" si="205"/>
        <v>0.4289147126738882</v>
      </c>
      <c r="P142" s="16">
        <f t="shared" si="206"/>
        <v>0.28300824150036608</v>
      </c>
      <c r="Q142" s="16">
        <f t="shared" si="207"/>
        <v>0.28807704582574578</v>
      </c>
    </row>
    <row r="143" spans="1:22" s="62" customFormat="1" x14ac:dyDescent="0.25">
      <c r="A143" s="92"/>
      <c r="B143" s="61" t="s">
        <v>641</v>
      </c>
      <c r="C143" s="61">
        <v>1.86</v>
      </c>
      <c r="D143" s="61">
        <v>3.7</v>
      </c>
      <c r="E143" s="61">
        <v>4.0599999999999996</v>
      </c>
      <c r="F143" s="61"/>
      <c r="G143" s="68">
        <f t="shared" ref="G143" si="274">(((1/C143)+(1/D143)+(1/E143)))</f>
        <v>1.0542100975916324</v>
      </c>
      <c r="H143" s="63">
        <f t="shared" ref="H143" si="275">G143-1</f>
        <v>5.4210097591632422E-2</v>
      </c>
      <c r="I143" s="64">
        <f t="shared" ref="I143" si="276">C143*G143</f>
        <v>1.9608307815204364</v>
      </c>
      <c r="J143" s="64">
        <f t="shared" ref="J143" si="277">D143*G143</f>
        <v>3.9005773610890402</v>
      </c>
      <c r="K143" s="64">
        <f t="shared" ref="K143" si="278">E143*G143</f>
        <v>4.2800929962220273</v>
      </c>
      <c r="L143" s="65">
        <f t="shared" ref="L143" si="279">(1/C143)</f>
        <v>0.5376344086021505</v>
      </c>
      <c r="M143" s="65">
        <f t="shared" ref="M143" si="280">(1/D143)</f>
        <v>0.27027027027027023</v>
      </c>
      <c r="N143" s="65">
        <f t="shared" ref="N143" si="281">(1/E143)</f>
        <v>0.24630541871921185</v>
      </c>
      <c r="O143" s="65">
        <f t="shared" ref="O143" si="282">(1/I143)</f>
        <v>0.50998791401295518</v>
      </c>
      <c r="P143" s="65">
        <f t="shared" ref="P143" si="283">(1/J143)</f>
        <v>0.25637230272002609</v>
      </c>
      <c r="Q143" s="65">
        <f t="shared" ref="Q143" si="284">(1/K143)</f>
        <v>0.2336397832670189</v>
      </c>
      <c r="R143" s="66">
        <v>1</v>
      </c>
      <c r="S143" s="67" t="s">
        <v>1571</v>
      </c>
      <c r="T143" s="67" t="s">
        <v>1571</v>
      </c>
      <c r="U143" s="66"/>
      <c r="V143" s="72">
        <v>43973</v>
      </c>
    </row>
    <row r="144" spans="1:22" x14ac:dyDescent="0.25">
      <c r="A144" s="92"/>
      <c r="B144" s="3" t="s">
        <v>640</v>
      </c>
      <c r="C144" s="3" t="s">
        <v>255</v>
      </c>
      <c r="D144" s="3" t="s">
        <v>363</v>
      </c>
      <c r="E144" s="3" t="s">
        <v>407</v>
      </c>
      <c r="F144" s="3" t="s">
        <v>76</v>
      </c>
      <c r="G144" s="10">
        <f t="shared" si="198"/>
        <v>1.0359559551994568</v>
      </c>
      <c r="H144" s="11">
        <f t="shared" si="164"/>
        <v>3.5955955199456824E-2</v>
      </c>
      <c r="I144" s="12">
        <f t="shared" si="199"/>
        <v>3.8226774746859955</v>
      </c>
      <c r="J144" s="12">
        <f t="shared" si="200"/>
        <v>3.5326098072301479</v>
      </c>
      <c r="K144" s="12">
        <f t="shared" si="201"/>
        <v>2.1962266250228484</v>
      </c>
      <c r="L144" s="15">
        <f t="shared" si="202"/>
        <v>0.2710027100271003</v>
      </c>
      <c r="M144" s="15">
        <f t="shared" si="203"/>
        <v>0.29325513196480935</v>
      </c>
      <c r="N144" s="15">
        <f t="shared" si="204"/>
        <v>0.47169811320754712</v>
      </c>
      <c r="O144" s="16">
        <f t="shared" si="205"/>
        <v>0.26159674903835367</v>
      </c>
      <c r="P144" s="16">
        <f t="shared" si="206"/>
        <v>0.2830768340033798</v>
      </c>
      <c r="Q144" s="16">
        <f t="shared" si="207"/>
        <v>0.45532641695826653</v>
      </c>
    </row>
    <row r="145" spans="1:22" x14ac:dyDescent="0.25">
      <c r="A145" s="91" t="s">
        <v>634</v>
      </c>
      <c r="B145" s="3" t="s">
        <v>628</v>
      </c>
      <c r="C145" s="3" t="s">
        <v>610</v>
      </c>
      <c r="D145" s="3" t="s">
        <v>456</v>
      </c>
      <c r="E145" s="3" t="s">
        <v>191</v>
      </c>
      <c r="F145" s="3" t="s">
        <v>72</v>
      </c>
      <c r="G145" s="10">
        <f t="shared" si="198"/>
        <v>1.0334759847034385</v>
      </c>
      <c r="H145" s="11">
        <f t="shared" si="164"/>
        <v>3.3475984703438488E-2</v>
      </c>
      <c r="I145" s="12">
        <f t="shared" si="199"/>
        <v>2.035947689865774</v>
      </c>
      <c r="J145" s="12">
        <f t="shared" si="200"/>
        <v>4.1028996592726514</v>
      </c>
      <c r="K145" s="12">
        <f t="shared" si="201"/>
        <v>3.7721873441675502</v>
      </c>
      <c r="L145" s="15">
        <f t="shared" si="202"/>
        <v>0.50761421319796951</v>
      </c>
      <c r="M145" s="15">
        <f t="shared" si="203"/>
        <v>0.25188916876574308</v>
      </c>
      <c r="N145" s="15">
        <f t="shared" si="204"/>
        <v>0.27397260273972601</v>
      </c>
      <c r="O145" s="16">
        <f t="shared" si="205"/>
        <v>0.49117175503950594</v>
      </c>
      <c r="P145" s="16">
        <f t="shared" si="206"/>
        <v>0.24373006484328127</v>
      </c>
      <c r="Q145" s="16">
        <f t="shared" si="207"/>
        <v>0.26509818011721287</v>
      </c>
    </row>
    <row r="146" spans="1:22" s="62" customFormat="1" x14ac:dyDescent="0.25">
      <c r="A146" s="91"/>
      <c r="B146" s="61" t="s">
        <v>627</v>
      </c>
      <c r="C146" s="61">
        <v>2.88</v>
      </c>
      <c r="D146" s="61">
        <v>3.38</v>
      </c>
      <c r="E146" s="61">
        <v>2.44</v>
      </c>
      <c r="F146" s="61"/>
      <c r="G146" s="68">
        <f t="shared" ref="G146" si="285">(((1/C146)+(1/D146)+(1/E146)))</f>
        <v>1.0529162759616733</v>
      </c>
      <c r="H146" s="63">
        <f t="shared" ref="H146" si="286">G146-1</f>
        <v>5.2916275961673254E-2</v>
      </c>
      <c r="I146" s="64">
        <f t="shared" ref="I146" si="287">C146*G146</f>
        <v>3.0323988747696187</v>
      </c>
      <c r="J146" s="64">
        <f t="shared" ref="J146" si="288">D146*G146</f>
        <v>3.5588570127504555</v>
      </c>
      <c r="K146" s="64">
        <f t="shared" ref="K146" si="289">E146*G146</f>
        <v>2.5691157133464828</v>
      </c>
      <c r="L146" s="65">
        <f t="shared" ref="L146" si="290">(1/C146)</f>
        <v>0.34722222222222221</v>
      </c>
      <c r="M146" s="65">
        <f t="shared" ref="M146" si="291">(1/D146)</f>
        <v>0.29585798816568049</v>
      </c>
      <c r="N146" s="65">
        <f t="shared" ref="N146" si="292">(1/E146)</f>
        <v>0.4098360655737705</v>
      </c>
      <c r="O146" s="65">
        <f t="shared" ref="O146" si="293">(1/I146)</f>
        <v>0.32977192028406005</v>
      </c>
      <c r="P146" s="65">
        <f t="shared" ref="P146" si="294">(1/J146)</f>
        <v>0.28098909183967241</v>
      </c>
      <c r="Q146" s="65">
        <f t="shared" ref="Q146" si="295">(1/K146)</f>
        <v>0.38923898787626754</v>
      </c>
      <c r="R146" s="66"/>
      <c r="S146" s="67"/>
      <c r="T146" s="67"/>
      <c r="U146" s="66"/>
      <c r="V146" s="72" t="s">
        <v>1600</v>
      </c>
    </row>
    <row r="147" spans="1:22" x14ac:dyDescent="0.25">
      <c r="A147" s="92"/>
      <c r="B147" s="3" t="s">
        <v>642</v>
      </c>
      <c r="C147" s="3" t="s">
        <v>504</v>
      </c>
      <c r="D147" s="3" t="s">
        <v>191</v>
      </c>
      <c r="E147" s="3" t="s">
        <v>409</v>
      </c>
      <c r="F147" s="3" t="s">
        <v>76</v>
      </c>
      <c r="G147" s="10">
        <f t="shared" si="198"/>
        <v>1.0396788432455861</v>
      </c>
      <c r="H147" s="11">
        <f t="shared" si="164"/>
        <v>3.9678843245586126E-2</v>
      </c>
      <c r="I147" s="12">
        <f t="shared" si="199"/>
        <v>1.9441994368692461</v>
      </c>
      <c r="J147" s="12">
        <f t="shared" si="200"/>
        <v>3.7948277778463892</v>
      </c>
      <c r="K147" s="12">
        <f t="shared" si="201"/>
        <v>4.5018093912533876</v>
      </c>
      <c r="L147" s="15">
        <f t="shared" si="202"/>
        <v>0.53475935828876997</v>
      </c>
      <c r="M147" s="15">
        <f t="shared" si="203"/>
        <v>0.27397260273972601</v>
      </c>
      <c r="N147" s="15">
        <f t="shared" si="204"/>
        <v>0.23094688221709006</v>
      </c>
      <c r="O147" s="16">
        <f t="shared" si="205"/>
        <v>0.5143505244556108</v>
      </c>
      <c r="P147" s="16">
        <f t="shared" si="206"/>
        <v>0.26351657006355955</v>
      </c>
      <c r="Q147" s="16">
        <f t="shared" si="207"/>
        <v>0.22213290548082965</v>
      </c>
    </row>
    <row r="148" spans="1:22" x14ac:dyDescent="0.25">
      <c r="A148" s="92"/>
      <c r="B148" s="3" t="s">
        <v>630</v>
      </c>
      <c r="C148" s="3" t="s">
        <v>552</v>
      </c>
      <c r="D148" s="3" t="s">
        <v>117</v>
      </c>
      <c r="E148" s="3" t="s">
        <v>659</v>
      </c>
      <c r="F148" s="3" t="s">
        <v>76</v>
      </c>
      <c r="G148" s="10">
        <f t="shared" si="198"/>
        <v>1.0383204721322743</v>
      </c>
      <c r="H148" s="11">
        <f t="shared" si="164"/>
        <v>3.8320472132274297E-2</v>
      </c>
      <c r="I148" s="12">
        <f t="shared" si="199"/>
        <v>1.775528007346189</v>
      </c>
      <c r="J148" s="12">
        <f t="shared" si="200"/>
        <v>4.205197912135711</v>
      </c>
      <c r="K148" s="12">
        <f t="shared" si="201"/>
        <v>5.0254710851202073</v>
      </c>
      <c r="L148" s="15">
        <f t="shared" si="202"/>
        <v>0.58479532163742687</v>
      </c>
      <c r="M148" s="15">
        <f t="shared" si="203"/>
        <v>0.24691358024691359</v>
      </c>
      <c r="N148" s="15">
        <f t="shared" si="204"/>
        <v>0.20661157024793389</v>
      </c>
      <c r="O148" s="16">
        <f t="shared" si="205"/>
        <v>0.56321274339944671</v>
      </c>
      <c r="P148" s="16">
        <f t="shared" si="206"/>
        <v>0.23780093610198857</v>
      </c>
      <c r="Q148" s="16">
        <f t="shared" si="207"/>
        <v>0.19898632049856485</v>
      </c>
    </row>
    <row r="149" spans="1:22" x14ac:dyDescent="0.25">
      <c r="A149" s="92"/>
      <c r="B149" s="3" t="s">
        <v>631</v>
      </c>
      <c r="C149" s="3" t="s">
        <v>189</v>
      </c>
      <c r="D149" s="3" t="s">
        <v>340</v>
      </c>
      <c r="E149" s="3" t="s">
        <v>279</v>
      </c>
      <c r="F149" s="3" t="s">
        <v>76</v>
      </c>
      <c r="G149" s="10">
        <f t="shared" si="198"/>
        <v>1.0408392263230972</v>
      </c>
      <c r="H149" s="11">
        <f t="shared" si="164"/>
        <v>4.0839226323097222E-2</v>
      </c>
      <c r="I149" s="12">
        <f t="shared" si="199"/>
        <v>1.9255525686977299</v>
      </c>
      <c r="J149" s="12">
        <f t="shared" si="200"/>
        <v>3.8719219219219219</v>
      </c>
      <c r="K149" s="12">
        <f t="shared" si="201"/>
        <v>4.4964254577157803</v>
      </c>
      <c r="L149" s="15">
        <f t="shared" si="202"/>
        <v>0.54054054054054046</v>
      </c>
      <c r="M149" s="15">
        <f t="shared" si="203"/>
        <v>0.26881720430107525</v>
      </c>
      <c r="N149" s="15">
        <f t="shared" si="204"/>
        <v>0.23148148148148145</v>
      </c>
      <c r="O149" s="16">
        <f t="shared" si="205"/>
        <v>0.51933144607748094</v>
      </c>
      <c r="P149" s="16">
        <f t="shared" si="206"/>
        <v>0.2582696707643386</v>
      </c>
      <c r="Q149" s="16">
        <f t="shared" si="207"/>
        <v>0.22239888315818049</v>
      </c>
    </row>
    <row r="150" spans="1:22" x14ac:dyDescent="0.25">
      <c r="A150" s="92"/>
      <c r="B150" s="3" t="s">
        <v>632</v>
      </c>
      <c r="C150" s="3" t="s">
        <v>310</v>
      </c>
      <c r="D150" s="3" t="s">
        <v>122</v>
      </c>
      <c r="E150" s="3" t="s">
        <v>360</v>
      </c>
      <c r="F150" s="3" t="s">
        <v>76</v>
      </c>
      <c r="G150" s="10">
        <f t="shared" si="198"/>
        <v>1.0343549672738293</v>
      </c>
      <c r="H150" s="11">
        <f t="shared" si="164"/>
        <v>3.4354967273829251E-2</v>
      </c>
      <c r="I150" s="12">
        <f t="shared" si="199"/>
        <v>3.7340214318585234</v>
      </c>
      <c r="J150" s="12">
        <f t="shared" si="200"/>
        <v>3.8374569285859064</v>
      </c>
      <c r="K150" s="12">
        <f t="shared" si="201"/>
        <v>2.12042768291135</v>
      </c>
      <c r="L150" s="15">
        <f t="shared" si="202"/>
        <v>0.2770083102493075</v>
      </c>
      <c r="M150" s="15">
        <f t="shared" si="203"/>
        <v>0.26954177897574122</v>
      </c>
      <c r="N150" s="15">
        <f t="shared" si="204"/>
        <v>0.48780487804878053</v>
      </c>
      <c r="O150" s="16">
        <f t="shared" si="205"/>
        <v>0.26780778264099919</v>
      </c>
      <c r="P150" s="16">
        <f t="shared" si="206"/>
        <v>0.26058924402533884</v>
      </c>
      <c r="Q150" s="16">
        <f t="shared" si="207"/>
        <v>0.47160297333366197</v>
      </c>
    </row>
    <row r="151" spans="1:22" x14ac:dyDescent="0.25">
      <c r="A151" s="92"/>
      <c r="B151" s="3" t="s">
        <v>633</v>
      </c>
      <c r="C151" s="3" t="s">
        <v>376</v>
      </c>
      <c r="D151" s="3" t="s">
        <v>155</v>
      </c>
      <c r="E151" s="3" t="s">
        <v>446</v>
      </c>
      <c r="F151" s="3" t="s">
        <v>68</v>
      </c>
      <c r="G151" s="10">
        <f t="shared" si="198"/>
        <v>1.0365299499187279</v>
      </c>
      <c r="H151" s="11">
        <f t="shared" si="164"/>
        <v>3.6529949918727933E-2</v>
      </c>
      <c r="I151" s="12">
        <f t="shared" si="199"/>
        <v>2.2907311893203888</v>
      </c>
      <c r="J151" s="12">
        <f t="shared" si="200"/>
        <v>3.980275007687915</v>
      </c>
      <c r="K151" s="12">
        <f t="shared" si="201"/>
        <v>3.2028775452488691</v>
      </c>
      <c r="L151" s="15">
        <f t="shared" si="202"/>
        <v>0.45248868778280543</v>
      </c>
      <c r="M151" s="15">
        <f t="shared" si="203"/>
        <v>0.26041666666666669</v>
      </c>
      <c r="N151" s="15">
        <f t="shared" si="204"/>
        <v>0.3236245954692557</v>
      </c>
      <c r="O151" s="16">
        <f t="shared" si="205"/>
        <v>0.43654183636303423</v>
      </c>
      <c r="P151" s="16">
        <f t="shared" si="206"/>
        <v>0.25123892144851712</v>
      </c>
      <c r="Q151" s="16">
        <f t="shared" si="207"/>
        <v>0.31221924218844849</v>
      </c>
    </row>
    <row r="152" spans="1:22" x14ac:dyDescent="0.25">
      <c r="A152" s="92"/>
      <c r="B152" s="3" t="s">
        <v>647</v>
      </c>
      <c r="C152" s="3" t="s">
        <v>176</v>
      </c>
      <c r="D152" s="3" t="s">
        <v>123</v>
      </c>
      <c r="E152" s="3" t="s">
        <v>188</v>
      </c>
      <c r="F152" s="3" t="s">
        <v>68</v>
      </c>
      <c r="G152" s="10">
        <f t="shared" si="198"/>
        <v>1.0377390451888213</v>
      </c>
      <c r="H152" s="11">
        <f t="shared" si="164"/>
        <v>3.7739045188821319E-2</v>
      </c>
      <c r="I152" s="12">
        <f t="shared" si="199"/>
        <v>2.0754780903776426</v>
      </c>
      <c r="J152" s="12">
        <f t="shared" si="200"/>
        <v>3.6632188295165391</v>
      </c>
      <c r="K152" s="12">
        <f t="shared" si="201"/>
        <v>4.0783144475920681</v>
      </c>
      <c r="L152" s="15">
        <f t="shared" si="202"/>
        <v>0.5</v>
      </c>
      <c r="M152" s="15">
        <f t="shared" si="203"/>
        <v>0.28328611898016998</v>
      </c>
      <c r="N152" s="15">
        <f t="shared" si="204"/>
        <v>0.2544529262086514</v>
      </c>
      <c r="O152" s="16">
        <f t="shared" si="205"/>
        <v>0.48181669786648795</v>
      </c>
      <c r="P152" s="16">
        <f t="shared" si="206"/>
        <v>0.27298396479687703</v>
      </c>
      <c r="Q152" s="16">
        <f t="shared" si="207"/>
        <v>0.24519933733663507</v>
      </c>
    </row>
    <row r="153" spans="1:22" x14ac:dyDescent="0.25">
      <c r="A153" s="92"/>
      <c r="B153" s="3" t="s">
        <v>635</v>
      </c>
      <c r="C153" s="3" t="s">
        <v>367</v>
      </c>
      <c r="D153" s="3" t="s">
        <v>172</v>
      </c>
      <c r="E153" s="3" t="s">
        <v>106</v>
      </c>
      <c r="F153" s="3" t="s">
        <v>72</v>
      </c>
      <c r="G153" s="10">
        <f t="shared" si="198"/>
        <v>1.0354238607456328</v>
      </c>
      <c r="H153" s="11">
        <f t="shared" si="164"/>
        <v>3.5423860745632751E-2</v>
      </c>
      <c r="I153" s="12">
        <f t="shared" si="199"/>
        <v>2.2468697778180231</v>
      </c>
      <c r="J153" s="12">
        <f t="shared" si="200"/>
        <v>3.8000055689364722</v>
      </c>
      <c r="K153" s="12">
        <f t="shared" si="201"/>
        <v>3.4272529790680446</v>
      </c>
      <c r="L153" s="15">
        <f t="shared" si="202"/>
        <v>0.46082949308755761</v>
      </c>
      <c r="M153" s="15">
        <f t="shared" si="203"/>
        <v>0.27247956403269757</v>
      </c>
      <c r="N153" s="15">
        <f t="shared" si="204"/>
        <v>0.30211480362537763</v>
      </c>
      <c r="O153" s="16">
        <f t="shared" si="205"/>
        <v>0.44506362134218502</v>
      </c>
      <c r="P153" s="16">
        <f t="shared" si="206"/>
        <v>0.26315750907698676</v>
      </c>
      <c r="Q153" s="16">
        <f t="shared" si="207"/>
        <v>0.29177886958082822</v>
      </c>
    </row>
    <row r="154" spans="1:22" x14ac:dyDescent="0.25">
      <c r="A154" s="92"/>
      <c r="B154" s="3" t="s">
        <v>645</v>
      </c>
      <c r="C154" s="3" t="s">
        <v>189</v>
      </c>
      <c r="D154" s="3" t="s">
        <v>142</v>
      </c>
      <c r="E154" s="3" t="s">
        <v>279</v>
      </c>
      <c r="F154" s="3" t="s">
        <v>68</v>
      </c>
      <c r="G154" s="10">
        <f t="shared" si="198"/>
        <v>1.0358742647660852</v>
      </c>
      <c r="H154" s="11">
        <f t="shared" si="164"/>
        <v>3.587426476608524E-2</v>
      </c>
      <c r="I154" s="12">
        <f t="shared" si="199"/>
        <v>1.9163673898172577</v>
      </c>
      <c r="J154" s="12">
        <f t="shared" si="200"/>
        <v>3.925963463463463</v>
      </c>
      <c r="K154" s="12">
        <f t="shared" si="201"/>
        <v>4.4749768237894889</v>
      </c>
      <c r="L154" s="15">
        <f t="shared" si="202"/>
        <v>0.54054054054054046</v>
      </c>
      <c r="M154" s="15">
        <f t="shared" si="203"/>
        <v>0.26385224274406333</v>
      </c>
      <c r="N154" s="15">
        <f t="shared" si="204"/>
        <v>0.23148148148148145</v>
      </c>
      <c r="O154" s="16">
        <f t="shared" si="205"/>
        <v>0.521820609823338</v>
      </c>
      <c r="P154" s="16">
        <f t="shared" si="206"/>
        <v>0.2547145456921307</v>
      </c>
      <c r="Q154" s="16">
        <f t="shared" si="207"/>
        <v>0.2234648444845313</v>
      </c>
    </row>
    <row r="155" spans="1:22" x14ac:dyDescent="0.25">
      <c r="A155" s="92"/>
      <c r="B155" s="3" t="s">
        <v>636</v>
      </c>
      <c r="C155" s="3" t="s">
        <v>156</v>
      </c>
      <c r="D155" s="3" t="s">
        <v>569</v>
      </c>
      <c r="E155" s="3" t="s">
        <v>121</v>
      </c>
      <c r="F155" s="3" t="s">
        <v>68</v>
      </c>
      <c r="G155" s="10">
        <f t="shared" si="198"/>
        <v>1.0345708972637655</v>
      </c>
      <c r="H155" s="11">
        <f t="shared" si="164"/>
        <v>3.4570897263765499E-2</v>
      </c>
      <c r="I155" s="12">
        <f t="shared" si="199"/>
        <v>2.0898332124728065</v>
      </c>
      <c r="J155" s="12">
        <f t="shared" si="200"/>
        <v>4.0762093352192359</v>
      </c>
      <c r="K155" s="12">
        <f t="shared" si="201"/>
        <v>3.620998140423179</v>
      </c>
      <c r="L155" s="15">
        <f t="shared" si="202"/>
        <v>0.49504950495049505</v>
      </c>
      <c r="M155" s="15">
        <f t="shared" si="203"/>
        <v>0.25380710659898476</v>
      </c>
      <c r="N155" s="15">
        <f t="shared" si="204"/>
        <v>0.2857142857142857</v>
      </c>
      <c r="O155" s="16">
        <f t="shared" si="205"/>
        <v>0.47850708565242128</v>
      </c>
      <c r="P155" s="16">
        <f t="shared" si="206"/>
        <v>0.24532596777103838</v>
      </c>
      <c r="Q155" s="16">
        <f t="shared" si="207"/>
        <v>0.27616694657654034</v>
      </c>
    </row>
    <row r="156" spans="1:22" x14ac:dyDescent="0.25">
      <c r="A156" s="92"/>
      <c r="B156" s="3" t="s">
        <v>638</v>
      </c>
      <c r="C156" s="3" t="s">
        <v>407</v>
      </c>
      <c r="D156" s="3" t="s">
        <v>270</v>
      </c>
      <c r="E156" s="3" t="s">
        <v>208</v>
      </c>
      <c r="F156" s="3" t="s">
        <v>76</v>
      </c>
      <c r="G156" s="10">
        <f t="shared" si="198"/>
        <v>1.0401047177047413</v>
      </c>
      <c r="H156" s="11">
        <f t="shared" si="164"/>
        <v>4.0104717704741333E-2</v>
      </c>
      <c r="I156" s="12">
        <f t="shared" si="199"/>
        <v>2.2050220015340516</v>
      </c>
      <c r="J156" s="12">
        <f t="shared" si="200"/>
        <v>3.7339759365600211</v>
      </c>
      <c r="K156" s="12">
        <f t="shared" si="201"/>
        <v>3.5883612760813577</v>
      </c>
      <c r="L156" s="15">
        <f t="shared" si="202"/>
        <v>0.47169811320754712</v>
      </c>
      <c r="M156" s="15">
        <f t="shared" si="203"/>
        <v>0.2785515320334262</v>
      </c>
      <c r="N156" s="15">
        <f t="shared" si="204"/>
        <v>0.28985507246376813</v>
      </c>
      <c r="O156" s="16">
        <f t="shared" si="205"/>
        <v>0.45351021409504844</v>
      </c>
      <c r="P156" s="16">
        <f t="shared" si="206"/>
        <v>0.26781104564944369</v>
      </c>
      <c r="Q156" s="16">
        <f t="shared" si="207"/>
        <v>0.27867874025550804</v>
      </c>
    </row>
    <row r="157" spans="1:22" s="62" customFormat="1" x14ac:dyDescent="0.25">
      <c r="A157" s="92"/>
      <c r="B157" s="61" t="s">
        <v>640</v>
      </c>
      <c r="C157" s="61">
        <v>3.34</v>
      </c>
      <c r="D157" s="61">
        <v>3.6</v>
      </c>
      <c r="E157" s="61">
        <v>2.09</v>
      </c>
      <c r="F157" s="61"/>
      <c r="G157" s="68">
        <f t="shared" ref="G157:G158" si="296">(((1/C157)+(1/D157)+(1/E157)))</f>
        <v>1.0556478749040994</v>
      </c>
      <c r="H157" s="63">
        <f t="shared" ref="H157:H158" si="297">G157-1</f>
        <v>5.5647874904099393E-2</v>
      </c>
      <c r="I157" s="64">
        <f t="shared" ref="I157:I158" si="298">C157*G157</f>
        <v>3.525863902179692</v>
      </c>
      <c r="J157" s="64">
        <f t="shared" ref="J157:J158" si="299">D157*G157</f>
        <v>3.8003323496547581</v>
      </c>
      <c r="K157" s="64">
        <f t="shared" ref="K157:K158" si="300">E157*G157</f>
        <v>2.2063040585495677</v>
      </c>
      <c r="L157" s="65">
        <f t="shared" ref="L157:L158" si="301">(1/C157)</f>
        <v>0.29940119760479045</v>
      </c>
      <c r="M157" s="65">
        <f t="shared" ref="M157:M158" si="302">(1/D157)</f>
        <v>0.27777777777777779</v>
      </c>
      <c r="N157" s="65">
        <f t="shared" ref="N157:N158" si="303">(1/E157)</f>
        <v>0.47846889952153115</v>
      </c>
      <c r="O157" s="65">
        <f t="shared" ref="O157:O158" si="304">(1/I157)</f>
        <v>0.28361843444433554</v>
      </c>
      <c r="P157" s="65">
        <f t="shared" ref="P157:P158" si="305">(1/J157)</f>
        <v>0.26313488084557796</v>
      </c>
      <c r="Q157" s="65">
        <f t="shared" ref="Q157:Q158" si="306">(1/K157)</f>
        <v>0.45324668471008644</v>
      </c>
      <c r="R157" s="66"/>
      <c r="S157" s="67"/>
      <c r="T157" s="67"/>
      <c r="U157" s="66"/>
      <c r="V157" s="72">
        <v>43975</v>
      </c>
    </row>
    <row r="158" spans="1:22" s="85" customFormat="1" x14ac:dyDescent="0.25">
      <c r="A158" s="92"/>
      <c r="B158" s="77" t="s">
        <v>641</v>
      </c>
      <c r="C158" s="77">
        <v>1.77</v>
      </c>
      <c r="D158" s="77">
        <v>3.74</v>
      </c>
      <c r="E158" s="77">
        <v>4.4400000000000004</v>
      </c>
      <c r="F158" s="77"/>
      <c r="G158" s="78">
        <f t="shared" si="296"/>
        <v>1.0575766557820396</v>
      </c>
      <c r="H158" s="79">
        <f t="shared" si="297"/>
        <v>5.7576655782039632E-2</v>
      </c>
      <c r="I158" s="80">
        <f t="shared" si="298"/>
        <v>1.8719106807342101</v>
      </c>
      <c r="J158" s="80">
        <f t="shared" si="299"/>
        <v>3.9553366926248286</v>
      </c>
      <c r="K158" s="80">
        <f t="shared" si="300"/>
        <v>4.6956403516722567</v>
      </c>
      <c r="L158" s="81">
        <f t="shared" si="301"/>
        <v>0.56497175141242939</v>
      </c>
      <c r="M158" s="81">
        <f t="shared" si="302"/>
        <v>0.26737967914438499</v>
      </c>
      <c r="N158" s="81">
        <f t="shared" si="303"/>
        <v>0.2252252252252252</v>
      </c>
      <c r="O158" s="81">
        <f t="shared" si="304"/>
        <v>0.53421352326905636</v>
      </c>
      <c r="P158" s="81">
        <f t="shared" si="305"/>
        <v>0.25282297758990097</v>
      </c>
      <c r="Q158" s="81">
        <f t="shared" si="306"/>
        <v>0.21296349914104268</v>
      </c>
      <c r="R158" s="82"/>
      <c r="S158" s="83"/>
      <c r="T158" s="83"/>
      <c r="U158" s="82"/>
      <c r="V158" s="84">
        <v>43995</v>
      </c>
    </row>
    <row r="159" spans="1:22" x14ac:dyDescent="0.25">
      <c r="A159" s="92"/>
      <c r="B159" s="3" t="s">
        <v>639</v>
      </c>
      <c r="C159" s="3" t="s">
        <v>175</v>
      </c>
      <c r="D159" s="3" t="s">
        <v>86</v>
      </c>
      <c r="E159" s="3" t="s">
        <v>441</v>
      </c>
      <c r="F159" s="3" t="s">
        <v>72</v>
      </c>
      <c r="G159" s="10">
        <f t="shared" si="198"/>
        <v>1.0385134800348912</v>
      </c>
      <c r="H159" s="11">
        <f t="shared" si="164"/>
        <v>3.851348003489119E-2</v>
      </c>
      <c r="I159" s="12">
        <f t="shared" si="199"/>
        <v>2.0666418252694334</v>
      </c>
      <c r="J159" s="12">
        <f t="shared" si="200"/>
        <v>3.6971079889242127</v>
      </c>
      <c r="K159" s="12">
        <f t="shared" si="201"/>
        <v>4.070972841736773</v>
      </c>
      <c r="L159" s="15">
        <f t="shared" si="202"/>
        <v>0.50251256281407031</v>
      </c>
      <c r="M159" s="15">
        <f t="shared" si="203"/>
        <v>0.2808988764044944</v>
      </c>
      <c r="N159" s="15">
        <f t="shared" si="204"/>
        <v>0.25510204081632654</v>
      </c>
      <c r="O159" s="16">
        <f t="shared" si="205"/>
        <v>0.48387678395583977</v>
      </c>
      <c r="P159" s="16">
        <f t="shared" si="206"/>
        <v>0.27048168541351719</v>
      </c>
      <c r="Q159" s="16">
        <f t="shared" si="207"/>
        <v>0.24564153063064317</v>
      </c>
    </row>
    <row r="160" spans="1:22" x14ac:dyDescent="0.25">
      <c r="A160" s="91" t="s">
        <v>635</v>
      </c>
      <c r="B160" s="3" t="s">
        <v>643</v>
      </c>
      <c r="C160" s="3" t="s">
        <v>367</v>
      </c>
      <c r="D160" s="3" t="s">
        <v>208</v>
      </c>
      <c r="E160" s="3" t="s">
        <v>406</v>
      </c>
      <c r="F160" s="3" t="s">
        <v>72</v>
      </c>
      <c r="G160" s="10">
        <f t="shared" si="198"/>
        <v>1.0347754746422348</v>
      </c>
      <c r="H160" s="11">
        <f t="shared" si="164"/>
        <v>3.4775474642234849E-2</v>
      </c>
      <c r="I160" s="12">
        <f t="shared" si="199"/>
        <v>2.2454627799736495</v>
      </c>
      <c r="J160" s="12">
        <f t="shared" si="200"/>
        <v>3.5699753875157105</v>
      </c>
      <c r="K160" s="12">
        <f t="shared" si="201"/>
        <v>3.6424096707406668</v>
      </c>
      <c r="L160" s="15">
        <f t="shared" si="202"/>
        <v>0.46082949308755761</v>
      </c>
      <c r="M160" s="15">
        <f t="shared" si="203"/>
        <v>0.28985507246376813</v>
      </c>
      <c r="N160" s="15">
        <f t="shared" si="204"/>
        <v>0.28409090909090912</v>
      </c>
      <c r="O160" s="16">
        <f t="shared" si="205"/>
        <v>0.44534249639699436</v>
      </c>
      <c r="P160" s="16">
        <f t="shared" si="206"/>
        <v>0.28011397599463123</v>
      </c>
      <c r="Q160" s="16">
        <f t="shared" si="207"/>
        <v>0.27454352760837436</v>
      </c>
    </row>
    <row r="161" spans="1:22" s="62" customFormat="1" x14ac:dyDescent="0.25">
      <c r="A161" s="91"/>
      <c r="B161" s="61" t="s">
        <v>628</v>
      </c>
      <c r="C161" s="61">
        <v>2.52</v>
      </c>
      <c r="D161" s="61">
        <v>3.4</v>
      </c>
      <c r="E161" s="61">
        <v>2.76</v>
      </c>
      <c r="F161" s="61"/>
      <c r="G161" s="68">
        <f t="shared" ref="G161" si="307">(((1/C161)+(1/D161)+(1/E161)))</f>
        <v>1.0532618844639305</v>
      </c>
      <c r="H161" s="63">
        <f t="shared" ref="H161" si="308">G161-1</f>
        <v>5.3261884463930542E-2</v>
      </c>
      <c r="I161" s="64">
        <f t="shared" ref="I161" si="309">C161*G161</f>
        <v>2.6542199488491049</v>
      </c>
      <c r="J161" s="64">
        <f t="shared" ref="J161" si="310">D161*G161</f>
        <v>3.5810904071773639</v>
      </c>
      <c r="K161" s="64">
        <f t="shared" ref="K161" si="311">E161*G161</f>
        <v>2.9070028011204481</v>
      </c>
      <c r="L161" s="65">
        <f t="shared" ref="L161" si="312">(1/C161)</f>
        <v>0.3968253968253968</v>
      </c>
      <c r="M161" s="65">
        <f t="shared" ref="M161" si="313">(1/D161)</f>
        <v>0.29411764705882354</v>
      </c>
      <c r="N161" s="65">
        <f t="shared" ref="N161" si="314">(1/E161)</f>
        <v>0.3623188405797102</v>
      </c>
      <c r="O161" s="65">
        <f t="shared" ref="O161" si="315">(1/I161)</f>
        <v>0.37675852765465406</v>
      </c>
      <c r="P161" s="65">
        <f t="shared" ref="P161" si="316">(1/J161)</f>
        <v>0.27924455579109653</v>
      </c>
      <c r="Q161" s="65">
        <f t="shared" ref="Q161" si="317">(1/K161)</f>
        <v>0.34399691655424941</v>
      </c>
      <c r="R161" s="66"/>
      <c r="S161" s="67"/>
      <c r="T161" s="67"/>
      <c r="U161" s="66"/>
      <c r="V161" s="72">
        <v>43975</v>
      </c>
    </row>
    <row r="162" spans="1:22" s="62" customFormat="1" x14ac:dyDescent="0.25">
      <c r="A162" s="91"/>
      <c r="B162" s="61" t="s">
        <v>642</v>
      </c>
      <c r="C162" s="61">
        <v>2.67</v>
      </c>
      <c r="D162" s="61">
        <v>3.2</v>
      </c>
      <c r="E162" s="61">
        <v>2.74</v>
      </c>
      <c r="F162" s="61"/>
      <c r="G162" s="68">
        <f t="shared" ref="G162" si="318">(((1/C162)+(1/D162)+(1/E162)))</f>
        <v>1.0519953388556276</v>
      </c>
      <c r="H162" s="63">
        <f t="shared" ref="H162" si="319">G162-1</f>
        <v>5.1995338855627571E-2</v>
      </c>
      <c r="I162" s="64">
        <f t="shared" ref="I162" si="320">C162*G162</f>
        <v>2.8088275547445254</v>
      </c>
      <c r="J162" s="64">
        <f t="shared" ref="J162" si="321">D162*G162</f>
        <v>3.3663850843380083</v>
      </c>
      <c r="K162" s="64">
        <f t="shared" ref="K162" si="322">E162*G162</f>
        <v>2.8824672284644199</v>
      </c>
      <c r="L162" s="65">
        <f t="shared" ref="L162" si="323">(1/C162)</f>
        <v>0.37453183520599254</v>
      </c>
      <c r="M162" s="65">
        <f t="shared" ref="M162" si="324">(1/D162)</f>
        <v>0.3125</v>
      </c>
      <c r="N162" s="65">
        <f t="shared" ref="N162" si="325">(1/E162)</f>
        <v>0.36496350364963503</v>
      </c>
      <c r="O162" s="65">
        <f t="shared" ref="O162" si="326">(1/I162)</f>
        <v>0.3560204321945119</v>
      </c>
      <c r="P162" s="65">
        <f t="shared" ref="P162" si="327">(1/J162)</f>
        <v>0.29705454811229587</v>
      </c>
      <c r="Q162" s="65">
        <f t="shared" ref="Q162" si="328">(1/K162)</f>
        <v>0.34692501969319217</v>
      </c>
      <c r="R162" s="66" t="s">
        <v>1568</v>
      </c>
      <c r="S162" s="67" t="s">
        <v>1584</v>
      </c>
      <c r="T162" s="67" t="s">
        <v>1576</v>
      </c>
      <c r="U162" s="66" t="s">
        <v>1579</v>
      </c>
      <c r="V162" s="72"/>
    </row>
    <row r="163" spans="1:22" x14ac:dyDescent="0.25">
      <c r="A163" s="92"/>
      <c r="B163" s="3" t="s">
        <v>630</v>
      </c>
      <c r="C163" s="3">
        <v>1</v>
      </c>
      <c r="D163" s="3">
        <v>1</v>
      </c>
      <c r="E163" s="3">
        <v>1</v>
      </c>
      <c r="F163" s="3" t="s">
        <v>76</v>
      </c>
      <c r="G163" s="10">
        <f t="shared" si="198"/>
        <v>3</v>
      </c>
      <c r="H163" s="11">
        <f t="shared" si="164"/>
        <v>2</v>
      </c>
      <c r="I163" s="12">
        <f t="shared" si="199"/>
        <v>3</v>
      </c>
      <c r="J163" s="12">
        <f t="shared" si="200"/>
        <v>3</v>
      </c>
      <c r="K163" s="12">
        <f t="shared" si="201"/>
        <v>3</v>
      </c>
      <c r="L163" s="15">
        <f t="shared" si="202"/>
        <v>1</v>
      </c>
      <c r="M163" s="15">
        <f t="shared" si="203"/>
        <v>1</v>
      </c>
      <c r="N163" s="15">
        <f t="shared" si="204"/>
        <v>1</v>
      </c>
      <c r="O163" s="16">
        <f t="shared" si="205"/>
        <v>0.33333333333333331</v>
      </c>
      <c r="P163" s="16">
        <f t="shared" si="206"/>
        <v>0.33333333333333331</v>
      </c>
      <c r="Q163" s="16">
        <f t="shared" si="207"/>
        <v>0.33333333333333331</v>
      </c>
    </row>
    <row r="164" spans="1:22" x14ac:dyDescent="0.25">
      <c r="A164" s="92"/>
      <c r="B164" s="3" t="s">
        <v>631</v>
      </c>
      <c r="C164" s="3" t="s">
        <v>127</v>
      </c>
      <c r="D164" s="3" t="s">
        <v>86</v>
      </c>
      <c r="E164" s="3" t="s">
        <v>172</v>
      </c>
      <c r="F164" s="3" t="s">
        <v>68</v>
      </c>
      <c r="G164" s="10">
        <f t="shared" si="198"/>
        <v>1.0388153336410755</v>
      </c>
      <c r="H164" s="11">
        <f t="shared" si="164"/>
        <v>3.8815333641075478E-2</v>
      </c>
      <c r="I164" s="12">
        <f t="shared" si="199"/>
        <v>2.1399595873006154</v>
      </c>
      <c r="J164" s="12">
        <f t="shared" si="200"/>
        <v>3.6981825877622287</v>
      </c>
      <c r="K164" s="12">
        <f t="shared" si="201"/>
        <v>3.8124522744627471</v>
      </c>
      <c r="L164" s="15">
        <f t="shared" si="202"/>
        <v>0.4854368932038835</v>
      </c>
      <c r="M164" s="15">
        <f t="shared" si="203"/>
        <v>0.2808988764044944</v>
      </c>
      <c r="N164" s="15">
        <f t="shared" si="204"/>
        <v>0.27247956403269757</v>
      </c>
      <c r="O164" s="16">
        <f t="shared" si="205"/>
        <v>0.46729854429700635</v>
      </c>
      <c r="P164" s="16">
        <f t="shared" si="206"/>
        <v>0.27040309023927894</v>
      </c>
      <c r="Q164" s="16">
        <f t="shared" si="207"/>
        <v>0.26229836546371471</v>
      </c>
    </row>
    <row r="165" spans="1:22" x14ac:dyDescent="0.25">
      <c r="A165" s="92"/>
      <c r="B165" s="3" t="s">
        <v>632</v>
      </c>
      <c r="C165" s="3" t="s">
        <v>538</v>
      </c>
      <c r="D165" s="3" t="s">
        <v>393</v>
      </c>
      <c r="E165" s="3" t="s">
        <v>390</v>
      </c>
      <c r="F165" s="3" t="s">
        <v>68</v>
      </c>
      <c r="G165" s="10">
        <f t="shared" si="198"/>
        <v>1.0351991304394734</v>
      </c>
      <c r="H165" s="11">
        <f t="shared" si="164"/>
        <v>3.5199130439473425E-2</v>
      </c>
      <c r="I165" s="12">
        <f t="shared" si="199"/>
        <v>3.4782690782766306</v>
      </c>
      <c r="J165" s="12">
        <f t="shared" si="200"/>
        <v>3.8612927565392359</v>
      </c>
      <c r="K165" s="12">
        <f t="shared" si="201"/>
        <v>2.2049741478360785</v>
      </c>
      <c r="L165" s="15">
        <f t="shared" si="202"/>
        <v>0.29761904761904762</v>
      </c>
      <c r="M165" s="15">
        <f t="shared" si="203"/>
        <v>0.26809651474530832</v>
      </c>
      <c r="N165" s="15">
        <f t="shared" si="204"/>
        <v>0.46948356807511737</v>
      </c>
      <c r="O165" s="16">
        <f t="shared" si="205"/>
        <v>0.2874993215002985</v>
      </c>
      <c r="P165" s="16">
        <f t="shared" si="206"/>
        <v>0.25898062204852629</v>
      </c>
      <c r="Q165" s="16">
        <f t="shared" si="207"/>
        <v>0.4535200564511751</v>
      </c>
    </row>
    <row r="166" spans="1:22" x14ac:dyDescent="0.25">
      <c r="A166" s="92"/>
      <c r="B166" s="3" t="s">
        <v>633</v>
      </c>
      <c r="C166" s="3" t="s">
        <v>183</v>
      </c>
      <c r="D166" s="3" t="s">
        <v>536</v>
      </c>
      <c r="E166" s="3" t="s">
        <v>650</v>
      </c>
      <c r="F166" s="3" t="s">
        <v>76</v>
      </c>
      <c r="G166" s="10">
        <f t="shared" si="198"/>
        <v>1.0356080700908286</v>
      </c>
      <c r="H166" s="11">
        <f t="shared" si="164"/>
        <v>3.5608070090828559E-2</v>
      </c>
      <c r="I166" s="12">
        <f t="shared" si="199"/>
        <v>2.8479221927497784</v>
      </c>
      <c r="J166" s="12">
        <f t="shared" si="200"/>
        <v>3.6039160839160833</v>
      </c>
      <c r="K166" s="12">
        <f t="shared" si="201"/>
        <v>2.6925809822361542</v>
      </c>
      <c r="L166" s="15">
        <f t="shared" si="202"/>
        <v>0.36363636363636365</v>
      </c>
      <c r="M166" s="15">
        <f t="shared" si="203"/>
        <v>0.28735632183908044</v>
      </c>
      <c r="N166" s="15">
        <f t="shared" si="204"/>
        <v>0.38461538461538458</v>
      </c>
      <c r="O166" s="16">
        <f t="shared" si="205"/>
        <v>0.35113318845079172</v>
      </c>
      <c r="P166" s="16">
        <f t="shared" si="206"/>
        <v>0.27747593914933255</v>
      </c>
      <c r="Q166" s="16">
        <f t="shared" si="207"/>
        <v>0.37139087239987589</v>
      </c>
    </row>
    <row r="167" spans="1:22" x14ac:dyDescent="0.25">
      <c r="A167" s="92"/>
      <c r="B167" s="3" t="s">
        <v>647</v>
      </c>
      <c r="C167" s="3" t="s">
        <v>388</v>
      </c>
      <c r="D167" s="3" t="s">
        <v>191</v>
      </c>
      <c r="E167" s="3" t="s">
        <v>651</v>
      </c>
      <c r="F167" s="3" t="s">
        <v>76</v>
      </c>
      <c r="G167" s="10">
        <f t="shared" si="198"/>
        <v>1.034872743386702</v>
      </c>
      <c r="H167" s="11">
        <f t="shared" ref="H167:H244" si="329">G167-1</f>
        <v>3.4872743386701988E-2</v>
      </c>
      <c r="I167" s="12">
        <f t="shared" si="199"/>
        <v>2.3284636726200794</v>
      </c>
      <c r="J167" s="12">
        <f t="shared" si="200"/>
        <v>3.7772855133614622</v>
      </c>
      <c r="K167" s="12">
        <f t="shared" si="201"/>
        <v>3.2701978691019784</v>
      </c>
      <c r="L167" s="15">
        <f t="shared" si="202"/>
        <v>0.44444444444444442</v>
      </c>
      <c r="M167" s="15">
        <f t="shared" si="203"/>
        <v>0.27397260273972601</v>
      </c>
      <c r="N167" s="15">
        <f t="shared" si="204"/>
        <v>0.31645569620253161</v>
      </c>
      <c r="O167" s="16">
        <f t="shared" si="205"/>
        <v>0.42946772662111599</v>
      </c>
      <c r="P167" s="16">
        <f t="shared" si="206"/>
        <v>0.2647403794239756</v>
      </c>
      <c r="Q167" s="16">
        <f t="shared" si="207"/>
        <v>0.30579189395490852</v>
      </c>
    </row>
    <row r="168" spans="1:22" x14ac:dyDescent="0.25">
      <c r="A168" s="92"/>
      <c r="B168" s="3" t="s">
        <v>634</v>
      </c>
      <c r="C168" s="3" t="s">
        <v>651</v>
      </c>
      <c r="D168" s="3" t="s">
        <v>283</v>
      </c>
      <c r="E168" s="3" t="s">
        <v>382</v>
      </c>
      <c r="F168" s="3" t="s">
        <v>68</v>
      </c>
      <c r="G168" s="10">
        <f t="shared" si="198"/>
        <v>1.0402556459386463</v>
      </c>
      <c r="H168" s="11">
        <f t="shared" si="329"/>
        <v>4.0255645938646278E-2</v>
      </c>
      <c r="I168" s="12">
        <f t="shared" si="199"/>
        <v>3.2872078411661225</v>
      </c>
      <c r="J168" s="12">
        <f t="shared" si="200"/>
        <v>3.5992845349477163</v>
      </c>
      <c r="K168" s="12">
        <f t="shared" si="201"/>
        <v>2.3925879856588863</v>
      </c>
      <c r="L168" s="15">
        <f t="shared" si="202"/>
        <v>0.31645569620253161</v>
      </c>
      <c r="M168" s="15">
        <f t="shared" si="203"/>
        <v>0.28901734104046245</v>
      </c>
      <c r="N168" s="15">
        <f t="shared" si="204"/>
        <v>0.43478260869565222</v>
      </c>
      <c r="O168" s="16">
        <f t="shared" si="205"/>
        <v>0.30420954448844778</v>
      </c>
      <c r="P168" s="16">
        <f t="shared" si="206"/>
        <v>0.2778329943882934</v>
      </c>
      <c r="Q168" s="16">
        <f t="shared" si="207"/>
        <v>0.41795746112325877</v>
      </c>
    </row>
    <row r="169" spans="1:22" x14ac:dyDescent="0.25">
      <c r="A169" s="92"/>
      <c r="B169" s="3" t="s">
        <v>644</v>
      </c>
      <c r="C169" s="3" t="s">
        <v>623</v>
      </c>
      <c r="D169" s="3" t="s">
        <v>649</v>
      </c>
      <c r="E169" s="3" t="s">
        <v>339</v>
      </c>
      <c r="F169" s="3" t="s">
        <v>68</v>
      </c>
      <c r="G169" s="10">
        <f t="shared" si="198"/>
        <v>1.0397007704951868</v>
      </c>
      <c r="H169" s="11">
        <f t="shared" si="329"/>
        <v>3.9700770495186832E-2</v>
      </c>
      <c r="I169" s="12">
        <f t="shared" si="199"/>
        <v>2.9319561727964265</v>
      </c>
      <c r="J169" s="12">
        <f t="shared" si="200"/>
        <v>3.3478364809945016</v>
      </c>
      <c r="K169" s="12">
        <f t="shared" si="201"/>
        <v>2.7760010572221487</v>
      </c>
      <c r="L169" s="15">
        <f t="shared" si="202"/>
        <v>0.3546099290780142</v>
      </c>
      <c r="M169" s="15">
        <f t="shared" si="203"/>
        <v>0.3105590062111801</v>
      </c>
      <c r="N169" s="15">
        <f t="shared" si="204"/>
        <v>0.37453183520599254</v>
      </c>
      <c r="O169" s="16">
        <f t="shared" si="205"/>
        <v>0.34106921831857567</v>
      </c>
      <c r="P169" s="16">
        <f t="shared" si="206"/>
        <v>0.29870037132247929</v>
      </c>
      <c r="Q169" s="16">
        <f t="shared" si="207"/>
        <v>0.3602304103589451</v>
      </c>
    </row>
    <row r="170" spans="1:22" x14ac:dyDescent="0.25">
      <c r="A170" s="92"/>
      <c r="B170" s="3" t="s">
        <v>645</v>
      </c>
      <c r="C170" s="3" t="s">
        <v>528</v>
      </c>
      <c r="D170" s="3" t="s">
        <v>667</v>
      </c>
      <c r="E170" s="3" t="s">
        <v>266</v>
      </c>
      <c r="F170" s="3" t="s">
        <v>76</v>
      </c>
      <c r="G170" s="10">
        <f t="shared" si="198"/>
        <v>1.0397678031232114</v>
      </c>
      <c r="H170" s="11">
        <f t="shared" si="329"/>
        <v>3.9767803123211376E-2</v>
      </c>
      <c r="I170" s="12">
        <f t="shared" si="199"/>
        <v>2.5994195078080287</v>
      </c>
      <c r="J170" s="12">
        <f t="shared" si="200"/>
        <v>3.3688476821192053</v>
      </c>
      <c r="K170" s="12">
        <f t="shared" si="201"/>
        <v>3.1400987654320982</v>
      </c>
      <c r="L170" s="15">
        <f t="shared" si="202"/>
        <v>0.4</v>
      </c>
      <c r="M170" s="15">
        <f t="shared" si="203"/>
        <v>0.30864197530864196</v>
      </c>
      <c r="N170" s="15">
        <f t="shared" si="204"/>
        <v>0.33112582781456956</v>
      </c>
      <c r="O170" s="16">
        <f t="shared" si="205"/>
        <v>0.38470127541793137</v>
      </c>
      <c r="P170" s="16">
        <f t="shared" si="206"/>
        <v>0.29683740387186058</v>
      </c>
      <c r="Q170" s="16">
        <f t="shared" si="207"/>
        <v>0.31846132071020811</v>
      </c>
      <c r="S170" s="30" t="s">
        <v>1596</v>
      </c>
    </row>
    <row r="171" spans="1:22" x14ac:dyDescent="0.25">
      <c r="A171" s="92"/>
      <c r="B171" s="3" t="s">
        <v>636</v>
      </c>
      <c r="C171" s="3" t="s">
        <v>271</v>
      </c>
      <c r="D171" s="3" t="s">
        <v>89</v>
      </c>
      <c r="E171" s="3" t="s">
        <v>387</v>
      </c>
      <c r="F171" s="3" t="s">
        <v>72</v>
      </c>
      <c r="G171" s="10">
        <f t="shared" si="198"/>
        <v>1.0357604149011059</v>
      </c>
      <c r="H171" s="11">
        <f t="shared" si="329"/>
        <v>3.576041490110593E-2</v>
      </c>
      <c r="I171" s="12">
        <f t="shared" si="199"/>
        <v>2.3408185376764994</v>
      </c>
      <c r="J171" s="12">
        <f t="shared" si="200"/>
        <v>3.8115983268360698</v>
      </c>
      <c r="K171" s="12">
        <f t="shared" si="201"/>
        <v>3.2212148903424391</v>
      </c>
      <c r="L171" s="15">
        <f t="shared" si="202"/>
        <v>0.44247787610619471</v>
      </c>
      <c r="M171" s="15">
        <f t="shared" si="203"/>
        <v>0.27173913043478259</v>
      </c>
      <c r="N171" s="15">
        <f t="shared" si="204"/>
        <v>0.32154340836012862</v>
      </c>
      <c r="O171" s="16">
        <f t="shared" si="205"/>
        <v>0.42720099140730566</v>
      </c>
      <c r="P171" s="16">
        <f t="shared" si="206"/>
        <v>0.26235713059253007</v>
      </c>
      <c r="Q171" s="16">
        <f t="shared" si="207"/>
        <v>0.31044187800016426</v>
      </c>
    </row>
    <row r="172" spans="1:22" x14ac:dyDescent="0.25">
      <c r="A172" s="92"/>
      <c r="B172" s="3" t="s">
        <v>638</v>
      </c>
      <c r="C172" s="3" t="s">
        <v>546</v>
      </c>
      <c r="D172" s="3" t="s">
        <v>67</v>
      </c>
      <c r="E172" s="3" t="s">
        <v>623</v>
      </c>
      <c r="F172" s="3" t="s">
        <v>72</v>
      </c>
      <c r="G172" s="10">
        <f t="shared" si="198"/>
        <v>1.0339941325586033</v>
      </c>
      <c r="H172" s="11">
        <f t="shared" si="329"/>
        <v>3.3994132558603285E-2</v>
      </c>
      <c r="I172" s="12">
        <f t="shared" si="199"/>
        <v>2.5746453900709225</v>
      </c>
      <c r="J172" s="12">
        <f t="shared" si="200"/>
        <v>3.7223788772109718</v>
      </c>
      <c r="K172" s="12">
        <f t="shared" si="201"/>
        <v>2.9158634538152612</v>
      </c>
      <c r="L172" s="15">
        <f t="shared" si="202"/>
        <v>0.40160642570281119</v>
      </c>
      <c r="M172" s="15">
        <f t="shared" si="203"/>
        <v>0.27777777777777779</v>
      </c>
      <c r="N172" s="15">
        <f t="shared" si="204"/>
        <v>0.3546099290780142</v>
      </c>
      <c r="O172" s="16">
        <f t="shared" si="205"/>
        <v>0.38840300254803378</v>
      </c>
      <c r="P172" s="16">
        <f t="shared" si="206"/>
        <v>0.2686454100957234</v>
      </c>
      <c r="Q172" s="16">
        <f t="shared" si="207"/>
        <v>0.34295158735624265</v>
      </c>
    </row>
    <row r="173" spans="1:22" s="62" customFormat="1" x14ac:dyDescent="0.25">
      <c r="A173" s="92"/>
      <c r="B173" s="61" t="s">
        <v>639</v>
      </c>
      <c r="C173" s="61">
        <v>2.5499999999999998</v>
      </c>
      <c r="D173" s="61">
        <v>3.46</v>
      </c>
      <c r="E173" s="61">
        <v>2.68</v>
      </c>
      <c r="F173" s="61"/>
      <c r="G173" s="68">
        <f t="shared" ref="G173:G174" si="330">(((1/C173)+(1/D173)+(1/E173)))</f>
        <v>1.0543085321437695</v>
      </c>
      <c r="H173" s="63">
        <f t="shared" ref="H173:H174" si="331">G173-1</f>
        <v>5.4308532143769517E-2</v>
      </c>
      <c r="I173" s="64">
        <f t="shared" ref="I173:I174" si="332">C173*G173</f>
        <v>2.6884867569666122</v>
      </c>
      <c r="J173" s="64">
        <f t="shared" ref="J173:J174" si="333">D173*G173</f>
        <v>3.6479075212174426</v>
      </c>
      <c r="K173" s="64">
        <f t="shared" ref="K173:K174" si="334">E173*G173</f>
        <v>2.8255468661453023</v>
      </c>
      <c r="L173" s="65">
        <f t="shared" ref="L173:L174" si="335">(1/C173)</f>
        <v>0.39215686274509809</v>
      </c>
      <c r="M173" s="65">
        <f t="shared" ref="M173:M174" si="336">(1/D173)</f>
        <v>0.28901734104046245</v>
      </c>
      <c r="N173" s="65">
        <f t="shared" ref="N173:N174" si="337">(1/E173)</f>
        <v>0.37313432835820892</v>
      </c>
      <c r="O173" s="65">
        <f t="shared" ref="O173:O174" si="338">(1/I173)</f>
        <v>0.37195645372205149</v>
      </c>
      <c r="P173" s="65">
        <f t="shared" ref="P173:P174" si="339">(1/J173)</f>
        <v>0.27412975635584719</v>
      </c>
      <c r="Q173" s="65">
        <f t="shared" ref="Q173:Q174" si="340">(1/K173)</f>
        <v>0.35391378992210121</v>
      </c>
      <c r="R173" s="66"/>
      <c r="S173" s="67"/>
      <c r="T173" s="67"/>
      <c r="U173" s="66"/>
      <c r="V173" s="72" t="s">
        <v>1600</v>
      </c>
    </row>
    <row r="174" spans="1:22" s="85" customFormat="1" x14ac:dyDescent="0.25">
      <c r="A174" s="92"/>
      <c r="B174" s="77" t="s">
        <v>640</v>
      </c>
      <c r="C174" s="77">
        <v>3.94</v>
      </c>
      <c r="D174" s="77">
        <v>3.8</v>
      </c>
      <c r="E174" s="77">
        <v>1.82</v>
      </c>
      <c r="F174" s="77"/>
      <c r="G174" s="78">
        <f t="shared" si="330"/>
        <v>1.0664155507863762</v>
      </c>
      <c r="H174" s="79">
        <f t="shared" si="331"/>
        <v>6.6415550786376176E-2</v>
      </c>
      <c r="I174" s="80">
        <f t="shared" si="332"/>
        <v>4.2016772700983225</v>
      </c>
      <c r="J174" s="80">
        <f t="shared" si="333"/>
        <v>4.0523790929882288</v>
      </c>
      <c r="K174" s="80">
        <f t="shared" si="334"/>
        <v>1.9408763024312048</v>
      </c>
      <c r="L174" s="81">
        <f t="shared" si="335"/>
        <v>0.25380710659898476</v>
      </c>
      <c r="M174" s="81">
        <f t="shared" si="336"/>
        <v>0.26315789473684209</v>
      </c>
      <c r="N174" s="81">
        <f t="shared" si="337"/>
        <v>0.54945054945054939</v>
      </c>
      <c r="O174" s="81">
        <f t="shared" si="338"/>
        <v>0.23800019271270667</v>
      </c>
      <c r="P174" s="81">
        <f t="shared" si="339"/>
        <v>0.24676862086528012</v>
      </c>
      <c r="Q174" s="81">
        <f t="shared" si="340"/>
        <v>0.51523118642201338</v>
      </c>
      <c r="R174" s="82"/>
      <c r="S174" s="83"/>
      <c r="T174" s="83"/>
      <c r="U174" s="82"/>
      <c r="V174" s="84">
        <v>43996</v>
      </c>
    </row>
    <row r="175" spans="1:22" x14ac:dyDescent="0.25">
      <c r="A175" s="92"/>
      <c r="B175" s="3" t="s">
        <v>641</v>
      </c>
      <c r="C175" s="3" t="s">
        <v>228</v>
      </c>
      <c r="D175" s="3" t="s">
        <v>305</v>
      </c>
      <c r="E175" s="3" t="s">
        <v>78</v>
      </c>
      <c r="F175" s="3" t="s">
        <v>68</v>
      </c>
      <c r="G175" s="10">
        <f t="shared" si="198"/>
        <v>1.0407707972260709</v>
      </c>
      <c r="H175" s="11">
        <f t="shared" si="329"/>
        <v>4.077079722607091E-2</v>
      </c>
      <c r="I175" s="12">
        <f t="shared" si="199"/>
        <v>1.8629797270346669</v>
      </c>
      <c r="J175" s="12">
        <f t="shared" si="200"/>
        <v>4.0277829852648948</v>
      </c>
      <c r="K175" s="12">
        <f t="shared" si="201"/>
        <v>4.6522454636005364</v>
      </c>
      <c r="L175" s="15">
        <f t="shared" si="202"/>
        <v>0.55865921787709494</v>
      </c>
      <c r="M175" s="15">
        <f t="shared" si="203"/>
        <v>0.25839793281653745</v>
      </c>
      <c r="N175" s="15">
        <f t="shared" si="204"/>
        <v>0.2237136465324385</v>
      </c>
      <c r="O175" s="16">
        <f t="shared" si="205"/>
        <v>0.53677449383290665</v>
      </c>
      <c r="P175" s="16">
        <f t="shared" si="206"/>
        <v>0.24827554107516869</v>
      </c>
      <c r="Q175" s="16">
        <f t="shared" si="207"/>
        <v>0.21494996509192463</v>
      </c>
    </row>
    <row r="176" spans="1:22" x14ac:dyDescent="0.25">
      <c r="A176" s="91" t="s">
        <v>644</v>
      </c>
      <c r="B176" s="3" t="s">
        <v>627</v>
      </c>
      <c r="C176" s="3" t="s">
        <v>383</v>
      </c>
      <c r="D176" s="3" t="s">
        <v>154</v>
      </c>
      <c r="E176" s="3" t="s">
        <v>196</v>
      </c>
      <c r="F176" s="3" t="s">
        <v>68</v>
      </c>
      <c r="G176" s="10">
        <f t="shared" si="198"/>
        <v>1.0363917558312028</v>
      </c>
      <c r="H176" s="11">
        <f t="shared" si="329"/>
        <v>3.6391755831202799E-2</v>
      </c>
      <c r="I176" s="12">
        <f t="shared" si="199"/>
        <v>3.1091752674936082</v>
      </c>
      <c r="J176" s="12">
        <f t="shared" si="200"/>
        <v>3.7102824858757062</v>
      </c>
      <c r="K176" s="12">
        <f t="shared" si="201"/>
        <v>2.4458845437616383</v>
      </c>
      <c r="L176" s="15">
        <f t="shared" si="202"/>
        <v>0.33333333333333331</v>
      </c>
      <c r="M176" s="15">
        <f t="shared" si="203"/>
        <v>0.27932960893854747</v>
      </c>
      <c r="N176" s="15">
        <f t="shared" si="204"/>
        <v>0.42372881355932207</v>
      </c>
      <c r="O176" s="16">
        <f t="shared" si="205"/>
        <v>0.32162870020708983</v>
      </c>
      <c r="P176" s="16">
        <f t="shared" si="206"/>
        <v>0.26952125715677916</v>
      </c>
      <c r="Q176" s="16">
        <f t="shared" si="207"/>
        <v>0.40885004263613112</v>
      </c>
    </row>
    <row r="177" spans="1:23" s="62" customFormat="1" x14ac:dyDescent="0.25">
      <c r="A177" s="91"/>
      <c r="B177" s="61" t="s">
        <v>628</v>
      </c>
      <c r="C177" s="61">
        <v>2.2000000000000002</v>
      </c>
      <c r="D177" s="61">
        <v>3.34</v>
      </c>
      <c r="E177" s="61">
        <v>3.34</v>
      </c>
      <c r="F177" s="61"/>
      <c r="G177" s="68">
        <f t="shared" ref="G177" si="341">(((1/C177)+(1/D177)+(1/E177)))</f>
        <v>1.0533478497550353</v>
      </c>
      <c r="H177" s="63">
        <f t="shared" ref="H177" si="342">G177-1</f>
        <v>5.3347849755035259E-2</v>
      </c>
      <c r="I177" s="64">
        <f t="shared" ref="I177" si="343">C177*G177</f>
        <v>2.3173652694610776</v>
      </c>
      <c r="J177" s="64">
        <f t="shared" ref="J177" si="344">D177*G177</f>
        <v>3.5181818181818176</v>
      </c>
      <c r="K177" s="64">
        <f t="shared" ref="K177" si="345">E177*G177</f>
        <v>3.5181818181818176</v>
      </c>
      <c r="L177" s="65">
        <f t="shared" ref="L177" si="346">(1/C177)</f>
        <v>0.45454545454545453</v>
      </c>
      <c r="M177" s="65">
        <f t="shared" ref="M177" si="347">(1/D177)</f>
        <v>0.29940119760479045</v>
      </c>
      <c r="N177" s="65">
        <f t="shared" ref="N177" si="348">(1/E177)</f>
        <v>0.29940119760479045</v>
      </c>
      <c r="O177" s="65">
        <f t="shared" ref="O177" si="349">(1/I177)</f>
        <v>0.4315245478036176</v>
      </c>
      <c r="P177" s="65">
        <f t="shared" ref="P177" si="350">(1/J177)</f>
        <v>0.28423772609819126</v>
      </c>
      <c r="Q177" s="65">
        <f t="shared" ref="Q177" si="351">(1/K177)</f>
        <v>0.28423772609819126</v>
      </c>
      <c r="R177" s="66"/>
      <c r="S177" s="67"/>
      <c r="T177" s="67"/>
      <c r="U177" s="66"/>
      <c r="V177" s="72" t="s">
        <v>1600</v>
      </c>
    </row>
    <row r="178" spans="1:23" x14ac:dyDescent="0.25">
      <c r="A178" s="92"/>
      <c r="B178" s="3" t="s">
        <v>642</v>
      </c>
      <c r="C178" s="3" t="s">
        <v>285</v>
      </c>
      <c r="D178" s="3" t="s">
        <v>538</v>
      </c>
      <c r="E178" s="3" t="s">
        <v>292</v>
      </c>
      <c r="F178" s="3" t="s">
        <v>68</v>
      </c>
      <c r="G178" s="10">
        <f t="shared" si="198"/>
        <v>1.0388165994563332</v>
      </c>
      <c r="H178" s="11">
        <f t="shared" si="329"/>
        <v>3.8816599456333201E-2</v>
      </c>
      <c r="I178" s="12">
        <f t="shared" si="199"/>
        <v>2.0153042029452863</v>
      </c>
      <c r="J178" s="12">
        <f t="shared" si="200"/>
        <v>3.4904237741732795</v>
      </c>
      <c r="K178" s="12">
        <f t="shared" si="201"/>
        <v>4.6019575355915556</v>
      </c>
      <c r="L178" s="15">
        <f t="shared" si="202"/>
        <v>0.51546391752577325</v>
      </c>
      <c r="M178" s="15">
        <f t="shared" si="203"/>
        <v>0.29761904761904762</v>
      </c>
      <c r="N178" s="15">
        <f t="shared" si="204"/>
        <v>0.22573363431151244</v>
      </c>
      <c r="O178" s="16">
        <f t="shared" si="205"/>
        <v>0.49620300426036928</v>
      </c>
      <c r="P178" s="16">
        <f t="shared" si="206"/>
        <v>0.28649816317414178</v>
      </c>
      <c r="Q178" s="16">
        <f t="shared" si="207"/>
        <v>0.21729883256548904</v>
      </c>
    </row>
    <row r="179" spans="1:23" x14ac:dyDescent="0.25">
      <c r="A179" s="92"/>
      <c r="B179" s="3" t="s">
        <v>643</v>
      </c>
      <c r="C179" s="3" t="s">
        <v>540</v>
      </c>
      <c r="D179" s="3" t="s">
        <v>548</v>
      </c>
      <c r="E179" s="3" t="s">
        <v>385</v>
      </c>
      <c r="F179" s="3" t="s">
        <v>72</v>
      </c>
      <c r="G179" s="10">
        <f t="shared" si="198"/>
        <v>1.0411443123605006</v>
      </c>
      <c r="H179" s="11">
        <f t="shared" si="329"/>
        <v>4.1144312360500646E-2</v>
      </c>
      <c r="I179" s="12">
        <f t="shared" si="199"/>
        <v>1.749122444765641</v>
      </c>
      <c r="J179" s="12">
        <f t="shared" si="200"/>
        <v>4.2270459081836318</v>
      </c>
      <c r="K179" s="12">
        <f t="shared" si="201"/>
        <v>5.2161330049261077</v>
      </c>
      <c r="L179" s="15">
        <f t="shared" si="202"/>
        <v>0.59523809523809523</v>
      </c>
      <c r="M179" s="15">
        <f t="shared" si="203"/>
        <v>0.24630541871921185</v>
      </c>
      <c r="N179" s="15">
        <f t="shared" si="204"/>
        <v>0.19960079840319361</v>
      </c>
      <c r="O179" s="16">
        <f t="shared" si="205"/>
        <v>0.57171526384134108</v>
      </c>
      <c r="P179" s="16">
        <f t="shared" si="206"/>
        <v>0.23657183331365841</v>
      </c>
      <c r="Q179" s="16">
        <f t="shared" si="207"/>
        <v>0.19171290284500062</v>
      </c>
    </row>
    <row r="180" spans="1:23" s="62" customFormat="1" x14ac:dyDescent="0.25">
      <c r="A180" s="92"/>
      <c r="B180" s="61" t="s">
        <v>630</v>
      </c>
      <c r="C180" s="61">
        <v>1.96</v>
      </c>
      <c r="D180" s="61">
        <v>3.52</v>
      </c>
      <c r="E180" s="61">
        <v>3.82</v>
      </c>
      <c r="F180" s="61"/>
      <c r="G180" s="68">
        <f t="shared" ref="G180:G181" si="352">(((1/C180)+(1/D180)+(1/E180)))</f>
        <v>1.056075095435604</v>
      </c>
      <c r="H180" s="63">
        <f t="shared" ref="H180:H181" si="353">G180-1</f>
        <v>5.6075095435603961E-2</v>
      </c>
      <c r="I180" s="64">
        <f t="shared" ref="I180:I181" si="354">C180*G180</f>
        <v>2.0699071870537837</v>
      </c>
      <c r="J180" s="64">
        <f t="shared" ref="J180:J181" si="355">D180*G180</f>
        <v>3.7173843359333261</v>
      </c>
      <c r="K180" s="64">
        <f t="shared" ref="K180:K181" si="356">E180*G180</f>
        <v>4.0342068645640072</v>
      </c>
      <c r="L180" s="65">
        <f t="shared" ref="L180:L181" si="357">(1/C180)</f>
        <v>0.51020408163265307</v>
      </c>
      <c r="M180" s="65">
        <f t="shared" ref="M180:M181" si="358">(1/D180)</f>
        <v>0.28409090909090912</v>
      </c>
      <c r="N180" s="65">
        <f t="shared" ref="N180:N181" si="359">(1/E180)</f>
        <v>0.26178010471204188</v>
      </c>
      <c r="O180" s="65">
        <f t="shared" ref="O180:O181" si="360">(1/I180)</f>
        <v>0.48311344888045765</v>
      </c>
      <c r="P180" s="65">
        <f t="shared" ref="P180:P181" si="361">(1/J180)</f>
        <v>0.26900635221752756</v>
      </c>
      <c r="Q180" s="65">
        <f t="shared" ref="Q180:Q181" si="362">(1/K180)</f>
        <v>0.2478801989020149</v>
      </c>
      <c r="R180" s="66" t="s">
        <v>1568</v>
      </c>
      <c r="S180" s="67" t="s">
        <v>1569</v>
      </c>
      <c r="T180" s="67" t="s">
        <v>1569</v>
      </c>
      <c r="U180" s="66" t="s">
        <v>1578</v>
      </c>
      <c r="V180" s="72">
        <v>43973</v>
      </c>
      <c r="W180" s="62" t="s">
        <v>1594</v>
      </c>
    </row>
    <row r="181" spans="1:23" s="85" customFormat="1" x14ac:dyDescent="0.25">
      <c r="A181" s="92"/>
      <c r="B181" s="77" t="s">
        <v>631</v>
      </c>
      <c r="C181" s="77">
        <v>2.0699999999999998</v>
      </c>
      <c r="D181" s="77">
        <v>3.4</v>
      </c>
      <c r="E181" s="77">
        <v>3.48</v>
      </c>
      <c r="F181" s="77"/>
      <c r="G181" s="78">
        <f t="shared" si="352"/>
        <v>1.0645657563375175</v>
      </c>
      <c r="H181" s="79">
        <f t="shared" si="353"/>
        <v>6.4565756337517488E-2</v>
      </c>
      <c r="I181" s="80">
        <f t="shared" si="354"/>
        <v>2.2036511156186611</v>
      </c>
      <c r="J181" s="80">
        <f t="shared" si="355"/>
        <v>3.6195235715475595</v>
      </c>
      <c r="K181" s="80">
        <f t="shared" si="356"/>
        <v>3.7046888320545608</v>
      </c>
      <c r="L181" s="81">
        <f t="shared" si="357"/>
        <v>0.48309178743961356</v>
      </c>
      <c r="M181" s="81">
        <f t="shared" si="358"/>
        <v>0.29411764705882354</v>
      </c>
      <c r="N181" s="81">
        <f t="shared" si="359"/>
        <v>0.28735632183908044</v>
      </c>
      <c r="O181" s="81">
        <f t="shared" si="360"/>
        <v>0.45379234167893967</v>
      </c>
      <c r="P181" s="81">
        <f t="shared" si="361"/>
        <v>0.27627945508100149</v>
      </c>
      <c r="Q181" s="81">
        <f t="shared" si="362"/>
        <v>0.26992820324005889</v>
      </c>
      <c r="R181" s="82"/>
      <c r="S181" s="83"/>
      <c r="T181" s="83"/>
      <c r="U181" s="82"/>
      <c r="V181" s="84">
        <v>43995</v>
      </c>
    </row>
    <row r="182" spans="1:23" x14ac:dyDescent="0.25">
      <c r="A182" s="92"/>
      <c r="B182" s="3" t="s">
        <v>632</v>
      </c>
      <c r="C182" s="3" t="s">
        <v>339</v>
      </c>
      <c r="D182" s="3" t="s">
        <v>450</v>
      </c>
      <c r="E182" s="3" t="s">
        <v>435</v>
      </c>
      <c r="F182" s="3" t="s">
        <v>68</v>
      </c>
      <c r="G182" s="10">
        <f t="shared" si="198"/>
        <v>1.0343368189546382</v>
      </c>
      <c r="H182" s="11">
        <f t="shared" si="329"/>
        <v>3.4336818954638249E-2</v>
      </c>
      <c r="I182" s="12">
        <f t="shared" si="199"/>
        <v>2.7616793066088841</v>
      </c>
      <c r="J182" s="12">
        <f t="shared" si="200"/>
        <v>3.3615946616025743</v>
      </c>
      <c r="K182" s="12">
        <f t="shared" si="201"/>
        <v>2.9375165658311726</v>
      </c>
      <c r="L182" s="15">
        <f t="shared" si="202"/>
        <v>0.37453183520599254</v>
      </c>
      <c r="M182" s="15">
        <f t="shared" si="203"/>
        <v>0.30769230769230771</v>
      </c>
      <c r="N182" s="15">
        <f t="shared" si="204"/>
        <v>0.35211267605633806</v>
      </c>
      <c r="O182" s="16">
        <f t="shared" si="205"/>
        <v>0.36209852375217239</v>
      </c>
      <c r="P182" s="16">
        <f t="shared" si="206"/>
        <v>0.2974778641287078</v>
      </c>
      <c r="Q182" s="16">
        <f t="shared" si="207"/>
        <v>0.34042361211911981</v>
      </c>
    </row>
    <row r="183" spans="1:23" x14ac:dyDescent="0.25">
      <c r="A183" s="92"/>
      <c r="B183" s="3" t="s">
        <v>633</v>
      </c>
      <c r="C183" s="3" t="s">
        <v>350</v>
      </c>
      <c r="D183" s="3" t="s">
        <v>450</v>
      </c>
      <c r="E183" s="3" t="s">
        <v>664</v>
      </c>
      <c r="F183" s="3" t="s">
        <v>68</v>
      </c>
      <c r="G183" s="10">
        <f t="shared" ref="G183:G256" si="363">(((1/C183)+(1/D183)+(1/E183)))</f>
        <v>1.0400881743163621</v>
      </c>
      <c r="H183" s="11">
        <f t="shared" si="329"/>
        <v>4.0088174316362135E-2</v>
      </c>
      <c r="I183" s="12">
        <f t="shared" ref="I183:I256" si="364">C183*G183</f>
        <v>2.6210221992772325</v>
      </c>
      <c r="J183" s="12">
        <f t="shared" ref="J183:J256" si="365">D183*G183</f>
        <v>3.3802865665281772</v>
      </c>
      <c r="K183" s="12">
        <f t="shared" ref="K183:K256" si="366">E183*G183</f>
        <v>3.0994627594627593</v>
      </c>
      <c r="L183" s="15">
        <f t="shared" ref="L183:L256" si="367">(1/C183)</f>
        <v>0.3968253968253968</v>
      </c>
      <c r="M183" s="15">
        <f t="shared" ref="M183:M256" si="368">(1/D183)</f>
        <v>0.30769230769230771</v>
      </c>
      <c r="N183" s="15">
        <f t="shared" ref="N183:N256" si="369">(1/E183)</f>
        <v>0.33557046979865773</v>
      </c>
      <c r="O183" s="16">
        <f t="shared" ref="O183:O256" si="370">(1/I183)</f>
        <v>0.38153053426092992</v>
      </c>
      <c r="P183" s="16">
        <f t="shared" ref="P183:P256" si="371">(1/J183)</f>
        <v>0.2958329065653979</v>
      </c>
      <c r="Q183" s="16">
        <f t="shared" ref="Q183:Q256" si="372">(1/K183)</f>
        <v>0.32263655917367223</v>
      </c>
    </row>
    <row r="184" spans="1:23" x14ac:dyDescent="0.25">
      <c r="A184" s="92"/>
      <c r="B184" s="3" t="s">
        <v>647</v>
      </c>
      <c r="C184" s="3" t="s">
        <v>348</v>
      </c>
      <c r="D184" s="3" t="s">
        <v>121</v>
      </c>
      <c r="E184" s="3" t="s">
        <v>182</v>
      </c>
      <c r="F184" s="3" t="s">
        <v>76</v>
      </c>
      <c r="G184" s="10">
        <f t="shared" si="363"/>
        <v>1.0347329510992092</v>
      </c>
      <c r="H184" s="11">
        <f t="shared" si="329"/>
        <v>3.4732951099209153E-2</v>
      </c>
      <c r="I184" s="12">
        <f t="shared" si="364"/>
        <v>2.2660651629072679</v>
      </c>
      <c r="J184" s="12">
        <f t="shared" si="365"/>
        <v>3.621565328847232</v>
      </c>
      <c r="K184" s="12">
        <f t="shared" si="366"/>
        <v>3.5387866927592952</v>
      </c>
      <c r="L184" s="15">
        <f t="shared" si="367"/>
        <v>0.45662100456621008</v>
      </c>
      <c r="M184" s="15">
        <f t="shared" si="368"/>
        <v>0.2857142857142857</v>
      </c>
      <c r="N184" s="15">
        <f t="shared" si="369"/>
        <v>0.29239766081871343</v>
      </c>
      <c r="O184" s="16">
        <f t="shared" si="370"/>
        <v>0.44129357635816674</v>
      </c>
      <c r="P184" s="16">
        <f t="shared" si="371"/>
        <v>0.27612369492125288</v>
      </c>
      <c r="Q184" s="16">
        <f t="shared" si="372"/>
        <v>0.28258272872058043</v>
      </c>
    </row>
    <row r="185" spans="1:23" x14ac:dyDescent="0.25">
      <c r="A185" s="92"/>
      <c r="B185" s="3" t="s">
        <v>634</v>
      </c>
      <c r="C185" s="3" t="s">
        <v>168</v>
      </c>
      <c r="D185" s="3" t="s">
        <v>191</v>
      </c>
      <c r="E185" s="3" t="s">
        <v>288</v>
      </c>
      <c r="F185" s="3" t="s">
        <v>76</v>
      </c>
      <c r="G185" s="10">
        <f t="shared" si="363"/>
        <v>1.0395561426936171</v>
      </c>
      <c r="H185" s="11">
        <f t="shared" si="329"/>
        <v>3.9556142693617069E-2</v>
      </c>
      <c r="I185" s="12">
        <f t="shared" si="364"/>
        <v>2.4637480581838727</v>
      </c>
      <c r="J185" s="12">
        <f t="shared" si="365"/>
        <v>3.7943799208317022</v>
      </c>
      <c r="K185" s="12">
        <f t="shared" si="366"/>
        <v>3.025108375238426</v>
      </c>
      <c r="L185" s="15">
        <f t="shared" si="367"/>
        <v>0.42194092827004215</v>
      </c>
      <c r="M185" s="15">
        <f t="shared" si="368"/>
        <v>0.27397260273972601</v>
      </c>
      <c r="N185" s="15">
        <f t="shared" si="369"/>
        <v>0.3436426116838488</v>
      </c>
      <c r="O185" s="16">
        <f t="shared" si="370"/>
        <v>0.40588565729287274</v>
      </c>
      <c r="P185" s="16">
        <f t="shared" si="371"/>
        <v>0.26354767336550916</v>
      </c>
      <c r="Q185" s="16">
        <f t="shared" si="372"/>
        <v>0.33056666934161799</v>
      </c>
    </row>
    <row r="186" spans="1:23" x14ac:dyDescent="0.25">
      <c r="A186" s="92"/>
      <c r="B186" s="3" t="s">
        <v>635</v>
      </c>
      <c r="C186" s="3" t="s">
        <v>156</v>
      </c>
      <c r="D186" s="3" t="s">
        <v>334</v>
      </c>
      <c r="E186" s="3" t="s">
        <v>66</v>
      </c>
      <c r="F186" s="3" t="s">
        <v>76</v>
      </c>
      <c r="G186" s="10">
        <f t="shared" si="363"/>
        <v>1.0329326744126117</v>
      </c>
      <c r="H186" s="11">
        <f t="shared" si="329"/>
        <v>3.2932674412611718E-2</v>
      </c>
      <c r="I186" s="12">
        <f t="shared" si="364"/>
        <v>2.0865240023134759</v>
      </c>
      <c r="J186" s="12">
        <f t="shared" si="365"/>
        <v>3.7598749348619069</v>
      </c>
      <c r="K186" s="12">
        <f t="shared" si="366"/>
        <v>3.9251441627679244</v>
      </c>
      <c r="L186" s="15">
        <f t="shared" si="367"/>
        <v>0.49504950495049505</v>
      </c>
      <c r="M186" s="15">
        <f t="shared" si="368"/>
        <v>0.27472527472527469</v>
      </c>
      <c r="N186" s="15">
        <f t="shared" si="369"/>
        <v>0.26315789473684209</v>
      </c>
      <c r="O186" s="16">
        <f t="shared" si="370"/>
        <v>0.47926599401264003</v>
      </c>
      <c r="P186" s="16">
        <f t="shared" si="371"/>
        <v>0.26596629338064087</v>
      </c>
      <c r="Q186" s="16">
        <f t="shared" si="372"/>
        <v>0.25476771260671921</v>
      </c>
    </row>
    <row r="187" spans="1:23" x14ac:dyDescent="0.25">
      <c r="A187" s="92"/>
      <c r="B187" s="3" t="s">
        <v>645</v>
      </c>
      <c r="C187" s="3" t="s">
        <v>371</v>
      </c>
      <c r="D187" s="3" t="s">
        <v>208</v>
      </c>
      <c r="E187" s="3" t="s">
        <v>258</v>
      </c>
      <c r="F187" s="3" t="s">
        <v>72</v>
      </c>
      <c r="G187" s="10">
        <f t="shared" si="363"/>
        <v>1.0350214707818211</v>
      </c>
      <c r="H187" s="11">
        <f t="shared" si="329"/>
        <v>3.5021470781821051E-2</v>
      </c>
      <c r="I187" s="12">
        <f t="shared" si="364"/>
        <v>2.3080978798434608</v>
      </c>
      <c r="J187" s="12">
        <f t="shared" si="365"/>
        <v>3.570824074197283</v>
      </c>
      <c r="K187" s="12">
        <f t="shared" si="366"/>
        <v>3.4880223565347372</v>
      </c>
      <c r="L187" s="15">
        <f t="shared" si="367"/>
        <v>0.44843049327354262</v>
      </c>
      <c r="M187" s="15">
        <f t="shared" si="368"/>
        <v>0.28985507246376813</v>
      </c>
      <c r="N187" s="15">
        <f t="shared" si="369"/>
        <v>0.29673590504451036</v>
      </c>
      <c r="O187" s="16">
        <f t="shared" si="370"/>
        <v>0.43325718927822149</v>
      </c>
      <c r="P187" s="16">
        <f t="shared" si="371"/>
        <v>0.28004740060592281</v>
      </c>
      <c r="Q187" s="16">
        <f t="shared" si="372"/>
        <v>0.2866954101158557</v>
      </c>
    </row>
    <row r="188" spans="1:23" x14ac:dyDescent="0.25">
      <c r="A188" s="92"/>
      <c r="B188" s="3" t="s">
        <v>636</v>
      </c>
      <c r="C188" s="3" t="s">
        <v>392</v>
      </c>
      <c r="D188" s="3" t="s">
        <v>272</v>
      </c>
      <c r="E188" s="3" t="s">
        <v>74</v>
      </c>
      <c r="F188" s="3" t="s">
        <v>76</v>
      </c>
      <c r="G188" s="10">
        <f t="shared" si="363"/>
        <v>1.0320825991524676</v>
      </c>
      <c r="H188" s="11">
        <f t="shared" si="329"/>
        <v>3.2082599152467584E-2</v>
      </c>
      <c r="I188" s="12">
        <f t="shared" si="364"/>
        <v>2.0435235463218859</v>
      </c>
      <c r="J188" s="12">
        <f t="shared" si="365"/>
        <v>3.9425555287624259</v>
      </c>
      <c r="K188" s="12">
        <f t="shared" si="366"/>
        <v>3.8909513988048028</v>
      </c>
      <c r="L188" s="15">
        <f t="shared" si="367"/>
        <v>0.50505050505050508</v>
      </c>
      <c r="M188" s="15">
        <f t="shared" si="368"/>
        <v>0.26178010471204188</v>
      </c>
      <c r="N188" s="15">
        <f t="shared" si="369"/>
        <v>0.26525198938992045</v>
      </c>
      <c r="O188" s="16">
        <f t="shared" si="370"/>
        <v>0.48935085763992703</v>
      </c>
      <c r="P188" s="16">
        <f t="shared" si="371"/>
        <v>0.25364259113273707</v>
      </c>
      <c r="Q188" s="16">
        <f t="shared" si="372"/>
        <v>0.25700655122733568</v>
      </c>
    </row>
    <row r="189" spans="1:23" x14ac:dyDescent="0.25">
      <c r="A189" s="92"/>
      <c r="B189" s="3" t="s">
        <v>638</v>
      </c>
      <c r="C189" s="3" t="s">
        <v>521</v>
      </c>
      <c r="D189" s="3" t="s">
        <v>106</v>
      </c>
      <c r="E189" s="3" t="s">
        <v>169</v>
      </c>
      <c r="F189" s="3" t="s">
        <v>72</v>
      </c>
      <c r="G189" s="10">
        <f t="shared" si="363"/>
        <v>1.0405598602522526</v>
      </c>
      <c r="H189" s="11">
        <f t="shared" si="329"/>
        <v>4.0559860252252555E-2</v>
      </c>
      <c r="I189" s="12">
        <f t="shared" si="364"/>
        <v>2.2476092981448659</v>
      </c>
      <c r="J189" s="12">
        <f t="shared" si="365"/>
        <v>3.4442531374349561</v>
      </c>
      <c r="K189" s="12">
        <f t="shared" si="366"/>
        <v>3.7772322927156767</v>
      </c>
      <c r="L189" s="15">
        <f t="shared" si="367"/>
        <v>0.46296296296296291</v>
      </c>
      <c r="M189" s="15">
        <f t="shared" si="368"/>
        <v>0.30211480362537763</v>
      </c>
      <c r="N189" s="15">
        <f t="shared" si="369"/>
        <v>0.27548209366391185</v>
      </c>
      <c r="O189" s="16">
        <f t="shared" si="370"/>
        <v>0.44491718415001263</v>
      </c>
      <c r="P189" s="16">
        <f t="shared" si="371"/>
        <v>0.29033870627312008</v>
      </c>
      <c r="Q189" s="16">
        <f t="shared" si="372"/>
        <v>0.26474410957686706</v>
      </c>
    </row>
    <row r="190" spans="1:23" x14ac:dyDescent="0.25">
      <c r="A190" s="92"/>
      <c r="B190" s="3" t="s">
        <v>639</v>
      </c>
      <c r="C190" s="3" t="s">
        <v>439</v>
      </c>
      <c r="D190" s="3" t="s">
        <v>340</v>
      </c>
      <c r="E190" s="3" t="s">
        <v>182</v>
      </c>
      <c r="F190" s="3" t="s">
        <v>76</v>
      </c>
      <c r="G190" s="10">
        <f t="shared" si="363"/>
        <v>1.0351485144088883</v>
      </c>
      <c r="H190" s="11">
        <f t="shared" si="329"/>
        <v>3.5148514408888332E-2</v>
      </c>
      <c r="I190" s="12">
        <f t="shared" si="364"/>
        <v>2.1841633654027541</v>
      </c>
      <c r="J190" s="12">
        <f t="shared" si="365"/>
        <v>3.850752473601065</v>
      </c>
      <c r="K190" s="12">
        <f t="shared" si="366"/>
        <v>3.540207919278398</v>
      </c>
      <c r="L190" s="15">
        <f t="shared" si="367"/>
        <v>0.47393364928909953</v>
      </c>
      <c r="M190" s="15">
        <f t="shared" si="368"/>
        <v>0.26881720430107525</v>
      </c>
      <c r="N190" s="15">
        <f t="shared" si="369"/>
        <v>0.29239766081871343</v>
      </c>
      <c r="O190" s="16">
        <f t="shared" si="370"/>
        <v>0.45784121089111052</v>
      </c>
      <c r="P190" s="16">
        <f t="shared" si="371"/>
        <v>0.25968950402694702</v>
      </c>
      <c r="Q190" s="16">
        <f t="shared" si="372"/>
        <v>0.28246928508194241</v>
      </c>
    </row>
    <row r="191" spans="1:23" x14ac:dyDescent="0.25">
      <c r="A191" s="92"/>
      <c r="B191" s="3" t="s">
        <v>641</v>
      </c>
      <c r="C191" s="3" t="s">
        <v>430</v>
      </c>
      <c r="D191" s="3" t="s">
        <v>548</v>
      </c>
      <c r="E191" s="3" t="s">
        <v>427</v>
      </c>
      <c r="F191" s="3" t="s">
        <v>68</v>
      </c>
      <c r="G191" s="10">
        <f t="shared" si="363"/>
        <v>1.0390396903419714</v>
      </c>
      <c r="H191" s="11">
        <f t="shared" si="329"/>
        <v>3.9039690341971411E-2</v>
      </c>
      <c r="I191" s="12">
        <f t="shared" si="364"/>
        <v>1.7663674735813513</v>
      </c>
      <c r="J191" s="12">
        <f t="shared" si="365"/>
        <v>4.2185011427884032</v>
      </c>
      <c r="K191" s="12">
        <f t="shared" si="366"/>
        <v>5.0809040857722403</v>
      </c>
      <c r="L191" s="15">
        <f t="shared" si="367"/>
        <v>0.58823529411764708</v>
      </c>
      <c r="M191" s="15">
        <f t="shared" si="368"/>
        <v>0.24630541871921185</v>
      </c>
      <c r="N191" s="15">
        <f t="shared" si="369"/>
        <v>0.20449897750511248</v>
      </c>
      <c r="O191" s="16">
        <f t="shared" si="370"/>
        <v>0.56613361316740995</v>
      </c>
      <c r="P191" s="16">
        <f t="shared" si="371"/>
        <v>0.23705102029177269</v>
      </c>
      <c r="Q191" s="16">
        <f t="shared" si="372"/>
        <v>0.19681536654081735</v>
      </c>
    </row>
    <row r="192" spans="1:23" x14ac:dyDescent="0.25">
      <c r="A192" s="91" t="s">
        <v>645</v>
      </c>
      <c r="B192" s="3" t="s">
        <v>627</v>
      </c>
      <c r="C192" s="3" t="s">
        <v>332</v>
      </c>
      <c r="D192" s="3" t="s">
        <v>265</v>
      </c>
      <c r="E192" s="3" t="s">
        <v>179</v>
      </c>
      <c r="F192" s="3" t="s">
        <v>68</v>
      </c>
      <c r="G192" s="10">
        <f t="shared" si="363"/>
        <v>1.0342960713697242</v>
      </c>
      <c r="H192" s="11">
        <f t="shared" si="329"/>
        <v>3.4296071369724235E-2</v>
      </c>
      <c r="I192" s="12">
        <f t="shared" si="364"/>
        <v>2.9891156462585031</v>
      </c>
      <c r="J192" s="12">
        <f t="shared" si="365"/>
        <v>3.6924369747899153</v>
      </c>
      <c r="K192" s="12">
        <f t="shared" si="366"/>
        <v>2.5340253748558244</v>
      </c>
      <c r="L192" s="15">
        <f t="shared" si="367"/>
        <v>0.34602076124567471</v>
      </c>
      <c r="M192" s="15">
        <f t="shared" si="368"/>
        <v>0.28011204481792717</v>
      </c>
      <c r="N192" s="15">
        <f t="shared" si="369"/>
        <v>0.4081632653061224</v>
      </c>
      <c r="O192" s="16">
        <f t="shared" si="370"/>
        <v>0.3345471096950387</v>
      </c>
      <c r="P192" s="16">
        <f t="shared" si="371"/>
        <v>0.27082385070550757</v>
      </c>
      <c r="Q192" s="16">
        <f t="shared" si="372"/>
        <v>0.39462903959945383</v>
      </c>
    </row>
    <row r="193" spans="1:23" s="85" customFormat="1" x14ac:dyDescent="0.25">
      <c r="A193" s="91"/>
      <c r="B193" s="77" t="s">
        <v>628</v>
      </c>
      <c r="C193" s="77">
        <v>2.12</v>
      </c>
      <c r="D193" s="77">
        <v>3.4</v>
      </c>
      <c r="E193" s="77">
        <v>3.38</v>
      </c>
      <c r="F193" s="77"/>
      <c r="G193" s="78">
        <f t="shared" ref="G193" si="373">(((1/C193)+(1/D193)+(1/E193)))</f>
        <v>1.0616737484320511</v>
      </c>
      <c r="H193" s="79">
        <f t="shared" ref="H193" si="374">G193-1</f>
        <v>6.167374843205109E-2</v>
      </c>
      <c r="I193" s="80">
        <f t="shared" ref="I193" si="375">C193*G193</f>
        <v>2.2507483466759486</v>
      </c>
      <c r="J193" s="80">
        <f t="shared" ref="J193" si="376">D193*G193</f>
        <v>3.6096907446689737</v>
      </c>
      <c r="K193" s="80">
        <f t="shared" ref="K193" si="377">E193*G193</f>
        <v>3.5884572697003327</v>
      </c>
      <c r="L193" s="81">
        <f t="shared" ref="L193" si="378">(1/C193)</f>
        <v>0.47169811320754712</v>
      </c>
      <c r="M193" s="81">
        <f t="shared" ref="M193" si="379">(1/D193)</f>
        <v>0.29411764705882354</v>
      </c>
      <c r="N193" s="81">
        <f t="shared" ref="N193" si="380">(1/E193)</f>
        <v>0.29585798816568049</v>
      </c>
      <c r="O193" s="81">
        <f t="shared" ref="O193" si="381">(1/I193)</f>
        <v>0.44429667202771245</v>
      </c>
      <c r="P193" s="81">
        <f t="shared" ref="P193" si="382">(1/J193)</f>
        <v>0.27703204255845604</v>
      </c>
      <c r="Q193" s="81">
        <f t="shared" ref="Q193" si="383">(1/K193)</f>
        <v>0.27867128541383152</v>
      </c>
      <c r="R193" s="82"/>
      <c r="S193" s="83"/>
      <c r="T193" s="83"/>
      <c r="U193" s="82"/>
      <c r="V193" s="84">
        <v>43995</v>
      </c>
    </row>
    <row r="194" spans="1:23" x14ac:dyDescent="0.25">
      <c r="A194" s="92"/>
      <c r="B194" s="3" t="s">
        <v>642</v>
      </c>
      <c r="C194" s="3" t="s">
        <v>179</v>
      </c>
      <c r="D194" s="3" t="s">
        <v>450</v>
      </c>
      <c r="E194" s="3" t="s">
        <v>529</v>
      </c>
      <c r="F194" s="3" t="s">
        <v>72</v>
      </c>
      <c r="G194" s="10">
        <f t="shared" si="363"/>
        <v>1.0353443908898039</v>
      </c>
      <c r="H194" s="11">
        <f t="shared" si="329"/>
        <v>3.5344390889803901E-2</v>
      </c>
      <c r="I194" s="12">
        <f t="shared" si="364"/>
        <v>2.5365937576800199</v>
      </c>
      <c r="J194" s="12">
        <f t="shared" si="365"/>
        <v>3.3648692703918628</v>
      </c>
      <c r="K194" s="12">
        <f t="shared" si="366"/>
        <v>3.240627943485086</v>
      </c>
      <c r="L194" s="15">
        <f t="shared" si="367"/>
        <v>0.4081632653061224</v>
      </c>
      <c r="M194" s="15">
        <f t="shared" si="368"/>
        <v>0.30769230769230771</v>
      </c>
      <c r="N194" s="15">
        <f t="shared" si="369"/>
        <v>0.31948881789137379</v>
      </c>
      <c r="O194" s="16">
        <f t="shared" si="370"/>
        <v>0.39422946499505879</v>
      </c>
      <c r="P194" s="16">
        <f t="shared" si="371"/>
        <v>0.29718836591935205</v>
      </c>
      <c r="Q194" s="16">
        <f t="shared" si="372"/>
        <v>0.30858216908558922</v>
      </c>
    </row>
    <row r="195" spans="1:23" x14ac:dyDescent="0.25">
      <c r="A195" s="92"/>
      <c r="B195" s="3" t="s">
        <v>643</v>
      </c>
      <c r="C195" s="3" t="s">
        <v>127</v>
      </c>
      <c r="D195" s="3" t="s">
        <v>363</v>
      </c>
      <c r="E195" s="3" t="s">
        <v>593</v>
      </c>
      <c r="F195" s="3" t="s">
        <v>72</v>
      </c>
      <c r="G195" s="10">
        <f t="shared" si="363"/>
        <v>1.0384322849089527</v>
      </c>
      <c r="H195" s="11">
        <f t="shared" si="329"/>
        <v>3.8432284908952674E-2</v>
      </c>
      <c r="I195" s="12">
        <f t="shared" si="364"/>
        <v>2.1391705069124427</v>
      </c>
      <c r="J195" s="12">
        <f t="shared" si="365"/>
        <v>3.5410540915395288</v>
      </c>
      <c r="K195" s="12">
        <f t="shared" si="366"/>
        <v>3.9979642968994678</v>
      </c>
      <c r="L195" s="15">
        <f t="shared" si="367"/>
        <v>0.4854368932038835</v>
      </c>
      <c r="M195" s="15">
        <f t="shared" si="368"/>
        <v>0.29325513196480935</v>
      </c>
      <c r="N195" s="15">
        <f t="shared" si="369"/>
        <v>0.25974025974025972</v>
      </c>
      <c r="O195" s="16">
        <f t="shared" si="370"/>
        <v>0.46747091770788446</v>
      </c>
      <c r="P195" s="16">
        <f t="shared" si="371"/>
        <v>0.28240178606400063</v>
      </c>
      <c r="Q195" s="16">
        <f t="shared" si="372"/>
        <v>0.2501272962281148</v>
      </c>
    </row>
    <row r="196" spans="1:23" x14ac:dyDescent="0.25">
      <c r="A196" s="92"/>
      <c r="B196" s="3" t="s">
        <v>630</v>
      </c>
      <c r="C196" s="3" t="s">
        <v>618</v>
      </c>
      <c r="D196" s="3" t="s">
        <v>467</v>
      </c>
      <c r="E196" s="3" t="s">
        <v>188</v>
      </c>
      <c r="F196" s="3" t="s">
        <v>76</v>
      </c>
      <c r="G196" s="10">
        <f t="shared" si="363"/>
        <v>1.0300446000039181</v>
      </c>
      <c r="H196" s="11">
        <f t="shared" si="329"/>
        <v>3.0044600003918065E-2</v>
      </c>
      <c r="I196" s="12">
        <f t="shared" si="364"/>
        <v>2.163093660008228</v>
      </c>
      <c r="J196" s="12">
        <f t="shared" si="365"/>
        <v>3.440348964013086</v>
      </c>
      <c r="K196" s="12">
        <f t="shared" si="366"/>
        <v>4.0480752780153981</v>
      </c>
      <c r="L196" s="15">
        <f t="shared" si="367"/>
        <v>0.47619047619047616</v>
      </c>
      <c r="M196" s="15">
        <f t="shared" si="368"/>
        <v>0.29940119760479045</v>
      </c>
      <c r="N196" s="15">
        <f t="shared" si="369"/>
        <v>0.2544529262086514</v>
      </c>
      <c r="O196" s="16">
        <f t="shared" si="370"/>
        <v>0.46230083259371957</v>
      </c>
      <c r="P196" s="16">
        <f t="shared" si="371"/>
        <v>0.29066818815772794</v>
      </c>
      <c r="Q196" s="16">
        <f t="shared" si="372"/>
        <v>0.24703097924855244</v>
      </c>
    </row>
    <row r="197" spans="1:23" x14ac:dyDescent="0.25">
      <c r="A197" s="92"/>
      <c r="B197" s="3" t="s">
        <v>631</v>
      </c>
      <c r="C197" s="3" t="s">
        <v>178</v>
      </c>
      <c r="D197" s="3" t="s">
        <v>363</v>
      </c>
      <c r="E197" s="3" t="s">
        <v>588</v>
      </c>
      <c r="F197" s="3" t="s">
        <v>76</v>
      </c>
      <c r="G197" s="10">
        <f t="shared" si="363"/>
        <v>1.0348144034527207</v>
      </c>
      <c r="H197" s="11">
        <f t="shared" si="329"/>
        <v>3.4814403452720688E-2</v>
      </c>
      <c r="I197" s="12">
        <f t="shared" si="364"/>
        <v>2.3697249839067305</v>
      </c>
      <c r="J197" s="12">
        <f t="shared" si="365"/>
        <v>3.5287171157737776</v>
      </c>
      <c r="K197" s="12">
        <f t="shared" si="366"/>
        <v>3.3941912433249235</v>
      </c>
      <c r="L197" s="15">
        <f t="shared" si="367"/>
        <v>0.4366812227074236</v>
      </c>
      <c r="M197" s="15">
        <f t="shared" si="368"/>
        <v>0.29325513196480935</v>
      </c>
      <c r="N197" s="15">
        <f t="shared" si="369"/>
        <v>0.3048780487804878</v>
      </c>
      <c r="O197" s="16">
        <f t="shared" si="370"/>
        <v>0.42198989620787103</v>
      </c>
      <c r="P197" s="16">
        <f t="shared" si="371"/>
        <v>0.28338910918358495</v>
      </c>
      <c r="Q197" s="16">
        <f t="shared" si="372"/>
        <v>0.29462099460854413</v>
      </c>
    </row>
    <row r="198" spans="1:23" s="62" customFormat="1" x14ac:dyDescent="0.25">
      <c r="A198" s="92"/>
      <c r="B198" s="61" t="s">
        <v>633</v>
      </c>
      <c r="C198" s="61">
        <v>2.89</v>
      </c>
      <c r="D198" s="61">
        <v>3.28</v>
      </c>
      <c r="E198" s="61">
        <v>2.48</v>
      </c>
      <c r="F198" s="61"/>
      <c r="G198" s="68">
        <f t="shared" ref="G198" si="384">(((1/C198)+(1/D198)+(1/E198)))</f>
        <v>1.0541246164777756</v>
      </c>
      <c r="H198" s="63">
        <f t="shared" ref="H198" si="385">G198-1</f>
        <v>5.4124616477775556E-2</v>
      </c>
      <c r="I198" s="64">
        <f t="shared" ref="I198" si="386">C198*G198</f>
        <v>3.0464201416207715</v>
      </c>
      <c r="J198" s="64">
        <f t="shared" ref="J198" si="387">D198*G198</f>
        <v>3.4575287420471037</v>
      </c>
      <c r="K198" s="64">
        <f t="shared" ref="K198" si="388">E198*G198</f>
        <v>2.6142290488648832</v>
      </c>
      <c r="L198" s="65">
        <f t="shared" ref="L198" si="389">(1/C198)</f>
        <v>0.34602076124567471</v>
      </c>
      <c r="M198" s="65">
        <f t="shared" ref="M198" si="390">(1/D198)</f>
        <v>0.3048780487804878</v>
      </c>
      <c r="N198" s="65">
        <f t="shared" ref="N198" si="391">(1/E198)</f>
        <v>0.40322580645161293</v>
      </c>
      <c r="O198" s="65">
        <f t="shared" ref="O198" si="392">(1/I198)</f>
        <v>0.32825413223140493</v>
      </c>
      <c r="P198" s="65">
        <f t="shared" ref="P198" si="393">(1/J198)</f>
        <v>0.28922391528925617</v>
      </c>
      <c r="Q198" s="65">
        <f t="shared" ref="Q198" si="394">(1/K198)</f>
        <v>0.38252195247933884</v>
      </c>
      <c r="R198" s="66" t="s">
        <v>1568</v>
      </c>
      <c r="S198" s="67" t="s">
        <v>1584</v>
      </c>
      <c r="T198" s="67"/>
      <c r="U198" s="66"/>
      <c r="V198" s="72">
        <v>43974</v>
      </c>
      <c r="W198" s="62" t="s">
        <v>1595</v>
      </c>
    </row>
    <row r="199" spans="1:23" x14ac:dyDescent="0.25">
      <c r="A199" s="92"/>
      <c r="B199" s="3" t="s">
        <v>632</v>
      </c>
      <c r="C199" s="3" t="s">
        <v>669</v>
      </c>
      <c r="D199" s="3" t="s">
        <v>381</v>
      </c>
      <c r="E199" s="3" t="s">
        <v>430</v>
      </c>
      <c r="F199" s="3" t="s">
        <v>72</v>
      </c>
      <c r="G199" s="10">
        <f t="shared" si="363"/>
        <v>1.0382352941176471</v>
      </c>
      <c r="H199" s="11">
        <f t="shared" si="329"/>
        <v>3.8235294117647145E-2</v>
      </c>
      <c r="I199" s="12">
        <f t="shared" si="364"/>
        <v>5.1911764705882355</v>
      </c>
      <c r="J199" s="12">
        <f t="shared" si="365"/>
        <v>4.1529411764705886</v>
      </c>
      <c r="K199" s="12">
        <f t="shared" si="366"/>
        <v>1.7650000000000001</v>
      </c>
      <c r="L199" s="15">
        <f t="shared" si="367"/>
        <v>0.2</v>
      </c>
      <c r="M199" s="15">
        <f t="shared" si="368"/>
        <v>0.25</v>
      </c>
      <c r="N199" s="15">
        <f t="shared" si="369"/>
        <v>0.58823529411764708</v>
      </c>
      <c r="O199" s="16">
        <f t="shared" si="370"/>
        <v>0.19263456090651557</v>
      </c>
      <c r="P199" s="16">
        <f t="shared" si="371"/>
        <v>0.24079320113314445</v>
      </c>
      <c r="Q199" s="16">
        <f t="shared" si="372"/>
        <v>0.56657223796033995</v>
      </c>
    </row>
    <row r="200" spans="1:23" x14ac:dyDescent="0.25">
      <c r="A200" s="92"/>
      <c r="B200" s="3" t="s">
        <v>647</v>
      </c>
      <c r="C200" s="3" t="s">
        <v>522</v>
      </c>
      <c r="D200" s="3" t="s">
        <v>416</v>
      </c>
      <c r="E200" s="3" t="s">
        <v>171</v>
      </c>
      <c r="F200" s="3" t="s">
        <v>68</v>
      </c>
      <c r="G200" s="10">
        <f t="shared" si="363"/>
        <v>1.0387352301230872</v>
      </c>
      <c r="H200" s="11">
        <f t="shared" si="329"/>
        <v>3.8735230123087216E-2</v>
      </c>
      <c r="I200" s="12">
        <f t="shared" si="364"/>
        <v>2.7110989506212575</v>
      </c>
      <c r="J200" s="12">
        <f t="shared" si="365"/>
        <v>3.2927906794901864</v>
      </c>
      <c r="K200" s="12">
        <f t="shared" si="366"/>
        <v>3.0538815765618765</v>
      </c>
      <c r="L200" s="15">
        <f t="shared" si="367"/>
        <v>0.38314176245210729</v>
      </c>
      <c r="M200" s="15">
        <f t="shared" si="368"/>
        <v>0.31545741324921134</v>
      </c>
      <c r="N200" s="15">
        <f t="shared" si="369"/>
        <v>0.3401360544217687</v>
      </c>
      <c r="O200" s="16">
        <f t="shared" si="370"/>
        <v>0.36885411348444019</v>
      </c>
      <c r="P200" s="16">
        <f t="shared" si="371"/>
        <v>0.30369376536100595</v>
      </c>
      <c r="Q200" s="16">
        <f t="shared" si="372"/>
        <v>0.32745212115455402</v>
      </c>
    </row>
    <row r="201" spans="1:23" x14ac:dyDescent="0.25">
      <c r="A201" s="92"/>
      <c r="B201" s="3" t="s">
        <v>635</v>
      </c>
      <c r="C201" s="3" t="s">
        <v>179</v>
      </c>
      <c r="D201" s="3" t="s">
        <v>366</v>
      </c>
      <c r="E201" s="3" t="s">
        <v>664</v>
      </c>
      <c r="F201" s="3" t="s">
        <v>72</v>
      </c>
      <c r="G201" s="10">
        <f t="shared" si="363"/>
        <v>1.0344314095233849</v>
      </c>
      <c r="H201" s="11">
        <f t="shared" si="329"/>
        <v>3.4431409523384859E-2</v>
      </c>
      <c r="I201" s="12">
        <f t="shared" si="364"/>
        <v>2.5343569533322929</v>
      </c>
      <c r="J201" s="12">
        <f t="shared" si="365"/>
        <v>3.5584440487604438</v>
      </c>
      <c r="K201" s="12">
        <f t="shared" si="366"/>
        <v>3.0826056003796869</v>
      </c>
      <c r="L201" s="15">
        <f t="shared" si="367"/>
        <v>0.4081632653061224</v>
      </c>
      <c r="M201" s="15">
        <f t="shared" si="368"/>
        <v>0.29069767441860467</v>
      </c>
      <c r="N201" s="15">
        <f t="shared" si="369"/>
        <v>0.33557046979865773</v>
      </c>
      <c r="O201" s="16">
        <f t="shared" si="370"/>
        <v>0.39457740894989257</v>
      </c>
      <c r="P201" s="16">
        <f t="shared" si="371"/>
        <v>0.2810217011416386</v>
      </c>
      <c r="Q201" s="16">
        <f t="shared" si="372"/>
        <v>0.32440088990846877</v>
      </c>
    </row>
    <row r="202" spans="1:23" x14ac:dyDescent="0.25">
      <c r="A202" s="92"/>
      <c r="B202" s="3" t="s">
        <v>644</v>
      </c>
      <c r="C202" s="3" t="s">
        <v>397</v>
      </c>
      <c r="D202" s="3" t="s">
        <v>257</v>
      </c>
      <c r="E202" s="3" t="s">
        <v>378</v>
      </c>
      <c r="F202" s="3" t="s">
        <v>68</v>
      </c>
      <c r="G202" s="10">
        <f t="shared" si="363"/>
        <v>1.040704270017033</v>
      </c>
      <c r="H202" s="11">
        <f t="shared" si="329"/>
        <v>4.0704270017033028E-2</v>
      </c>
      <c r="I202" s="12">
        <f t="shared" si="364"/>
        <v>2.5809465896422421</v>
      </c>
      <c r="J202" s="12">
        <f t="shared" si="365"/>
        <v>3.4343240910562089</v>
      </c>
      <c r="K202" s="12">
        <f t="shared" si="366"/>
        <v>3.1117057673509292</v>
      </c>
      <c r="L202" s="15">
        <f t="shared" si="367"/>
        <v>0.40322580645161293</v>
      </c>
      <c r="M202" s="15">
        <f t="shared" si="368"/>
        <v>0.30303030303030304</v>
      </c>
      <c r="N202" s="15">
        <f t="shared" si="369"/>
        <v>0.33444816053511706</v>
      </c>
      <c r="O202" s="16">
        <f t="shared" si="370"/>
        <v>0.38745474393509827</v>
      </c>
      <c r="P202" s="16">
        <f t="shared" si="371"/>
        <v>0.29117811059364962</v>
      </c>
      <c r="Q202" s="16">
        <f t="shared" si="372"/>
        <v>0.32136714547125206</v>
      </c>
    </row>
    <row r="203" spans="1:23" s="62" customFormat="1" x14ac:dyDescent="0.25">
      <c r="A203" s="92"/>
      <c r="B203" s="61" t="s">
        <v>636</v>
      </c>
      <c r="C203" s="61">
        <v>2.34</v>
      </c>
      <c r="D203" s="61">
        <v>3.52</v>
      </c>
      <c r="E203" s="61">
        <v>2.92</v>
      </c>
      <c r="F203" s="61"/>
      <c r="G203" s="68">
        <f t="shared" ref="G203" si="395">(((1/C203)+(1/D203)+(1/E203)))</f>
        <v>1.0539070898659941</v>
      </c>
      <c r="H203" s="63">
        <f t="shared" ref="H203" si="396">G203-1</f>
        <v>5.3907089865994129E-2</v>
      </c>
      <c r="I203" s="64">
        <f t="shared" ref="I203" si="397">C203*G203</f>
        <v>2.466142590286426</v>
      </c>
      <c r="J203" s="64">
        <f t="shared" ref="J203" si="398">D203*G203</f>
        <v>3.7097529563282992</v>
      </c>
      <c r="K203" s="64">
        <f t="shared" ref="K203" si="399">E203*G203</f>
        <v>3.0774087024087029</v>
      </c>
      <c r="L203" s="65">
        <f t="shared" ref="L203" si="400">(1/C203)</f>
        <v>0.42735042735042739</v>
      </c>
      <c r="M203" s="65">
        <f t="shared" ref="M203" si="401">(1/D203)</f>
        <v>0.28409090909090912</v>
      </c>
      <c r="N203" s="65">
        <f t="shared" ref="N203" si="402">(1/E203)</f>
        <v>0.34246575342465752</v>
      </c>
      <c r="O203" s="65">
        <f t="shared" ref="O203" si="403">(1/I203)</f>
        <v>0.40549155751933091</v>
      </c>
      <c r="P203" s="65">
        <f t="shared" ref="P203" si="404">(1/J203)</f>
        <v>0.26955972857819155</v>
      </c>
      <c r="Q203" s="65">
        <f t="shared" ref="Q203" si="405">(1/K203)</f>
        <v>0.32494871390247748</v>
      </c>
      <c r="R203" s="66"/>
      <c r="S203" s="67"/>
      <c r="T203" s="67"/>
      <c r="U203" s="66"/>
      <c r="V203" s="72" t="s">
        <v>1599</v>
      </c>
    </row>
    <row r="204" spans="1:23" x14ac:dyDescent="0.25">
      <c r="A204" s="92"/>
      <c r="B204" s="3" t="s">
        <v>638</v>
      </c>
      <c r="C204" s="3" t="s">
        <v>528</v>
      </c>
      <c r="D204" s="3" t="s">
        <v>542</v>
      </c>
      <c r="E204" s="3" t="s">
        <v>592</v>
      </c>
      <c r="F204" s="3" t="s">
        <v>68</v>
      </c>
      <c r="G204" s="10">
        <f t="shared" si="363"/>
        <v>1.0393953322097951</v>
      </c>
      <c r="H204" s="11">
        <f t="shared" si="329"/>
        <v>3.9395332209795075E-2</v>
      </c>
      <c r="I204" s="12">
        <f t="shared" si="364"/>
        <v>2.5984883305244875</v>
      </c>
      <c r="J204" s="12">
        <f t="shared" si="365"/>
        <v>3.3364590163934422</v>
      </c>
      <c r="K204" s="12">
        <f t="shared" si="366"/>
        <v>3.1701557632398747</v>
      </c>
      <c r="L204" s="15">
        <f t="shared" si="367"/>
        <v>0.4</v>
      </c>
      <c r="M204" s="15">
        <f t="shared" si="368"/>
        <v>0.3115264797507788</v>
      </c>
      <c r="N204" s="15">
        <f t="shared" si="369"/>
        <v>0.32786885245901642</v>
      </c>
      <c r="O204" s="16">
        <f t="shared" si="370"/>
        <v>0.3848391344509739</v>
      </c>
      <c r="P204" s="16">
        <f t="shared" si="371"/>
        <v>0.2997189520646214</v>
      </c>
      <c r="Q204" s="16">
        <f t="shared" si="372"/>
        <v>0.31544191348440487</v>
      </c>
    </row>
    <row r="205" spans="1:23" x14ac:dyDescent="0.25">
      <c r="A205" s="92"/>
      <c r="B205" s="3" t="s">
        <v>639</v>
      </c>
      <c r="C205" s="3" t="s">
        <v>256</v>
      </c>
      <c r="D205" s="3" t="s">
        <v>67</v>
      </c>
      <c r="E205" s="3" t="s">
        <v>259</v>
      </c>
      <c r="F205" s="3" t="s">
        <v>76</v>
      </c>
      <c r="G205" s="10">
        <f t="shared" si="363"/>
        <v>1.0340386257817449</v>
      </c>
      <c r="H205" s="11">
        <f t="shared" si="329"/>
        <v>3.403862578174488E-2</v>
      </c>
      <c r="I205" s="12">
        <f t="shared" si="364"/>
        <v>2.295565749235474</v>
      </c>
      <c r="J205" s="12">
        <f t="shared" si="365"/>
        <v>3.7225390528142817</v>
      </c>
      <c r="K205" s="12">
        <f t="shared" si="366"/>
        <v>3.3813063063063056</v>
      </c>
      <c r="L205" s="15">
        <f t="shared" si="367"/>
        <v>0.4504504504504504</v>
      </c>
      <c r="M205" s="15">
        <f t="shared" si="368"/>
        <v>0.27777777777777779</v>
      </c>
      <c r="N205" s="15">
        <f t="shared" si="369"/>
        <v>0.3058103975535168</v>
      </c>
      <c r="O205" s="16">
        <f t="shared" si="370"/>
        <v>0.43562246053420373</v>
      </c>
      <c r="P205" s="16">
        <f t="shared" si="371"/>
        <v>0.26863385066275897</v>
      </c>
      <c r="Q205" s="16">
        <f t="shared" si="372"/>
        <v>0.29574368880303742</v>
      </c>
    </row>
    <row r="206" spans="1:23" x14ac:dyDescent="0.25">
      <c r="A206" s="92"/>
      <c r="B206" s="3" t="s">
        <v>640</v>
      </c>
      <c r="C206" s="3" t="s">
        <v>349</v>
      </c>
      <c r="D206" s="3" t="s">
        <v>95</v>
      </c>
      <c r="E206" s="3" t="s">
        <v>73</v>
      </c>
      <c r="F206" s="3" t="s">
        <v>72</v>
      </c>
      <c r="G206" s="10">
        <f t="shared" si="363"/>
        <v>1.0343572403386632</v>
      </c>
      <c r="H206" s="11">
        <f t="shared" si="329"/>
        <v>3.4357240338663164E-2</v>
      </c>
      <c r="I206" s="12">
        <f t="shared" si="364"/>
        <v>4.1788032509681994</v>
      </c>
      <c r="J206" s="12">
        <f t="shared" si="365"/>
        <v>4.0133060925140134</v>
      </c>
      <c r="K206" s="12">
        <f t="shared" si="366"/>
        <v>1.9549351842400733</v>
      </c>
      <c r="L206" s="15">
        <f t="shared" si="367"/>
        <v>0.24752475247524752</v>
      </c>
      <c r="M206" s="15">
        <f t="shared" si="368"/>
        <v>0.25773195876288663</v>
      </c>
      <c r="N206" s="15">
        <f t="shared" si="369"/>
        <v>0.52910052910052918</v>
      </c>
      <c r="O206" s="16">
        <f t="shared" si="370"/>
        <v>0.23930296305965279</v>
      </c>
      <c r="P206" s="16">
        <f t="shared" si="371"/>
        <v>0.24917112648479312</v>
      </c>
      <c r="Q206" s="16">
        <f t="shared" si="372"/>
        <v>0.51152591045555418</v>
      </c>
    </row>
    <row r="207" spans="1:23" x14ac:dyDescent="0.25">
      <c r="A207" s="92"/>
      <c r="B207" s="3" t="s">
        <v>641</v>
      </c>
      <c r="C207" s="3" t="s">
        <v>65</v>
      </c>
      <c r="D207" s="3" t="s">
        <v>182</v>
      </c>
      <c r="E207" s="3" t="s">
        <v>345</v>
      </c>
      <c r="F207" s="3" t="s">
        <v>68</v>
      </c>
      <c r="G207" s="10">
        <f t="shared" si="363"/>
        <v>1.0375337507823896</v>
      </c>
      <c r="H207" s="11">
        <f t="shared" si="329"/>
        <v>3.753375078238963E-2</v>
      </c>
      <c r="I207" s="12">
        <f t="shared" si="364"/>
        <v>2.1061935140882508</v>
      </c>
      <c r="J207" s="12">
        <f t="shared" si="365"/>
        <v>3.5483654276757726</v>
      </c>
      <c r="K207" s="12">
        <f t="shared" si="366"/>
        <v>4.1086336530982628</v>
      </c>
      <c r="L207" s="15">
        <f t="shared" si="367"/>
        <v>0.49261083743842371</v>
      </c>
      <c r="M207" s="15">
        <f t="shared" si="368"/>
        <v>0.29239766081871343</v>
      </c>
      <c r="N207" s="15">
        <f t="shared" si="369"/>
        <v>0.25252525252525254</v>
      </c>
      <c r="O207" s="16">
        <f t="shared" si="370"/>
        <v>0.47479018110683413</v>
      </c>
      <c r="P207" s="16">
        <f t="shared" si="371"/>
        <v>0.28181990282072317</v>
      </c>
      <c r="Q207" s="16">
        <f t="shared" si="372"/>
        <v>0.24338991607244273</v>
      </c>
    </row>
    <row r="208" spans="1:23" x14ac:dyDescent="0.25">
      <c r="A208" s="91" t="s">
        <v>636</v>
      </c>
      <c r="B208" s="3" t="s">
        <v>627</v>
      </c>
      <c r="C208" s="3" t="s">
        <v>556</v>
      </c>
      <c r="D208" s="3" t="s">
        <v>524</v>
      </c>
      <c r="E208" s="3" t="s">
        <v>389</v>
      </c>
      <c r="F208" s="3" t="s">
        <v>68</v>
      </c>
      <c r="G208" s="10">
        <f t="shared" si="363"/>
        <v>1.0348160247048013</v>
      </c>
      <c r="H208" s="11">
        <f t="shared" si="329"/>
        <v>3.4816024704801274E-2</v>
      </c>
      <c r="I208" s="12">
        <f t="shared" si="364"/>
        <v>2.8560922281852514</v>
      </c>
      <c r="J208" s="12">
        <f t="shared" si="365"/>
        <v>3.6322042467138522</v>
      </c>
      <c r="K208" s="12">
        <f t="shared" si="366"/>
        <v>2.6698253437383874</v>
      </c>
      <c r="L208" s="15">
        <f t="shared" si="367"/>
        <v>0.3623188405797102</v>
      </c>
      <c r="M208" s="15">
        <f t="shared" si="368"/>
        <v>0.28490028490028491</v>
      </c>
      <c r="N208" s="15">
        <f t="shared" si="369"/>
        <v>0.38759689922480617</v>
      </c>
      <c r="O208" s="16">
        <f t="shared" si="370"/>
        <v>0.35012874939105015</v>
      </c>
      <c r="P208" s="16">
        <f t="shared" si="371"/>
        <v>0.27531491405108222</v>
      </c>
      <c r="Q208" s="16">
        <f t="shared" si="372"/>
        <v>0.37455633655786758</v>
      </c>
    </row>
    <row r="209" spans="1:22" x14ac:dyDescent="0.25">
      <c r="A209" s="92"/>
      <c r="B209" s="3" t="s">
        <v>628</v>
      </c>
      <c r="C209" s="3" t="s">
        <v>551</v>
      </c>
      <c r="D209" s="3" t="s">
        <v>536</v>
      </c>
      <c r="E209" s="3" t="s">
        <v>664</v>
      </c>
      <c r="F209" s="3" t="s">
        <v>72</v>
      </c>
      <c r="G209" s="10">
        <f t="shared" si="363"/>
        <v>1.0395934583044049</v>
      </c>
      <c r="H209" s="11">
        <f t="shared" si="329"/>
        <v>3.959345830440486E-2</v>
      </c>
      <c r="I209" s="12">
        <f t="shared" si="364"/>
        <v>2.4950242999305714</v>
      </c>
      <c r="J209" s="12">
        <f t="shared" si="365"/>
        <v>3.6177852348993289</v>
      </c>
      <c r="K209" s="12">
        <f t="shared" si="366"/>
        <v>3.0979885057471264</v>
      </c>
      <c r="L209" s="15">
        <f t="shared" si="367"/>
        <v>0.41666666666666669</v>
      </c>
      <c r="M209" s="15">
        <f t="shared" si="368"/>
        <v>0.28735632183908044</v>
      </c>
      <c r="N209" s="15">
        <f t="shared" si="369"/>
        <v>0.33557046979865773</v>
      </c>
      <c r="O209" s="16">
        <f t="shared" si="370"/>
        <v>0.40079769965680367</v>
      </c>
      <c r="P209" s="16">
        <f t="shared" si="371"/>
        <v>0.27641220665986455</v>
      </c>
      <c r="Q209" s="16">
        <f t="shared" si="372"/>
        <v>0.32279009368333178</v>
      </c>
    </row>
    <row r="210" spans="1:22" s="85" customFormat="1" x14ac:dyDescent="0.25">
      <c r="A210" s="92"/>
      <c r="B210" s="77" t="s">
        <v>642</v>
      </c>
      <c r="C210" s="77">
        <v>2.87</v>
      </c>
      <c r="D210" s="77">
        <v>3.4</v>
      </c>
      <c r="E210" s="77">
        <v>2.39</v>
      </c>
      <c r="F210" s="77"/>
      <c r="G210" s="78">
        <f t="shared" ref="G210" si="406">(((1/C210)+(1/D210)+(1/E210)))</f>
        <v>1.0609597446489567</v>
      </c>
      <c r="H210" s="79">
        <f t="shared" ref="H210" si="407">G210-1</f>
        <v>6.0959744648956704E-2</v>
      </c>
      <c r="I210" s="80">
        <f t="shared" ref="I210" si="408">C210*G210</f>
        <v>3.0449544671425057</v>
      </c>
      <c r="J210" s="80">
        <f t="shared" ref="J210" si="409">D210*G210</f>
        <v>3.6072631318064525</v>
      </c>
      <c r="K210" s="80">
        <f t="shared" ref="K210" si="410">E210*G210</f>
        <v>2.5356937897110066</v>
      </c>
      <c r="L210" s="81">
        <f t="shared" ref="L210" si="411">(1/C210)</f>
        <v>0.34843205574912889</v>
      </c>
      <c r="M210" s="81">
        <f t="shared" ref="M210" si="412">(1/D210)</f>
        <v>0.29411764705882354</v>
      </c>
      <c r="N210" s="81">
        <f t="shared" ref="N210" si="413">(1/E210)</f>
        <v>0.41841004184100417</v>
      </c>
      <c r="O210" s="81">
        <f t="shared" ref="O210" si="414">(1/I210)</f>
        <v>0.32841213581050221</v>
      </c>
      <c r="P210" s="81">
        <f t="shared" ref="P210" si="415">(1/J210)</f>
        <v>0.27721847934592397</v>
      </c>
      <c r="Q210" s="81">
        <f t="shared" ref="Q210" si="416">(1/K210)</f>
        <v>0.39436938484357376</v>
      </c>
      <c r="R210" s="82"/>
      <c r="S210" s="83"/>
      <c r="T210" s="83"/>
      <c r="U210" s="82"/>
      <c r="V210" s="84">
        <v>43988</v>
      </c>
    </row>
    <row r="211" spans="1:22" x14ac:dyDescent="0.25">
      <c r="A211" s="92"/>
      <c r="B211" s="3" t="s">
        <v>643</v>
      </c>
      <c r="C211" s="3" t="s">
        <v>176</v>
      </c>
      <c r="D211" s="3" t="s">
        <v>344</v>
      </c>
      <c r="E211" s="3" t="s">
        <v>304</v>
      </c>
      <c r="F211" s="3" t="s">
        <v>68</v>
      </c>
      <c r="G211" s="10">
        <f t="shared" si="363"/>
        <v>1.0388110044563859</v>
      </c>
      <c r="H211" s="11">
        <f t="shared" si="329"/>
        <v>3.8811004456385856E-2</v>
      </c>
      <c r="I211" s="12">
        <f t="shared" si="364"/>
        <v>2.0776220089127717</v>
      </c>
      <c r="J211" s="12">
        <f t="shared" si="365"/>
        <v>3.6046741854636593</v>
      </c>
      <c r="K211" s="12">
        <f t="shared" si="366"/>
        <v>4.1448559077809799</v>
      </c>
      <c r="L211" s="15">
        <f t="shared" si="367"/>
        <v>0.5</v>
      </c>
      <c r="M211" s="15">
        <f t="shared" si="368"/>
        <v>0.28818443804034583</v>
      </c>
      <c r="N211" s="15">
        <f t="shared" si="369"/>
        <v>0.25062656641604009</v>
      </c>
      <c r="O211" s="16">
        <f t="shared" si="370"/>
        <v>0.48131950648872079</v>
      </c>
      <c r="P211" s="16">
        <f t="shared" si="371"/>
        <v>0.27741758299061714</v>
      </c>
      <c r="Q211" s="16">
        <f t="shared" si="372"/>
        <v>0.24126291052066204</v>
      </c>
    </row>
    <row r="212" spans="1:22" x14ac:dyDescent="0.25">
      <c r="A212" s="92"/>
      <c r="B212" s="3" t="s">
        <v>631</v>
      </c>
      <c r="C212" s="3" t="s">
        <v>141</v>
      </c>
      <c r="D212" s="3" t="s">
        <v>538</v>
      </c>
      <c r="E212" s="3" t="s">
        <v>451</v>
      </c>
      <c r="F212" s="3" t="s">
        <v>68</v>
      </c>
      <c r="G212" s="10">
        <f t="shared" si="363"/>
        <v>1.0399056072132995</v>
      </c>
      <c r="H212" s="11">
        <f t="shared" si="329"/>
        <v>3.9905607213299499E-2</v>
      </c>
      <c r="I212" s="12">
        <f t="shared" si="364"/>
        <v>2.3293885601577911</v>
      </c>
      <c r="J212" s="12">
        <f t="shared" si="365"/>
        <v>3.4940828402366861</v>
      </c>
      <c r="K212" s="12">
        <f t="shared" si="366"/>
        <v>3.5148809523809521</v>
      </c>
      <c r="L212" s="15">
        <f t="shared" si="367"/>
        <v>0.4464285714285714</v>
      </c>
      <c r="M212" s="15">
        <f t="shared" si="368"/>
        <v>0.29761904761904762</v>
      </c>
      <c r="N212" s="15">
        <f t="shared" si="369"/>
        <v>0.29585798816568049</v>
      </c>
      <c r="O212" s="16">
        <f t="shared" si="370"/>
        <v>0.42929720575783231</v>
      </c>
      <c r="P212" s="16">
        <f t="shared" si="371"/>
        <v>0.28619813717188824</v>
      </c>
      <c r="Q212" s="16">
        <f t="shared" si="372"/>
        <v>0.28450465707027944</v>
      </c>
    </row>
    <row r="213" spans="1:22" x14ac:dyDescent="0.25">
      <c r="A213" s="92"/>
      <c r="B213" s="3" t="s">
        <v>632</v>
      </c>
      <c r="C213" s="3" t="s">
        <v>456</v>
      </c>
      <c r="D213" s="3" t="s">
        <v>116</v>
      </c>
      <c r="E213" s="3" t="s">
        <v>358</v>
      </c>
      <c r="F213" s="3" t="s">
        <v>76</v>
      </c>
      <c r="G213" s="10">
        <f t="shared" si="363"/>
        <v>1.0346216165835798</v>
      </c>
      <c r="H213" s="11">
        <f t="shared" si="329"/>
        <v>3.4621616583579762E-2</v>
      </c>
      <c r="I213" s="12">
        <f t="shared" si="364"/>
        <v>4.1074478178368121</v>
      </c>
      <c r="J213" s="12">
        <f t="shared" si="365"/>
        <v>4.2212561956610051</v>
      </c>
      <c r="K213" s="12">
        <f t="shared" si="366"/>
        <v>1.9243962068454585</v>
      </c>
      <c r="L213" s="15">
        <f t="shared" si="367"/>
        <v>0.25188916876574308</v>
      </c>
      <c r="M213" s="15">
        <f t="shared" si="368"/>
        <v>0.24509803921568626</v>
      </c>
      <c r="N213" s="15">
        <f t="shared" si="369"/>
        <v>0.5376344086021505</v>
      </c>
      <c r="O213" s="16">
        <f t="shared" si="370"/>
        <v>0.24346018363457875</v>
      </c>
      <c r="P213" s="16">
        <f t="shared" si="371"/>
        <v>0.23689630613462692</v>
      </c>
      <c r="Q213" s="16">
        <f t="shared" si="372"/>
        <v>0.51964351023079447</v>
      </c>
    </row>
    <row r="214" spans="1:22" x14ac:dyDescent="0.25">
      <c r="A214" s="92"/>
      <c r="B214" s="3" t="s">
        <v>633</v>
      </c>
      <c r="C214" s="3" t="s">
        <v>183</v>
      </c>
      <c r="D214" s="3" t="s">
        <v>129</v>
      </c>
      <c r="E214" s="3" t="s">
        <v>670</v>
      </c>
      <c r="F214" s="3" t="s">
        <v>72</v>
      </c>
      <c r="G214" s="10">
        <f t="shared" si="363"/>
        <v>1.0398230267441531</v>
      </c>
      <c r="H214" s="11">
        <f t="shared" si="329"/>
        <v>3.9823026744153056E-2</v>
      </c>
      <c r="I214" s="12">
        <f t="shared" si="364"/>
        <v>2.859513323546421</v>
      </c>
      <c r="J214" s="12">
        <f t="shared" si="365"/>
        <v>3.6809735146743017</v>
      </c>
      <c r="K214" s="12">
        <f t="shared" si="366"/>
        <v>2.6411504879301488</v>
      </c>
      <c r="L214" s="15">
        <f t="shared" si="367"/>
        <v>0.36363636363636365</v>
      </c>
      <c r="M214" s="15">
        <f t="shared" si="368"/>
        <v>0.2824858757062147</v>
      </c>
      <c r="N214" s="15">
        <f t="shared" si="369"/>
        <v>0.39370078740157477</v>
      </c>
      <c r="O214" s="16">
        <f t="shared" si="370"/>
        <v>0.34970985858523002</v>
      </c>
      <c r="P214" s="16">
        <f t="shared" si="371"/>
        <v>0.27166726302524935</v>
      </c>
      <c r="Q214" s="16">
        <f t="shared" si="372"/>
        <v>0.37862287838952069</v>
      </c>
    </row>
    <row r="215" spans="1:22" x14ac:dyDescent="0.25">
      <c r="A215" s="92"/>
      <c r="B215" s="3" t="s">
        <v>647</v>
      </c>
      <c r="C215" s="3" t="s">
        <v>181</v>
      </c>
      <c r="D215" s="3" t="s">
        <v>400</v>
      </c>
      <c r="E215" s="3" t="s">
        <v>527</v>
      </c>
      <c r="F215" s="3" t="s">
        <v>72</v>
      </c>
      <c r="G215" s="10">
        <f t="shared" si="363"/>
        <v>1.033916356171612</v>
      </c>
      <c r="H215" s="11">
        <f t="shared" si="329"/>
        <v>3.3916356171612039E-2</v>
      </c>
      <c r="I215" s="12">
        <f t="shared" si="364"/>
        <v>2.729539180293056</v>
      </c>
      <c r="J215" s="12">
        <f t="shared" si="365"/>
        <v>3.5153156109834809</v>
      </c>
      <c r="K215" s="12">
        <f t="shared" si="366"/>
        <v>2.8639483065953653</v>
      </c>
      <c r="L215" s="15">
        <f t="shared" si="367"/>
        <v>0.37878787878787878</v>
      </c>
      <c r="M215" s="15">
        <f t="shared" si="368"/>
        <v>0.29411764705882354</v>
      </c>
      <c r="N215" s="15">
        <f t="shared" si="369"/>
        <v>0.36101083032490977</v>
      </c>
      <c r="O215" s="16">
        <f t="shared" si="370"/>
        <v>0.36636220766489797</v>
      </c>
      <c r="P215" s="16">
        <f t="shared" si="371"/>
        <v>0.28446947889274432</v>
      </c>
      <c r="Q215" s="16">
        <f t="shared" si="372"/>
        <v>0.34916831344235766</v>
      </c>
    </row>
    <row r="216" spans="1:22" s="62" customFormat="1" x14ac:dyDescent="0.25">
      <c r="A216" s="92"/>
      <c r="B216" s="61" t="s">
        <v>634</v>
      </c>
      <c r="C216" s="61">
        <v>2.87</v>
      </c>
      <c r="D216" s="61">
        <v>3.24</v>
      </c>
      <c r="E216" s="61">
        <v>2.5299999999999998</v>
      </c>
      <c r="F216" s="61"/>
      <c r="G216" s="68">
        <f t="shared" ref="G216" si="417">(((1/C216)+(1/D216)+(1/E216)))</f>
        <v>1.0523309480538183</v>
      </c>
      <c r="H216" s="63">
        <f t="shared" ref="H216" si="418">G216-1</f>
        <v>5.2330948053818327E-2</v>
      </c>
      <c r="I216" s="64">
        <f t="shared" ref="I216" si="419">C216*G216</f>
        <v>3.0201898209144589</v>
      </c>
      <c r="J216" s="64">
        <f t="shared" ref="J216" si="420">D216*G216</f>
        <v>3.4095522716943716</v>
      </c>
      <c r="K216" s="64">
        <f t="shared" ref="K216" si="421">E216*G216</f>
        <v>2.6623972985761601</v>
      </c>
      <c r="L216" s="65">
        <f t="shared" ref="L216" si="422">(1/C216)</f>
        <v>0.34843205574912889</v>
      </c>
      <c r="M216" s="65">
        <f t="shared" ref="M216" si="423">(1/D216)</f>
        <v>0.30864197530864196</v>
      </c>
      <c r="N216" s="65">
        <f t="shared" ref="N216" si="424">(1/E216)</f>
        <v>0.39525691699604748</v>
      </c>
      <c r="O216" s="65">
        <f t="shared" ref="O216" si="425">(1/I216)</f>
        <v>0.33110501633874723</v>
      </c>
      <c r="P216" s="65">
        <f t="shared" ref="P216" si="426">(1/J216)</f>
        <v>0.29329364101611255</v>
      </c>
      <c r="Q216" s="65">
        <f t="shared" ref="Q216" si="427">(1/K216)</f>
        <v>0.37560134264514022</v>
      </c>
      <c r="R216" s="66" t="s">
        <v>1568</v>
      </c>
      <c r="S216" s="67" t="s">
        <v>1569</v>
      </c>
      <c r="T216" s="67" t="s">
        <v>1584</v>
      </c>
      <c r="U216" s="66" t="s">
        <v>1578</v>
      </c>
      <c r="V216" s="72"/>
    </row>
    <row r="217" spans="1:22" x14ac:dyDescent="0.25">
      <c r="A217" s="92"/>
      <c r="B217" s="3" t="s">
        <v>645</v>
      </c>
      <c r="C217" s="3" t="s">
        <v>141</v>
      </c>
      <c r="D217" s="3" t="s">
        <v>121</v>
      </c>
      <c r="E217" s="3" t="s">
        <v>106</v>
      </c>
      <c r="F217" s="3" t="s">
        <v>76</v>
      </c>
      <c r="G217" s="10">
        <f t="shared" si="363"/>
        <v>1.0342576607682348</v>
      </c>
      <c r="H217" s="11">
        <f t="shared" si="329"/>
        <v>3.4257660768234777E-2</v>
      </c>
      <c r="I217" s="12">
        <f t="shared" si="364"/>
        <v>2.3167371601208462</v>
      </c>
      <c r="J217" s="12">
        <f t="shared" si="365"/>
        <v>3.6199018126888216</v>
      </c>
      <c r="K217" s="12">
        <f t="shared" si="366"/>
        <v>3.4233928571428573</v>
      </c>
      <c r="L217" s="15">
        <f t="shared" si="367"/>
        <v>0.4464285714285714</v>
      </c>
      <c r="M217" s="15">
        <f t="shared" si="368"/>
        <v>0.2857142857142857</v>
      </c>
      <c r="N217" s="15">
        <f t="shared" si="369"/>
        <v>0.30211480362537763</v>
      </c>
      <c r="O217" s="16">
        <f t="shared" si="370"/>
        <v>0.43164154191226328</v>
      </c>
      <c r="P217" s="16">
        <f t="shared" si="371"/>
        <v>0.27625058682384851</v>
      </c>
      <c r="Q217" s="16">
        <f t="shared" si="372"/>
        <v>0.29210787126388815</v>
      </c>
    </row>
    <row r="218" spans="1:22" x14ac:dyDescent="0.25">
      <c r="A218" s="92"/>
      <c r="B218" s="3" t="s">
        <v>638</v>
      </c>
      <c r="C218" s="3" t="s">
        <v>196</v>
      </c>
      <c r="D218" s="3" t="s">
        <v>154</v>
      </c>
      <c r="E218" s="3" t="s">
        <v>266</v>
      </c>
      <c r="F218" s="3" t="s">
        <v>72</v>
      </c>
      <c r="G218" s="10">
        <f t="shared" si="363"/>
        <v>1.034184250312439</v>
      </c>
      <c r="H218" s="11">
        <f t="shared" si="329"/>
        <v>3.4184250312438991E-2</v>
      </c>
      <c r="I218" s="12">
        <f t="shared" si="364"/>
        <v>2.4406748307373558</v>
      </c>
      <c r="J218" s="12">
        <f t="shared" si="365"/>
        <v>3.7023796161185318</v>
      </c>
      <c r="K218" s="12">
        <f t="shared" si="366"/>
        <v>3.1232364359435656</v>
      </c>
      <c r="L218" s="15">
        <f t="shared" si="367"/>
        <v>0.42372881355932207</v>
      </c>
      <c r="M218" s="15">
        <f t="shared" si="368"/>
        <v>0.27932960893854747</v>
      </c>
      <c r="N218" s="15">
        <f t="shared" si="369"/>
        <v>0.33112582781456956</v>
      </c>
      <c r="O218" s="16">
        <f t="shared" si="370"/>
        <v>0.40972274856371937</v>
      </c>
      <c r="P218" s="16">
        <f t="shared" si="371"/>
        <v>0.27009656050569208</v>
      </c>
      <c r="Q218" s="16">
        <f t="shared" si="372"/>
        <v>0.32018069093058865</v>
      </c>
    </row>
    <row r="219" spans="1:22" x14ac:dyDescent="0.25">
      <c r="A219" s="92"/>
      <c r="B219" s="3" t="s">
        <v>639</v>
      </c>
      <c r="C219" s="3" t="s">
        <v>440</v>
      </c>
      <c r="D219" s="3" t="s">
        <v>121</v>
      </c>
      <c r="E219" s="3" t="s">
        <v>570</v>
      </c>
      <c r="F219" s="3" t="s">
        <v>72</v>
      </c>
      <c r="G219" s="10">
        <f t="shared" si="363"/>
        <v>1.0350747572969796</v>
      </c>
      <c r="H219" s="11">
        <f t="shared" si="329"/>
        <v>3.507475729697962E-2</v>
      </c>
      <c r="I219" s="12">
        <f t="shared" si="364"/>
        <v>2.5152316602316604</v>
      </c>
      <c r="J219" s="12">
        <f t="shared" si="365"/>
        <v>3.6227616505394287</v>
      </c>
      <c r="K219" s="12">
        <f t="shared" si="366"/>
        <v>3.0638212815990595</v>
      </c>
      <c r="L219" s="15">
        <f t="shared" si="367"/>
        <v>0.41152263374485593</v>
      </c>
      <c r="M219" s="15">
        <f t="shared" si="368"/>
        <v>0.2857142857142857</v>
      </c>
      <c r="N219" s="15">
        <f t="shared" si="369"/>
        <v>0.33783783783783783</v>
      </c>
      <c r="O219" s="16">
        <f t="shared" si="370"/>
        <v>0.39757769266783838</v>
      </c>
      <c r="P219" s="16">
        <f t="shared" si="371"/>
        <v>0.27603251233795634</v>
      </c>
      <c r="Q219" s="16">
        <f t="shared" si="372"/>
        <v>0.32638979499420517</v>
      </c>
    </row>
    <row r="220" spans="1:22" x14ac:dyDescent="0.25">
      <c r="A220" s="92"/>
      <c r="B220" s="3" t="s">
        <v>640</v>
      </c>
      <c r="C220" s="3" t="s">
        <v>162</v>
      </c>
      <c r="D220" s="3" t="s">
        <v>272</v>
      </c>
      <c r="E220" s="3" t="s">
        <v>269</v>
      </c>
      <c r="F220" s="3" t="s">
        <v>68</v>
      </c>
      <c r="G220" s="10">
        <f t="shared" si="363"/>
        <v>1.0352342549710363</v>
      </c>
      <c r="H220" s="11">
        <f t="shared" si="329"/>
        <v>3.5234254971036272E-2</v>
      </c>
      <c r="I220" s="12">
        <f t="shared" si="364"/>
        <v>3.5094441243518131</v>
      </c>
      <c r="J220" s="12">
        <f t="shared" si="365"/>
        <v>3.9545948539893585</v>
      </c>
      <c r="K220" s="12">
        <f t="shared" si="366"/>
        <v>2.1636395928894658</v>
      </c>
      <c r="L220" s="15">
        <f t="shared" si="367"/>
        <v>0.29498525073746312</v>
      </c>
      <c r="M220" s="15">
        <f t="shared" si="368"/>
        <v>0.26178010471204188</v>
      </c>
      <c r="N220" s="15">
        <f t="shared" si="369"/>
        <v>0.47846889952153115</v>
      </c>
      <c r="O220" s="16">
        <f t="shared" si="370"/>
        <v>0.28494541145734809</v>
      </c>
      <c r="P220" s="16">
        <f t="shared" si="371"/>
        <v>0.2528704044084843</v>
      </c>
      <c r="Q220" s="16">
        <f t="shared" si="372"/>
        <v>0.46218418413416745</v>
      </c>
    </row>
    <row r="221" spans="1:22" x14ac:dyDescent="0.25">
      <c r="A221" s="92"/>
      <c r="B221" s="3" t="s">
        <v>641</v>
      </c>
      <c r="C221" s="3" t="s">
        <v>105</v>
      </c>
      <c r="D221" s="3" t="s">
        <v>646</v>
      </c>
      <c r="E221" s="3" t="s">
        <v>86</v>
      </c>
      <c r="F221" s="3" t="s">
        <v>72</v>
      </c>
      <c r="G221" s="10">
        <f t="shared" si="363"/>
        <v>1.0393956987311039</v>
      </c>
      <c r="H221" s="11">
        <f t="shared" si="329"/>
        <v>3.9395698731103934E-2</v>
      </c>
      <c r="I221" s="12">
        <f t="shared" si="364"/>
        <v>2.2866705372084288</v>
      </c>
      <c r="J221" s="12">
        <f t="shared" si="365"/>
        <v>3.419611848825332</v>
      </c>
      <c r="K221" s="12">
        <f t="shared" si="366"/>
        <v>3.7002486874827301</v>
      </c>
      <c r="L221" s="15">
        <f t="shared" si="367"/>
        <v>0.45454545454545453</v>
      </c>
      <c r="M221" s="15">
        <f t="shared" si="368"/>
        <v>0.303951367781155</v>
      </c>
      <c r="N221" s="15">
        <f t="shared" si="369"/>
        <v>0.2808988764044944</v>
      </c>
      <c r="O221" s="16">
        <f t="shared" si="370"/>
        <v>0.43731704402891447</v>
      </c>
      <c r="P221" s="16">
        <f t="shared" si="371"/>
        <v>0.29243085011052034</v>
      </c>
      <c r="Q221" s="16">
        <f t="shared" si="372"/>
        <v>0.27025210586056514</v>
      </c>
    </row>
    <row r="222" spans="1:22" x14ac:dyDescent="0.25">
      <c r="A222" s="91" t="s">
        <v>638</v>
      </c>
      <c r="B222" s="3" t="s">
        <v>628</v>
      </c>
      <c r="C222" s="3" t="s">
        <v>166</v>
      </c>
      <c r="D222" s="3" t="s">
        <v>182</v>
      </c>
      <c r="E222" s="3" t="s">
        <v>272</v>
      </c>
      <c r="F222" s="3" t="s">
        <v>76</v>
      </c>
      <c r="G222" s="10">
        <f t="shared" si="363"/>
        <v>1.034946996299986</v>
      </c>
      <c r="H222" s="11">
        <f t="shared" si="329"/>
        <v>3.4946996299985988E-2</v>
      </c>
      <c r="I222" s="12">
        <f t="shared" si="364"/>
        <v>2.1526897523039707</v>
      </c>
      <c r="J222" s="12">
        <f t="shared" si="365"/>
        <v>3.5395187273459521</v>
      </c>
      <c r="K222" s="12">
        <f t="shared" si="366"/>
        <v>3.9534975258659464</v>
      </c>
      <c r="L222" s="15">
        <f t="shared" si="367"/>
        <v>0.48076923076923073</v>
      </c>
      <c r="M222" s="15">
        <f t="shared" si="368"/>
        <v>0.29239766081871343</v>
      </c>
      <c r="N222" s="15">
        <f t="shared" si="369"/>
        <v>0.26178010471204188</v>
      </c>
      <c r="O222" s="16">
        <f t="shared" si="370"/>
        <v>0.46453512352614895</v>
      </c>
      <c r="P222" s="16">
        <f t="shared" si="371"/>
        <v>0.28252428565333032</v>
      </c>
      <c r="Q222" s="16">
        <f t="shared" si="372"/>
        <v>0.25294059082052089</v>
      </c>
    </row>
    <row r="223" spans="1:22" s="85" customFormat="1" x14ac:dyDescent="0.25">
      <c r="A223" s="91"/>
      <c r="B223" s="77" t="s">
        <v>627</v>
      </c>
      <c r="C223" s="77">
        <v>2.99</v>
      </c>
      <c r="D223" s="77">
        <v>3.4</v>
      </c>
      <c r="E223" s="77">
        <v>2.3199999999999998</v>
      </c>
      <c r="F223" s="77"/>
      <c r="G223" s="78">
        <f t="shared" ref="G223" si="428">(((1/C223)+(1/D223)+(1/E223)))</f>
        <v>1.0596002903525614</v>
      </c>
      <c r="H223" s="79">
        <f t="shared" ref="H223" si="429">G223-1</f>
        <v>5.9600290352561425E-2</v>
      </c>
      <c r="I223" s="80">
        <f t="shared" ref="I223" si="430">C223*G223</f>
        <v>3.168204868154159</v>
      </c>
      <c r="J223" s="80">
        <f t="shared" ref="J223" si="431">D223*G223</f>
        <v>3.6026409871987086</v>
      </c>
      <c r="K223" s="80">
        <f t="shared" ref="K223" si="432">E223*G223</f>
        <v>2.4582726736179423</v>
      </c>
      <c r="L223" s="81">
        <f t="shared" ref="L223" si="433">(1/C223)</f>
        <v>0.33444816053511706</v>
      </c>
      <c r="M223" s="81">
        <f t="shared" ref="M223" si="434">(1/D223)</f>
        <v>0.29411764705882354</v>
      </c>
      <c r="N223" s="81">
        <f t="shared" ref="N223" si="435">(1/E223)</f>
        <v>0.43103448275862072</v>
      </c>
      <c r="O223" s="81">
        <f t="shared" ref="O223" si="436">(1/I223)</f>
        <v>0.31563615410471046</v>
      </c>
      <c r="P223" s="81">
        <f t="shared" ref="P223" si="437">(1/J223)</f>
        <v>0.27757414728620128</v>
      </c>
      <c r="Q223" s="81">
        <f t="shared" ref="Q223" si="438">(1/K223)</f>
        <v>0.40678969860908809</v>
      </c>
      <c r="R223" s="82"/>
      <c r="S223" s="83"/>
      <c r="T223" s="83"/>
      <c r="U223" s="82"/>
      <c r="V223" s="84">
        <v>43994</v>
      </c>
    </row>
    <row r="224" spans="1:22" x14ac:dyDescent="0.25">
      <c r="A224" s="92"/>
      <c r="B224" s="3" t="s">
        <v>642</v>
      </c>
      <c r="C224" s="3" t="s">
        <v>671</v>
      </c>
      <c r="D224" s="3" t="s">
        <v>191</v>
      </c>
      <c r="E224" s="3" t="s">
        <v>544</v>
      </c>
      <c r="F224" s="3" t="s">
        <v>72</v>
      </c>
      <c r="G224" s="10">
        <f t="shared" si="363"/>
        <v>1.0334694205599328</v>
      </c>
      <c r="H224" s="11">
        <f t="shared" si="329"/>
        <v>3.346942055993285E-2</v>
      </c>
      <c r="I224" s="12">
        <f t="shared" si="364"/>
        <v>1.9842612874750709</v>
      </c>
      <c r="J224" s="12">
        <f t="shared" si="365"/>
        <v>3.7721633850437546</v>
      </c>
      <c r="K224" s="12">
        <f t="shared" si="366"/>
        <v>4.3302368721461191</v>
      </c>
      <c r="L224" s="15">
        <f t="shared" si="367"/>
        <v>0.52083333333333337</v>
      </c>
      <c r="M224" s="15">
        <f t="shared" si="368"/>
        <v>0.27397260273972601</v>
      </c>
      <c r="N224" s="15">
        <f t="shared" si="369"/>
        <v>0.2386634844868735</v>
      </c>
      <c r="O224" s="16">
        <f t="shared" si="370"/>
        <v>0.50396588710979595</v>
      </c>
      <c r="P224" s="16">
        <f t="shared" si="371"/>
        <v>0.26509986390433105</v>
      </c>
      <c r="Q224" s="16">
        <f t="shared" si="372"/>
        <v>0.23093424898587306</v>
      </c>
    </row>
    <row r="225" spans="1:22" x14ac:dyDescent="0.25">
      <c r="A225" s="92"/>
      <c r="B225" s="3" t="s">
        <v>630</v>
      </c>
      <c r="C225" s="3" t="s">
        <v>127</v>
      </c>
      <c r="D225" s="3" t="s">
        <v>123</v>
      </c>
      <c r="E225" s="3" t="s">
        <v>200</v>
      </c>
      <c r="F225" s="3" t="s">
        <v>76</v>
      </c>
      <c r="G225" s="10">
        <f t="shared" si="363"/>
        <v>1.0353896788507202</v>
      </c>
      <c r="H225" s="11">
        <f t="shared" si="329"/>
        <v>3.5389678850720196E-2</v>
      </c>
      <c r="I225" s="12">
        <f t="shared" si="364"/>
        <v>2.1329027384324837</v>
      </c>
      <c r="J225" s="12">
        <f t="shared" si="365"/>
        <v>3.6549255663430422</v>
      </c>
      <c r="K225" s="12">
        <f t="shared" si="366"/>
        <v>3.8827112956902008</v>
      </c>
      <c r="L225" s="15">
        <f t="shared" si="367"/>
        <v>0.4854368932038835</v>
      </c>
      <c r="M225" s="15">
        <f t="shared" si="368"/>
        <v>0.28328611898016998</v>
      </c>
      <c r="N225" s="15">
        <f t="shared" si="369"/>
        <v>0.26666666666666666</v>
      </c>
      <c r="O225" s="16">
        <f t="shared" si="370"/>
        <v>0.46884463223809336</v>
      </c>
      <c r="P225" s="16">
        <f t="shared" si="371"/>
        <v>0.27360338311911397</v>
      </c>
      <c r="Q225" s="16">
        <f t="shared" si="372"/>
        <v>0.25755198464279261</v>
      </c>
    </row>
    <row r="226" spans="1:22" x14ac:dyDescent="0.25">
      <c r="A226" s="92"/>
      <c r="B226" s="3" t="s">
        <v>631</v>
      </c>
      <c r="C226" s="3" t="s">
        <v>571</v>
      </c>
      <c r="D226" s="3" t="s">
        <v>667</v>
      </c>
      <c r="E226" s="3" t="s">
        <v>672</v>
      </c>
      <c r="F226" s="3" t="s">
        <v>72</v>
      </c>
      <c r="G226" s="10">
        <f t="shared" si="363"/>
        <v>1.0343651158045097</v>
      </c>
      <c r="H226" s="11">
        <f t="shared" si="329"/>
        <v>3.4365115804509738E-2</v>
      </c>
      <c r="I226" s="12">
        <f t="shared" si="364"/>
        <v>2.5031635802469134</v>
      </c>
      <c r="J226" s="12">
        <f t="shared" si="365"/>
        <v>3.3513429752066117</v>
      </c>
      <c r="K226" s="12">
        <f t="shared" si="366"/>
        <v>3.3099683705744312</v>
      </c>
      <c r="L226" s="15">
        <f t="shared" si="367"/>
        <v>0.41322314049586778</v>
      </c>
      <c r="M226" s="15">
        <f t="shared" si="368"/>
        <v>0.30864197530864196</v>
      </c>
      <c r="N226" s="15">
        <f t="shared" si="369"/>
        <v>0.3125</v>
      </c>
      <c r="O226" s="16">
        <f t="shared" si="370"/>
        <v>0.39949446687833301</v>
      </c>
      <c r="P226" s="16">
        <f t="shared" si="371"/>
        <v>0.29838784254492773</v>
      </c>
      <c r="Q226" s="16">
        <f t="shared" si="372"/>
        <v>0.30211769057673932</v>
      </c>
    </row>
    <row r="227" spans="1:22" x14ac:dyDescent="0.25">
      <c r="A227" s="92"/>
      <c r="B227" s="3" t="s">
        <v>632</v>
      </c>
      <c r="C227" s="3" t="s">
        <v>205</v>
      </c>
      <c r="D227" s="3" t="s">
        <v>536</v>
      </c>
      <c r="E227" s="3" t="s">
        <v>199</v>
      </c>
      <c r="F227" s="3" t="s">
        <v>76</v>
      </c>
      <c r="G227" s="10">
        <f t="shared" si="363"/>
        <v>1.0367948532324991</v>
      </c>
      <c r="H227" s="11">
        <f t="shared" si="329"/>
        <v>3.6794853232499092E-2</v>
      </c>
      <c r="I227" s="12">
        <f t="shared" si="364"/>
        <v>4.3338024865118463</v>
      </c>
      <c r="J227" s="12">
        <f t="shared" si="365"/>
        <v>3.6080460892490969</v>
      </c>
      <c r="K227" s="12">
        <f t="shared" si="366"/>
        <v>2.0321179123356981</v>
      </c>
      <c r="L227" s="15">
        <f t="shared" si="367"/>
        <v>0.23923444976076558</v>
      </c>
      <c r="M227" s="15">
        <f t="shared" si="368"/>
        <v>0.28735632183908044</v>
      </c>
      <c r="N227" s="15">
        <f t="shared" si="369"/>
        <v>0.51020408163265307</v>
      </c>
      <c r="O227" s="16">
        <f t="shared" si="370"/>
        <v>0.230744248985115</v>
      </c>
      <c r="P227" s="16">
        <f t="shared" si="371"/>
        <v>0.27715832205683355</v>
      </c>
      <c r="Q227" s="16">
        <f t="shared" si="372"/>
        <v>0.49209742895805147</v>
      </c>
    </row>
    <row r="228" spans="1:22" s="62" customFormat="1" x14ac:dyDescent="0.25">
      <c r="A228" s="92"/>
      <c r="B228" s="61" t="s">
        <v>633</v>
      </c>
      <c r="C228" s="61">
        <v>2.67</v>
      </c>
      <c r="D228" s="61">
        <v>3.5</v>
      </c>
      <c r="E228" s="61">
        <v>2.54</v>
      </c>
      <c r="F228" s="61"/>
      <c r="G228" s="68">
        <f t="shared" ref="G228" si="439">(((1/C228)+(1/D228)+(1/E228)))</f>
        <v>1.0539469083218531</v>
      </c>
      <c r="H228" s="63">
        <f t="shared" ref="H228" si="440">G228-1</f>
        <v>5.3946908321853115E-2</v>
      </c>
      <c r="I228" s="64">
        <f t="shared" ref="I228" si="441">C228*G228</f>
        <v>2.8140382452193475</v>
      </c>
      <c r="J228" s="64">
        <f t="shared" ref="J228" si="442">D228*G228</f>
        <v>3.6888141791264859</v>
      </c>
      <c r="K228" s="64">
        <f t="shared" ref="K228" si="443">E228*G228</f>
        <v>2.6770251471375071</v>
      </c>
      <c r="L228" s="65">
        <f t="shared" ref="L228" si="444">(1/C228)</f>
        <v>0.37453183520599254</v>
      </c>
      <c r="M228" s="65">
        <f t="shared" ref="M228" si="445">(1/D228)</f>
        <v>0.2857142857142857</v>
      </c>
      <c r="N228" s="65">
        <f t="shared" ref="N228" si="446">(1/E228)</f>
        <v>0.39370078740157477</v>
      </c>
      <c r="O228" s="65">
        <f t="shared" ref="O228" si="447">(1/I228)</f>
        <v>0.35536119727543092</v>
      </c>
      <c r="P228" s="65">
        <f t="shared" ref="P228" si="448">(1/J228)</f>
        <v>0.27108982763582867</v>
      </c>
      <c r="Q228" s="65">
        <f t="shared" ref="Q228" si="449">(1/K228)</f>
        <v>0.3735489750887403</v>
      </c>
      <c r="R228" s="66"/>
      <c r="S228" s="67"/>
      <c r="T228" s="67"/>
      <c r="U228" s="66"/>
      <c r="V228" s="72" t="s">
        <v>1600</v>
      </c>
    </row>
    <row r="229" spans="1:22" x14ac:dyDescent="0.25">
      <c r="A229" s="92"/>
      <c r="B229" s="3" t="s">
        <v>647</v>
      </c>
      <c r="C229" s="3" t="s">
        <v>440</v>
      </c>
      <c r="D229" s="3" t="s">
        <v>653</v>
      </c>
      <c r="E229" s="3" t="s">
        <v>445</v>
      </c>
      <c r="F229" s="3" t="s">
        <v>68</v>
      </c>
      <c r="G229" s="10">
        <f t="shared" si="363"/>
        <v>1.0395914945442879</v>
      </c>
      <c r="H229" s="11">
        <f t="shared" si="329"/>
        <v>3.9591494544287897E-2</v>
      </c>
      <c r="I229" s="12">
        <f t="shared" si="364"/>
        <v>2.5262073317426199</v>
      </c>
      <c r="J229" s="12">
        <f t="shared" si="365"/>
        <v>3.3578805273780499</v>
      </c>
      <c r="K229" s="12">
        <f t="shared" si="366"/>
        <v>3.2643172928690642</v>
      </c>
      <c r="L229" s="15">
        <f t="shared" si="367"/>
        <v>0.41152263374485593</v>
      </c>
      <c r="M229" s="15">
        <f t="shared" si="368"/>
        <v>0.30959752321981426</v>
      </c>
      <c r="N229" s="15">
        <f t="shared" si="369"/>
        <v>0.31847133757961782</v>
      </c>
      <c r="O229" s="16">
        <f t="shared" si="370"/>
        <v>0.39585032765706657</v>
      </c>
      <c r="P229" s="16">
        <f t="shared" si="371"/>
        <v>0.29780690285036282</v>
      </c>
      <c r="Q229" s="16">
        <f t="shared" si="372"/>
        <v>0.30634276949257067</v>
      </c>
    </row>
    <row r="230" spans="1:22" x14ac:dyDescent="0.25">
      <c r="A230" s="92"/>
      <c r="B230" s="3" t="s">
        <v>634</v>
      </c>
      <c r="C230" s="3" t="s">
        <v>389</v>
      </c>
      <c r="D230" s="3" t="s">
        <v>165</v>
      </c>
      <c r="E230" s="3" t="s">
        <v>568</v>
      </c>
      <c r="F230" s="3" t="s">
        <v>76</v>
      </c>
      <c r="G230" s="10">
        <f t="shared" si="363"/>
        <v>1.0390933541638394</v>
      </c>
      <c r="H230" s="11">
        <f t="shared" si="329"/>
        <v>3.9093354163839411E-2</v>
      </c>
      <c r="I230" s="12">
        <f t="shared" si="364"/>
        <v>2.6808608537427059</v>
      </c>
      <c r="J230" s="12">
        <f t="shared" si="365"/>
        <v>3.6264358060317998</v>
      </c>
      <c r="K230" s="12">
        <f t="shared" si="366"/>
        <v>2.8471157904089202</v>
      </c>
      <c r="L230" s="15">
        <f t="shared" si="367"/>
        <v>0.38759689922480617</v>
      </c>
      <c r="M230" s="15">
        <f t="shared" si="368"/>
        <v>0.28653295128939826</v>
      </c>
      <c r="N230" s="15">
        <f t="shared" si="369"/>
        <v>0.36496350364963503</v>
      </c>
      <c r="O230" s="16">
        <f t="shared" si="370"/>
        <v>0.37301451084412546</v>
      </c>
      <c r="P230" s="16">
        <f t="shared" si="371"/>
        <v>0.27575284755812141</v>
      </c>
      <c r="Q230" s="16">
        <f t="shared" si="372"/>
        <v>0.35123264159775319</v>
      </c>
    </row>
    <row r="231" spans="1:22" x14ac:dyDescent="0.25">
      <c r="A231" s="92"/>
      <c r="B231" s="3" t="s">
        <v>635</v>
      </c>
      <c r="C231" s="3" t="s">
        <v>269</v>
      </c>
      <c r="D231" s="3" t="s">
        <v>653</v>
      </c>
      <c r="E231" s="3" t="s">
        <v>456</v>
      </c>
      <c r="F231" s="3" t="s">
        <v>68</v>
      </c>
      <c r="G231" s="10">
        <f t="shared" si="363"/>
        <v>1.0399555915070886</v>
      </c>
      <c r="H231" s="11">
        <f t="shared" si="329"/>
        <v>3.9955591507088606E-2</v>
      </c>
      <c r="I231" s="12">
        <f t="shared" si="364"/>
        <v>2.173507186249815</v>
      </c>
      <c r="J231" s="12">
        <f t="shared" si="365"/>
        <v>3.3590565605678964</v>
      </c>
      <c r="K231" s="12">
        <f t="shared" si="366"/>
        <v>4.1286236982831417</v>
      </c>
      <c r="L231" s="15">
        <f t="shared" si="367"/>
        <v>0.47846889952153115</v>
      </c>
      <c r="M231" s="15">
        <f t="shared" si="368"/>
        <v>0.30959752321981426</v>
      </c>
      <c r="N231" s="15">
        <f t="shared" si="369"/>
        <v>0.25188916876574308</v>
      </c>
      <c r="O231" s="16">
        <f t="shared" si="370"/>
        <v>0.4600858954257277</v>
      </c>
      <c r="P231" s="16">
        <f t="shared" si="371"/>
        <v>0.29770263821664728</v>
      </c>
      <c r="Q231" s="16">
        <f t="shared" si="372"/>
        <v>0.24221146635762489</v>
      </c>
    </row>
    <row r="232" spans="1:22" x14ac:dyDescent="0.25">
      <c r="A232" s="92"/>
      <c r="B232" s="3" t="s">
        <v>644</v>
      </c>
      <c r="C232" s="3" t="s">
        <v>339</v>
      </c>
      <c r="D232" s="3" t="s">
        <v>649</v>
      </c>
      <c r="E232" s="3" t="s">
        <v>617</v>
      </c>
      <c r="F232" s="3" t="s">
        <v>72</v>
      </c>
      <c r="G232" s="10">
        <f t="shared" si="363"/>
        <v>1.0347411910675222</v>
      </c>
      <c r="H232" s="11">
        <f t="shared" si="329"/>
        <v>3.4741191067522159E-2</v>
      </c>
      <c r="I232" s="12">
        <f t="shared" si="364"/>
        <v>2.7627589801502839</v>
      </c>
      <c r="J232" s="12">
        <f t="shared" si="365"/>
        <v>3.3318666352374215</v>
      </c>
      <c r="K232" s="12">
        <f t="shared" si="366"/>
        <v>2.9593598064531133</v>
      </c>
      <c r="L232" s="15">
        <f t="shared" si="367"/>
        <v>0.37453183520599254</v>
      </c>
      <c r="M232" s="15">
        <f t="shared" si="368"/>
        <v>0.3105590062111801</v>
      </c>
      <c r="N232" s="15">
        <f t="shared" si="369"/>
        <v>0.34965034965034969</v>
      </c>
      <c r="O232" s="16">
        <f t="shared" si="370"/>
        <v>0.36195701730941571</v>
      </c>
      <c r="P232" s="16">
        <f t="shared" si="371"/>
        <v>0.30013206093668937</v>
      </c>
      <c r="Q232" s="16">
        <f t="shared" si="372"/>
        <v>0.33791092175389509</v>
      </c>
    </row>
    <row r="233" spans="1:22" x14ac:dyDescent="0.25">
      <c r="A233" s="92"/>
      <c r="B233" s="3" t="s">
        <v>645</v>
      </c>
      <c r="C233" s="3" t="s">
        <v>360</v>
      </c>
      <c r="D233" s="3" t="s">
        <v>258</v>
      </c>
      <c r="E233" s="3" t="s">
        <v>381</v>
      </c>
      <c r="F233" s="3" t="s">
        <v>68</v>
      </c>
      <c r="G233" s="10">
        <f t="shared" si="363"/>
        <v>1.0345407830932909</v>
      </c>
      <c r="H233" s="11">
        <f t="shared" si="329"/>
        <v>3.4540783093290894E-2</v>
      </c>
      <c r="I233" s="12">
        <f t="shared" si="364"/>
        <v>2.1208086053412463</v>
      </c>
      <c r="J233" s="12">
        <f t="shared" si="365"/>
        <v>3.4864024390243906</v>
      </c>
      <c r="K233" s="12">
        <f t="shared" si="366"/>
        <v>4.1381631323731636</v>
      </c>
      <c r="L233" s="15">
        <f t="shared" si="367"/>
        <v>0.48780487804878053</v>
      </c>
      <c r="M233" s="15">
        <f t="shared" si="368"/>
        <v>0.29673590504451036</v>
      </c>
      <c r="N233" s="15">
        <f t="shared" si="369"/>
        <v>0.25</v>
      </c>
      <c r="O233" s="16">
        <f t="shared" si="370"/>
        <v>0.47151826783496859</v>
      </c>
      <c r="P233" s="16">
        <f t="shared" si="371"/>
        <v>0.28682861989960995</v>
      </c>
      <c r="Q233" s="16">
        <f t="shared" si="372"/>
        <v>0.24165311226542141</v>
      </c>
    </row>
    <row r="234" spans="1:22" s="62" customFormat="1" x14ac:dyDescent="0.25">
      <c r="A234" s="92"/>
      <c r="B234" s="61" t="s">
        <v>636</v>
      </c>
      <c r="C234" s="61">
        <v>2.2799999999999998</v>
      </c>
      <c r="D234" s="61">
        <v>3.42</v>
      </c>
      <c r="E234" s="61">
        <v>3.11</v>
      </c>
      <c r="F234" s="61"/>
      <c r="G234" s="68">
        <f t="shared" ref="G234" si="450">(((1/C234)+(1/D234)+(1/E234)))</f>
        <v>1.0525375604069123</v>
      </c>
      <c r="H234" s="63">
        <f t="shared" ref="H234" si="451">G234-1</f>
        <v>5.2537560406912265E-2</v>
      </c>
      <c r="I234" s="64">
        <f t="shared" ref="I234" si="452">C234*G234</f>
        <v>2.3997856377277595</v>
      </c>
      <c r="J234" s="64">
        <f t="shared" ref="J234" si="453">D234*G234</f>
        <v>3.59967845659164</v>
      </c>
      <c r="K234" s="64">
        <f t="shared" ref="K234" si="454">E234*G234</f>
        <v>3.2733918128654969</v>
      </c>
      <c r="L234" s="65">
        <f t="shared" ref="L234" si="455">(1/C234)</f>
        <v>0.43859649122807021</v>
      </c>
      <c r="M234" s="65">
        <f t="shared" ref="M234" si="456">(1/D234)</f>
        <v>0.29239766081871343</v>
      </c>
      <c r="N234" s="65">
        <f t="shared" ref="N234" si="457">(1/E234)</f>
        <v>0.32154340836012862</v>
      </c>
      <c r="O234" s="65">
        <f t="shared" ref="O234" si="458">(1/I234)</f>
        <v>0.41670388566324257</v>
      </c>
      <c r="P234" s="65">
        <f t="shared" ref="P234" si="459">(1/J234)</f>
        <v>0.27780259044216166</v>
      </c>
      <c r="Q234" s="65">
        <f t="shared" ref="Q234" si="460">(1/K234)</f>
        <v>0.30549352389459583</v>
      </c>
      <c r="R234" s="66"/>
      <c r="S234" s="67"/>
      <c r="T234" s="67"/>
      <c r="U234" s="66"/>
      <c r="V234" s="72">
        <v>43974</v>
      </c>
    </row>
    <row r="235" spans="1:22" x14ac:dyDescent="0.25">
      <c r="A235" s="92"/>
      <c r="B235" s="3" t="s">
        <v>639</v>
      </c>
      <c r="C235" s="3" t="s">
        <v>673</v>
      </c>
      <c r="D235" s="3" t="s">
        <v>529</v>
      </c>
      <c r="E235" s="3" t="s">
        <v>592</v>
      </c>
      <c r="F235" s="3" t="s">
        <v>76</v>
      </c>
      <c r="G235" s="10">
        <f t="shared" si="363"/>
        <v>1.0395145330954882</v>
      </c>
      <c r="H235" s="11">
        <f t="shared" si="329"/>
        <v>3.9514533095488247E-2</v>
      </c>
      <c r="I235" s="12">
        <f t="shared" si="364"/>
        <v>2.6507620593934949</v>
      </c>
      <c r="J235" s="12">
        <f t="shared" si="365"/>
        <v>3.2536804885888779</v>
      </c>
      <c r="K235" s="12">
        <f t="shared" si="366"/>
        <v>3.170519325941239</v>
      </c>
      <c r="L235" s="15">
        <f t="shared" si="367"/>
        <v>0.39215686274509809</v>
      </c>
      <c r="M235" s="15">
        <f t="shared" si="368"/>
        <v>0.31948881789137379</v>
      </c>
      <c r="N235" s="15">
        <f t="shared" si="369"/>
        <v>0.32786885245901642</v>
      </c>
      <c r="O235" s="16">
        <f t="shared" si="370"/>
        <v>0.37725000493963767</v>
      </c>
      <c r="P235" s="16">
        <f t="shared" si="371"/>
        <v>0.3073442532255834</v>
      </c>
      <c r="Q235" s="16">
        <f t="shared" si="372"/>
        <v>0.31540574183477904</v>
      </c>
    </row>
    <row r="236" spans="1:22" x14ac:dyDescent="0.25">
      <c r="A236" s="92"/>
      <c r="B236" s="3" t="s">
        <v>640</v>
      </c>
      <c r="C236" s="3" t="s">
        <v>95</v>
      </c>
      <c r="D236" s="3" t="s">
        <v>451</v>
      </c>
      <c r="E236" s="3" t="s">
        <v>166</v>
      </c>
      <c r="F236" s="3" t="s">
        <v>72</v>
      </c>
      <c r="G236" s="10">
        <f t="shared" si="363"/>
        <v>1.0343591776977978</v>
      </c>
      <c r="H236" s="11">
        <f t="shared" si="329"/>
        <v>3.4359177697797838E-2</v>
      </c>
      <c r="I236" s="12">
        <f t="shared" si="364"/>
        <v>4.0133136094674553</v>
      </c>
      <c r="J236" s="12">
        <f t="shared" si="365"/>
        <v>3.4961340206185567</v>
      </c>
      <c r="K236" s="12">
        <f t="shared" si="366"/>
        <v>2.1514670896114194</v>
      </c>
      <c r="L236" s="15">
        <f t="shared" si="367"/>
        <v>0.25773195876288663</v>
      </c>
      <c r="M236" s="15">
        <f t="shared" si="368"/>
        <v>0.29585798816568049</v>
      </c>
      <c r="N236" s="15">
        <f t="shared" si="369"/>
        <v>0.48076923076923073</v>
      </c>
      <c r="O236" s="16">
        <f t="shared" si="370"/>
        <v>0.24917065978621455</v>
      </c>
      <c r="P236" s="16">
        <f t="shared" si="371"/>
        <v>0.28603022484334684</v>
      </c>
      <c r="Q236" s="16">
        <f t="shared" si="372"/>
        <v>0.46479911537043866</v>
      </c>
    </row>
    <row r="237" spans="1:22" x14ac:dyDescent="0.25">
      <c r="A237" s="92"/>
      <c r="B237" s="3" t="s">
        <v>641</v>
      </c>
      <c r="C237" s="3" t="s">
        <v>274</v>
      </c>
      <c r="D237" s="3" t="s">
        <v>526</v>
      </c>
      <c r="E237" s="3" t="s">
        <v>116</v>
      </c>
      <c r="F237" s="3" t="s">
        <v>76</v>
      </c>
      <c r="G237" s="10">
        <f t="shared" si="363"/>
        <v>1.0338810202904203</v>
      </c>
      <c r="H237" s="11">
        <f t="shared" si="329"/>
        <v>3.3881020290420283E-2</v>
      </c>
      <c r="I237" s="12">
        <f t="shared" si="364"/>
        <v>1.9643739385517984</v>
      </c>
      <c r="J237" s="12">
        <f t="shared" si="365"/>
        <v>3.9390866873065011</v>
      </c>
      <c r="K237" s="12">
        <f t="shared" si="366"/>
        <v>4.2182345627849145</v>
      </c>
      <c r="L237" s="15">
        <f t="shared" si="367"/>
        <v>0.52631578947368418</v>
      </c>
      <c r="M237" s="15">
        <f t="shared" si="368"/>
        <v>0.26246719160104987</v>
      </c>
      <c r="N237" s="15">
        <f t="shared" si="369"/>
        <v>0.24509803921568626</v>
      </c>
      <c r="O237" s="16">
        <f t="shared" si="370"/>
        <v>0.50906804472127809</v>
      </c>
      <c r="P237" s="16">
        <f t="shared" si="371"/>
        <v>0.25386595406047985</v>
      </c>
      <c r="Q237" s="16">
        <f t="shared" si="372"/>
        <v>0.23706600121824223</v>
      </c>
    </row>
    <row r="238" spans="1:22" x14ac:dyDescent="0.25">
      <c r="A238" s="91" t="s">
        <v>639</v>
      </c>
      <c r="B238" s="3" t="s">
        <v>627</v>
      </c>
      <c r="C238" s="3" t="s">
        <v>258</v>
      </c>
      <c r="D238" s="3" t="s">
        <v>652</v>
      </c>
      <c r="E238" s="3" t="s">
        <v>271</v>
      </c>
      <c r="F238" s="3" t="s">
        <v>72</v>
      </c>
      <c r="G238" s="10">
        <f t="shared" si="363"/>
        <v>1.0395140814510053</v>
      </c>
      <c r="H238" s="11">
        <f t="shared" si="329"/>
        <v>3.9514081451005323E-2</v>
      </c>
      <c r="I238" s="12">
        <f t="shared" si="364"/>
        <v>3.5031624544898881</v>
      </c>
      <c r="J238" s="12">
        <f t="shared" si="365"/>
        <v>3.4615818912318477</v>
      </c>
      <c r="K238" s="12">
        <f t="shared" si="366"/>
        <v>2.349301824079272</v>
      </c>
      <c r="L238" s="15">
        <f t="shared" si="367"/>
        <v>0.29673590504451036</v>
      </c>
      <c r="M238" s="15">
        <f t="shared" si="368"/>
        <v>0.3003003003003003</v>
      </c>
      <c r="N238" s="15">
        <f t="shared" si="369"/>
        <v>0.44247787610619471</v>
      </c>
      <c r="O238" s="16">
        <f t="shared" si="370"/>
        <v>0.28545635921575174</v>
      </c>
      <c r="P238" s="16">
        <f t="shared" si="371"/>
        <v>0.28888526443155654</v>
      </c>
      <c r="Q238" s="16">
        <f t="shared" si="372"/>
        <v>0.42565837635269177</v>
      </c>
    </row>
    <row r="239" spans="1:22" x14ac:dyDescent="0.25">
      <c r="A239" s="92"/>
      <c r="B239" s="3" t="s">
        <v>628</v>
      </c>
      <c r="C239" s="3" t="s">
        <v>150</v>
      </c>
      <c r="D239" s="3" t="s">
        <v>456</v>
      </c>
      <c r="E239" s="3" t="s">
        <v>272</v>
      </c>
      <c r="F239" s="3" t="s">
        <v>76</v>
      </c>
      <c r="G239" s="10">
        <f t="shared" si="363"/>
        <v>1.0318039885036918</v>
      </c>
      <c r="H239" s="11">
        <f t="shared" si="329"/>
        <v>3.1803988503691816E-2</v>
      </c>
      <c r="I239" s="12">
        <f t="shared" si="364"/>
        <v>1.991381697812125</v>
      </c>
      <c r="J239" s="12">
        <f t="shared" si="365"/>
        <v>4.0962618343596571</v>
      </c>
      <c r="K239" s="12">
        <f t="shared" si="366"/>
        <v>3.9414912360841026</v>
      </c>
      <c r="L239" s="15">
        <f t="shared" si="367"/>
        <v>0.5181347150259068</v>
      </c>
      <c r="M239" s="15">
        <f t="shared" si="368"/>
        <v>0.25188916876574308</v>
      </c>
      <c r="N239" s="15">
        <f t="shared" si="369"/>
        <v>0.26178010471204188</v>
      </c>
      <c r="O239" s="16">
        <f t="shared" si="370"/>
        <v>0.50216390011953604</v>
      </c>
      <c r="P239" s="16">
        <f t="shared" si="371"/>
        <v>0.2441250194535779</v>
      </c>
      <c r="Q239" s="16">
        <f t="shared" si="372"/>
        <v>0.253711080426886</v>
      </c>
    </row>
    <row r="240" spans="1:22" x14ac:dyDescent="0.25">
      <c r="A240" s="92"/>
      <c r="B240" s="3" t="s">
        <v>642</v>
      </c>
      <c r="C240" s="3" t="s">
        <v>610</v>
      </c>
      <c r="D240" s="3" t="s">
        <v>154</v>
      </c>
      <c r="E240" s="3" t="s">
        <v>349</v>
      </c>
      <c r="F240" s="3" t="s">
        <v>68</v>
      </c>
      <c r="G240" s="10">
        <f t="shared" si="363"/>
        <v>1.0344685746117646</v>
      </c>
      <c r="H240" s="11">
        <f t="shared" si="329"/>
        <v>3.4468574611764558E-2</v>
      </c>
      <c r="I240" s="12">
        <f t="shared" si="364"/>
        <v>2.0379030919851759</v>
      </c>
      <c r="J240" s="12">
        <f t="shared" si="365"/>
        <v>3.7033974971101173</v>
      </c>
      <c r="K240" s="12">
        <f t="shared" si="366"/>
        <v>4.1792530414315285</v>
      </c>
      <c r="L240" s="15">
        <f t="shared" si="367"/>
        <v>0.50761421319796951</v>
      </c>
      <c r="M240" s="15">
        <f t="shared" si="368"/>
        <v>0.27932960893854747</v>
      </c>
      <c r="N240" s="15">
        <f t="shared" si="369"/>
        <v>0.24752475247524752</v>
      </c>
      <c r="O240" s="16">
        <f t="shared" si="370"/>
        <v>0.49070046752118779</v>
      </c>
      <c r="P240" s="16">
        <f t="shared" si="371"/>
        <v>0.27002232430635187</v>
      </c>
      <c r="Q240" s="16">
        <f t="shared" si="372"/>
        <v>0.23927720817246037</v>
      </c>
    </row>
    <row r="241" spans="1:22" s="85" customFormat="1" x14ac:dyDescent="0.25">
      <c r="A241" s="92"/>
      <c r="B241" s="77" t="s">
        <v>630</v>
      </c>
      <c r="C241" s="77">
        <v>2.12</v>
      </c>
      <c r="D241" s="77">
        <v>3.4</v>
      </c>
      <c r="E241" s="77">
        <v>3.38</v>
      </c>
      <c r="F241" s="77"/>
      <c r="G241" s="78">
        <f t="shared" ref="G241:G242" si="461">(((1/C241)+(1/D241)+(1/E241)))</f>
        <v>1.0616737484320511</v>
      </c>
      <c r="H241" s="79">
        <f t="shared" ref="H241:H242" si="462">G241-1</f>
        <v>6.167374843205109E-2</v>
      </c>
      <c r="I241" s="80">
        <f t="shared" ref="I241:I242" si="463">C241*G241</f>
        <v>2.2507483466759486</v>
      </c>
      <c r="J241" s="80">
        <f t="shared" ref="J241:J242" si="464">D241*G241</f>
        <v>3.6096907446689737</v>
      </c>
      <c r="K241" s="80">
        <f t="shared" ref="K241:K242" si="465">E241*G241</f>
        <v>3.5884572697003327</v>
      </c>
      <c r="L241" s="81">
        <f t="shared" ref="L241:L242" si="466">(1/C241)</f>
        <v>0.47169811320754712</v>
      </c>
      <c r="M241" s="81">
        <f t="shared" ref="M241:M242" si="467">(1/D241)</f>
        <v>0.29411764705882354</v>
      </c>
      <c r="N241" s="81">
        <f t="shared" ref="N241:N242" si="468">(1/E241)</f>
        <v>0.29585798816568049</v>
      </c>
      <c r="O241" s="81">
        <f t="shared" ref="O241:O242" si="469">(1/I241)</f>
        <v>0.44429667202771245</v>
      </c>
      <c r="P241" s="81">
        <f t="shared" ref="P241:P242" si="470">(1/J241)</f>
        <v>0.27703204255845604</v>
      </c>
      <c r="Q241" s="81">
        <f t="shared" ref="Q241:Q242" si="471">(1/K241)</f>
        <v>0.27867128541383152</v>
      </c>
      <c r="R241" s="82"/>
      <c r="S241" s="83"/>
      <c r="T241" s="83"/>
      <c r="U241" s="82"/>
      <c r="V241" s="84">
        <v>43996</v>
      </c>
    </row>
    <row r="242" spans="1:22" x14ac:dyDescent="0.25">
      <c r="A242" s="92"/>
      <c r="B242" s="3" t="s">
        <v>643</v>
      </c>
      <c r="C242" s="3" t="s">
        <v>671</v>
      </c>
      <c r="D242" s="3" t="s">
        <v>129</v>
      </c>
      <c r="E242" s="3" t="s">
        <v>362</v>
      </c>
      <c r="F242" s="3" t="s">
        <v>76</v>
      </c>
      <c r="G242" s="10">
        <f t="shared" si="461"/>
        <v>1.036964068852632</v>
      </c>
      <c r="H242" s="11">
        <f t="shared" si="462"/>
        <v>3.6964068852632037E-2</v>
      </c>
      <c r="I242" s="12">
        <f t="shared" si="463"/>
        <v>1.9909710121970534</v>
      </c>
      <c r="J242" s="12">
        <f t="shared" si="464"/>
        <v>3.6708528037383172</v>
      </c>
      <c r="K242" s="12">
        <f t="shared" si="465"/>
        <v>4.4382062146892656</v>
      </c>
      <c r="L242" s="15">
        <f t="shared" si="466"/>
        <v>0.52083333333333337</v>
      </c>
      <c r="M242" s="15">
        <f t="shared" si="467"/>
        <v>0.2824858757062147</v>
      </c>
      <c r="N242" s="15">
        <f t="shared" si="468"/>
        <v>0.23364485981308411</v>
      </c>
      <c r="O242" s="16">
        <f t="shared" si="469"/>
        <v>0.50226748349112904</v>
      </c>
      <c r="P242" s="16">
        <f t="shared" si="470"/>
        <v>0.27241626223247678</v>
      </c>
      <c r="Q242" s="16">
        <f t="shared" si="471"/>
        <v>0.22531625427639429</v>
      </c>
    </row>
    <row r="243" spans="1:22" x14ac:dyDescent="0.25">
      <c r="A243" s="92"/>
      <c r="B243" s="3" t="s">
        <v>631</v>
      </c>
      <c r="C243" s="3" t="s">
        <v>407</v>
      </c>
      <c r="D243" s="3" t="s">
        <v>396</v>
      </c>
      <c r="E243" s="3" t="s">
        <v>89</v>
      </c>
      <c r="F243" s="3" t="s">
        <v>68</v>
      </c>
      <c r="G243" s="10">
        <f t="shared" si="363"/>
        <v>1.0349824331467028</v>
      </c>
      <c r="H243" s="11">
        <f t="shared" si="329"/>
        <v>3.4982433146702796E-2</v>
      </c>
      <c r="I243" s="12">
        <f t="shared" si="364"/>
        <v>2.1941627582710099</v>
      </c>
      <c r="J243" s="12">
        <f t="shared" si="365"/>
        <v>3.5499897456931908</v>
      </c>
      <c r="K243" s="12">
        <f t="shared" si="366"/>
        <v>3.8087353539798663</v>
      </c>
      <c r="L243" s="15">
        <f t="shared" si="367"/>
        <v>0.47169811320754712</v>
      </c>
      <c r="M243" s="15">
        <f t="shared" si="368"/>
        <v>0.29154518950437314</v>
      </c>
      <c r="N243" s="15">
        <f t="shared" si="369"/>
        <v>0.27173913043478259</v>
      </c>
      <c r="O243" s="16">
        <f t="shared" si="370"/>
        <v>0.4557547047184391</v>
      </c>
      <c r="P243" s="16">
        <f t="shared" si="371"/>
        <v>0.28169095451985154</v>
      </c>
      <c r="Q243" s="16">
        <f t="shared" si="372"/>
        <v>0.26255434076170947</v>
      </c>
    </row>
    <row r="244" spans="1:22" x14ac:dyDescent="0.25">
      <c r="A244" s="92"/>
      <c r="B244" s="3" t="s">
        <v>632</v>
      </c>
      <c r="C244" s="3" t="s">
        <v>229</v>
      </c>
      <c r="D244" s="3" t="s">
        <v>343</v>
      </c>
      <c r="E244" s="3" t="s">
        <v>80</v>
      </c>
      <c r="F244" s="3" t="s">
        <v>72</v>
      </c>
      <c r="G244" s="10">
        <f t="shared" si="363"/>
        <v>1.0354486148951432</v>
      </c>
      <c r="H244" s="11">
        <f t="shared" si="329"/>
        <v>3.5448614895143171E-2</v>
      </c>
      <c r="I244" s="12">
        <f t="shared" si="364"/>
        <v>4.4110110994533098</v>
      </c>
      <c r="J244" s="12">
        <f t="shared" si="365"/>
        <v>4.1210854872826701</v>
      </c>
      <c r="K244" s="12">
        <f t="shared" si="366"/>
        <v>1.8845164791091606</v>
      </c>
      <c r="L244" s="15">
        <f t="shared" si="367"/>
        <v>0.23474178403755869</v>
      </c>
      <c r="M244" s="15">
        <f t="shared" si="368"/>
        <v>0.25125628140703515</v>
      </c>
      <c r="N244" s="15">
        <f t="shared" si="369"/>
        <v>0.54945054945054939</v>
      </c>
      <c r="O244" s="16">
        <f t="shared" si="370"/>
        <v>0.22670539190525674</v>
      </c>
      <c r="P244" s="16">
        <f t="shared" si="371"/>
        <v>0.24265451495386775</v>
      </c>
      <c r="Q244" s="16">
        <f t="shared" si="372"/>
        <v>0.53064009314087568</v>
      </c>
    </row>
    <row r="245" spans="1:22" x14ac:dyDescent="0.25">
      <c r="A245" s="92"/>
      <c r="B245" s="3" t="s">
        <v>633</v>
      </c>
      <c r="C245" s="3" t="s">
        <v>389</v>
      </c>
      <c r="D245" s="3" t="s">
        <v>665</v>
      </c>
      <c r="E245" s="3" t="s">
        <v>332</v>
      </c>
      <c r="F245" s="3" t="s">
        <v>68</v>
      </c>
      <c r="G245" s="10">
        <f t="shared" si="363"/>
        <v>1.0348224797475893</v>
      </c>
      <c r="H245" s="11">
        <f t="shared" ref="H245:H281" si="472">G245-1</f>
        <v>3.4822479747589341E-2</v>
      </c>
      <c r="I245" s="12">
        <f t="shared" si="364"/>
        <v>2.6698419977487804</v>
      </c>
      <c r="J245" s="12">
        <f t="shared" si="365"/>
        <v>3.4356106327619966</v>
      </c>
      <c r="K245" s="12">
        <f t="shared" si="366"/>
        <v>2.9906369664705332</v>
      </c>
      <c r="L245" s="15">
        <f t="shared" si="367"/>
        <v>0.38759689922480617</v>
      </c>
      <c r="M245" s="15">
        <f t="shared" si="368"/>
        <v>0.30120481927710846</v>
      </c>
      <c r="N245" s="15">
        <f t="shared" si="369"/>
        <v>0.34602076124567471</v>
      </c>
      <c r="O245" s="16">
        <f t="shared" si="370"/>
        <v>0.37455400014053392</v>
      </c>
      <c r="P245" s="16">
        <f t="shared" si="371"/>
        <v>0.29106907239836671</v>
      </c>
      <c r="Q245" s="16">
        <f t="shared" si="372"/>
        <v>0.33437692746109943</v>
      </c>
    </row>
    <row r="246" spans="1:22" x14ac:dyDescent="0.25">
      <c r="A246" s="92"/>
      <c r="B246" s="3" t="s">
        <v>634</v>
      </c>
      <c r="C246" s="3" t="s">
        <v>380</v>
      </c>
      <c r="D246" s="3" t="s">
        <v>270</v>
      </c>
      <c r="E246" s="3" t="s">
        <v>264</v>
      </c>
      <c r="F246" s="3" t="s">
        <v>72</v>
      </c>
      <c r="G246" s="10">
        <f t="shared" si="363"/>
        <v>1.0345334670105644</v>
      </c>
      <c r="H246" s="11">
        <f t="shared" si="472"/>
        <v>3.4533467010564367E-2</v>
      </c>
      <c r="I246" s="12">
        <f t="shared" si="364"/>
        <v>3.1656724090523269</v>
      </c>
      <c r="J246" s="12">
        <f t="shared" si="365"/>
        <v>3.7139751465679258</v>
      </c>
      <c r="K246" s="12">
        <f t="shared" si="366"/>
        <v>2.410462978134615</v>
      </c>
      <c r="L246" s="15">
        <f t="shared" si="367"/>
        <v>0.32679738562091504</v>
      </c>
      <c r="M246" s="15">
        <f t="shared" si="368"/>
        <v>0.2785515320334262</v>
      </c>
      <c r="N246" s="15">
        <f t="shared" si="369"/>
        <v>0.42918454935622319</v>
      </c>
      <c r="O246" s="16">
        <f t="shared" si="370"/>
        <v>0.31588865516863734</v>
      </c>
      <c r="P246" s="16">
        <f t="shared" si="371"/>
        <v>0.26925328267855997</v>
      </c>
      <c r="Q246" s="16">
        <f t="shared" si="372"/>
        <v>0.41485806215280269</v>
      </c>
    </row>
    <row r="247" spans="1:22" x14ac:dyDescent="0.25">
      <c r="A247" s="92"/>
      <c r="B247" s="3" t="s">
        <v>635</v>
      </c>
      <c r="C247" s="3" t="s">
        <v>256</v>
      </c>
      <c r="D247" s="3" t="s">
        <v>283</v>
      </c>
      <c r="E247" s="3" t="s">
        <v>162</v>
      </c>
      <c r="F247" s="3" t="s">
        <v>76</v>
      </c>
      <c r="G247" s="10">
        <f t="shared" si="363"/>
        <v>1.034453042228376</v>
      </c>
      <c r="H247" s="11">
        <f t="shared" si="472"/>
        <v>3.4453042228375974E-2</v>
      </c>
      <c r="I247" s="12">
        <f t="shared" si="364"/>
        <v>2.2964857537469947</v>
      </c>
      <c r="J247" s="12">
        <f t="shared" si="365"/>
        <v>3.579207526110181</v>
      </c>
      <c r="K247" s="12">
        <f t="shared" si="366"/>
        <v>3.5067958131541945</v>
      </c>
      <c r="L247" s="15">
        <f t="shared" si="367"/>
        <v>0.4504504504504504</v>
      </c>
      <c r="M247" s="15">
        <f t="shared" si="368"/>
        <v>0.28901734104046245</v>
      </c>
      <c r="N247" s="15">
        <f t="shared" si="369"/>
        <v>0.29498525073746312</v>
      </c>
      <c r="O247" s="16">
        <f t="shared" si="370"/>
        <v>0.43544794404597498</v>
      </c>
      <c r="P247" s="16">
        <f t="shared" si="371"/>
        <v>0.27939145542834232</v>
      </c>
      <c r="Q247" s="16">
        <f t="shared" si="372"/>
        <v>0.28516060052568271</v>
      </c>
    </row>
    <row r="248" spans="1:22" s="62" customFormat="1" x14ac:dyDescent="0.25">
      <c r="A248" s="92"/>
      <c r="B248" s="61" t="s">
        <v>644</v>
      </c>
      <c r="C248" s="61">
        <v>2.5150000000000001</v>
      </c>
      <c r="D248" s="61">
        <v>3.24</v>
      </c>
      <c r="E248" s="61">
        <v>2.88</v>
      </c>
      <c r="F248" s="61"/>
      <c r="G248" s="68">
        <f t="shared" ref="G248" si="473">(((1/C248)+(1/D248)+(1/E248)))</f>
        <v>1.0534785116461722</v>
      </c>
      <c r="H248" s="63">
        <f t="shared" ref="H248" si="474">G248-1</f>
        <v>5.3478511646172233E-2</v>
      </c>
      <c r="I248" s="64">
        <f t="shared" ref="I248" si="475">C248*G248</f>
        <v>2.6494984567901234</v>
      </c>
      <c r="J248" s="64">
        <f t="shared" ref="J248" si="476">D248*G248</f>
        <v>3.4132703777335984</v>
      </c>
      <c r="K248" s="64">
        <f t="shared" ref="K248" si="477">E248*G248</f>
        <v>3.0340181135409758</v>
      </c>
      <c r="L248" s="65">
        <f t="shared" ref="L248" si="478">(1/C248)</f>
        <v>0.39761431411530812</v>
      </c>
      <c r="M248" s="65">
        <f t="shared" ref="M248" si="479">(1/D248)</f>
        <v>0.30864197530864196</v>
      </c>
      <c r="N248" s="65">
        <f t="shared" ref="N248" si="480">(1/E248)</f>
        <v>0.34722222222222221</v>
      </c>
      <c r="O248" s="65">
        <f t="shared" ref="O248" si="481">(1/I248)</f>
        <v>0.37742992355296689</v>
      </c>
      <c r="P248" s="65">
        <f t="shared" ref="P248" si="482">(1/J248)</f>
        <v>0.29297415362213325</v>
      </c>
      <c r="Q248" s="65">
        <f t="shared" ref="Q248" si="483">(1/K248)</f>
        <v>0.32959592282489997</v>
      </c>
      <c r="R248" s="66" t="s">
        <v>1568</v>
      </c>
      <c r="S248" s="67" t="s">
        <v>1584</v>
      </c>
      <c r="T248" s="67" t="s">
        <v>1571</v>
      </c>
      <c r="U248" s="66"/>
      <c r="V248" s="72"/>
    </row>
    <row r="249" spans="1:22" x14ac:dyDescent="0.25">
      <c r="A249" s="92"/>
      <c r="B249" s="3" t="s">
        <v>645</v>
      </c>
      <c r="C249" s="3" t="s">
        <v>125</v>
      </c>
      <c r="D249" s="3" t="s">
        <v>344</v>
      </c>
      <c r="E249" s="3" t="s">
        <v>593</v>
      </c>
      <c r="F249" s="3" t="s">
        <v>72</v>
      </c>
      <c r="G249" s="10">
        <f t="shared" si="363"/>
        <v>1.038120776211978</v>
      </c>
      <c r="H249" s="11">
        <f t="shared" si="472"/>
        <v>3.8120776211977958E-2</v>
      </c>
      <c r="I249" s="12">
        <f t="shared" si="364"/>
        <v>2.1177663834724352</v>
      </c>
      <c r="J249" s="12">
        <f t="shared" si="365"/>
        <v>3.6022790934555635</v>
      </c>
      <c r="K249" s="12">
        <f t="shared" si="366"/>
        <v>3.9967649884161154</v>
      </c>
      <c r="L249" s="15">
        <f t="shared" si="367"/>
        <v>0.49019607843137253</v>
      </c>
      <c r="M249" s="15">
        <f t="shared" si="368"/>
        <v>0.28818443804034583</v>
      </c>
      <c r="N249" s="15">
        <f t="shared" si="369"/>
        <v>0.25974025974025972</v>
      </c>
      <c r="O249" s="16">
        <f t="shared" si="370"/>
        <v>0.47219561506134183</v>
      </c>
      <c r="P249" s="16">
        <f t="shared" si="371"/>
        <v>0.27760203306199926</v>
      </c>
      <c r="Q249" s="16">
        <f t="shared" si="372"/>
        <v>0.25020235187665907</v>
      </c>
    </row>
    <row r="250" spans="1:22" x14ac:dyDescent="0.25">
      <c r="A250" s="92"/>
      <c r="B250" s="3" t="s">
        <v>638</v>
      </c>
      <c r="C250" s="3" t="s">
        <v>440</v>
      </c>
      <c r="D250" s="3" t="s">
        <v>536</v>
      </c>
      <c r="E250" s="3" t="s">
        <v>664</v>
      </c>
      <c r="F250" s="3" t="s">
        <v>72</v>
      </c>
      <c r="G250" s="10">
        <f t="shared" si="363"/>
        <v>1.034449425382594</v>
      </c>
      <c r="H250" s="11">
        <f t="shared" si="472"/>
        <v>3.444942538259399E-2</v>
      </c>
      <c r="I250" s="12">
        <f t="shared" si="364"/>
        <v>2.5137121036797034</v>
      </c>
      <c r="J250" s="12">
        <f t="shared" si="365"/>
        <v>3.5998840003314272</v>
      </c>
      <c r="K250" s="12">
        <f t="shared" si="366"/>
        <v>3.08265928764013</v>
      </c>
      <c r="L250" s="15">
        <f t="shared" si="367"/>
        <v>0.41152263374485593</v>
      </c>
      <c r="M250" s="15">
        <f t="shared" si="368"/>
        <v>0.28735632183908044</v>
      </c>
      <c r="N250" s="15">
        <f t="shared" si="369"/>
        <v>0.33557046979865773</v>
      </c>
      <c r="O250" s="16">
        <f t="shared" si="370"/>
        <v>0.39781803116440728</v>
      </c>
      <c r="P250" s="16">
        <f t="shared" si="371"/>
        <v>0.27778672865790505</v>
      </c>
      <c r="Q250" s="16">
        <f t="shared" si="372"/>
        <v>0.32439524017768784</v>
      </c>
    </row>
    <row r="251" spans="1:22" x14ac:dyDescent="0.25">
      <c r="A251" s="92"/>
      <c r="B251" s="3" t="s">
        <v>640</v>
      </c>
      <c r="C251" s="3" t="s">
        <v>149</v>
      </c>
      <c r="D251" s="3" t="s">
        <v>86</v>
      </c>
      <c r="E251" s="3" t="s">
        <v>65</v>
      </c>
      <c r="F251" s="3" t="s">
        <v>76</v>
      </c>
      <c r="G251" s="10">
        <f t="shared" si="363"/>
        <v>1.0380599783931828</v>
      </c>
      <c r="H251" s="11">
        <f t="shared" si="472"/>
        <v>3.8059978393182758E-2</v>
      </c>
      <c r="I251" s="12">
        <f t="shared" si="364"/>
        <v>3.9238667183262308</v>
      </c>
      <c r="J251" s="12">
        <f t="shared" si="365"/>
        <v>3.6954935230797306</v>
      </c>
      <c r="K251" s="12">
        <f t="shared" si="366"/>
        <v>2.1072617561381608</v>
      </c>
      <c r="L251" s="15">
        <f t="shared" si="367"/>
        <v>0.26455026455026459</v>
      </c>
      <c r="M251" s="15">
        <f t="shared" si="368"/>
        <v>0.2808988764044944</v>
      </c>
      <c r="N251" s="15">
        <f t="shared" si="369"/>
        <v>0.49261083743842371</v>
      </c>
      <c r="O251" s="16">
        <f t="shared" si="370"/>
        <v>0.25485065415946678</v>
      </c>
      <c r="P251" s="16">
        <f t="shared" si="371"/>
        <v>0.27059985188842256</v>
      </c>
      <c r="Q251" s="16">
        <f t="shared" si="372"/>
        <v>0.47454949395211055</v>
      </c>
    </row>
    <row r="252" spans="1:22" x14ac:dyDescent="0.25">
      <c r="A252" s="92"/>
      <c r="B252" s="3" t="s">
        <v>641</v>
      </c>
      <c r="C252" s="3" t="s">
        <v>325</v>
      </c>
      <c r="D252" s="3" t="s">
        <v>268</v>
      </c>
      <c r="E252" s="3" t="s">
        <v>580</v>
      </c>
      <c r="F252" s="3" t="s">
        <v>72</v>
      </c>
      <c r="G252" s="10">
        <f t="shared" si="363"/>
        <v>1.0407161270745569</v>
      </c>
      <c r="H252" s="11">
        <f t="shared" si="472"/>
        <v>4.0716127074556852E-2</v>
      </c>
      <c r="I252" s="12">
        <f t="shared" si="364"/>
        <v>1.9565463189001668</v>
      </c>
      <c r="J252" s="12">
        <f t="shared" si="365"/>
        <v>3.7673923800098961</v>
      </c>
      <c r="K252" s="12">
        <f t="shared" si="366"/>
        <v>4.4750793464205945</v>
      </c>
      <c r="L252" s="15">
        <f t="shared" si="367"/>
        <v>0.53191489361702127</v>
      </c>
      <c r="M252" s="15">
        <f t="shared" si="368"/>
        <v>0.27624309392265195</v>
      </c>
      <c r="N252" s="15">
        <f t="shared" si="369"/>
        <v>0.23255813953488372</v>
      </c>
      <c r="O252" s="16">
        <f t="shared" si="370"/>
        <v>0.51110469010625303</v>
      </c>
      <c r="P252" s="16">
        <f t="shared" si="371"/>
        <v>0.2654355849170596</v>
      </c>
      <c r="Q252" s="16">
        <f t="shared" si="372"/>
        <v>0.2234597249766874</v>
      </c>
    </row>
    <row r="253" spans="1:22" x14ac:dyDescent="0.25">
      <c r="A253" s="91" t="s">
        <v>640</v>
      </c>
      <c r="B253" s="3" t="s">
        <v>627</v>
      </c>
      <c r="C253" s="3" t="s">
        <v>325</v>
      </c>
      <c r="D253" s="3" t="s">
        <v>172</v>
      </c>
      <c r="E253" s="3" t="s">
        <v>514</v>
      </c>
      <c r="F253" s="3" t="s">
        <v>76</v>
      </c>
      <c r="G253" s="10">
        <f t="shared" si="363"/>
        <v>1.0385864951204449</v>
      </c>
      <c r="H253" s="11">
        <f t="shared" si="472"/>
        <v>3.8586495120444875E-2</v>
      </c>
      <c r="I253" s="12">
        <f t="shared" si="364"/>
        <v>1.9525426108264363</v>
      </c>
      <c r="J253" s="12">
        <f t="shared" si="365"/>
        <v>3.8116124370920326</v>
      </c>
      <c r="K253" s="12">
        <f t="shared" si="366"/>
        <v>4.4347643341642993</v>
      </c>
      <c r="L253" s="15">
        <f t="shared" si="367"/>
        <v>0.53191489361702127</v>
      </c>
      <c r="M253" s="15">
        <f t="shared" si="368"/>
        <v>0.27247956403269757</v>
      </c>
      <c r="N253" s="15">
        <f t="shared" si="369"/>
        <v>0.23419203747072601</v>
      </c>
      <c r="O253" s="16">
        <f t="shared" si="370"/>
        <v>0.51215271536467954</v>
      </c>
      <c r="P253" s="16">
        <f t="shared" si="371"/>
        <v>0.26235615936937262</v>
      </c>
      <c r="Q253" s="16">
        <f t="shared" si="372"/>
        <v>0.22549112526594789</v>
      </c>
    </row>
    <row r="254" spans="1:22" x14ac:dyDescent="0.25">
      <c r="A254" s="92"/>
      <c r="B254" s="3" t="s">
        <v>628</v>
      </c>
      <c r="C254" s="3" t="s">
        <v>201</v>
      </c>
      <c r="D254" s="3" t="s">
        <v>580</v>
      </c>
      <c r="E254" s="3" t="s">
        <v>674</v>
      </c>
      <c r="F254" s="3" t="s">
        <v>72</v>
      </c>
      <c r="G254" s="10">
        <f t="shared" si="363"/>
        <v>1.0383599122987839</v>
      </c>
      <c r="H254" s="11">
        <f t="shared" si="472"/>
        <v>3.8359912298783883E-2</v>
      </c>
      <c r="I254" s="12">
        <f t="shared" si="364"/>
        <v>1.5886906658171394</v>
      </c>
      <c r="J254" s="12">
        <f t="shared" si="365"/>
        <v>4.4649476228847709</v>
      </c>
      <c r="K254" s="12">
        <f t="shared" si="366"/>
        <v>6.82202462380301</v>
      </c>
      <c r="L254" s="15">
        <f t="shared" si="367"/>
        <v>0.65359477124183007</v>
      </c>
      <c r="M254" s="15">
        <f t="shared" si="368"/>
        <v>0.23255813953488372</v>
      </c>
      <c r="N254" s="15">
        <f t="shared" si="369"/>
        <v>0.15220700152207001</v>
      </c>
      <c r="O254" s="16">
        <f t="shared" si="370"/>
        <v>0.62944915679079183</v>
      </c>
      <c r="P254" s="16">
        <f t="shared" si="371"/>
        <v>0.22396679299765382</v>
      </c>
      <c r="Q254" s="16">
        <f t="shared" si="372"/>
        <v>0.14658405021155427</v>
      </c>
    </row>
    <row r="255" spans="1:22" x14ac:dyDescent="0.25">
      <c r="A255" s="92"/>
      <c r="B255" s="3" t="s">
        <v>643</v>
      </c>
      <c r="C255" s="3" t="s">
        <v>246</v>
      </c>
      <c r="D255" s="3" t="s">
        <v>675</v>
      </c>
      <c r="E255" s="3" t="s">
        <v>676</v>
      </c>
      <c r="F255" s="3" t="s">
        <v>72</v>
      </c>
      <c r="G255" s="10">
        <f t="shared" si="363"/>
        <v>1.0399645659761267</v>
      </c>
      <c r="H255" s="11">
        <f t="shared" si="472"/>
        <v>3.9964565976126742E-2</v>
      </c>
      <c r="I255" s="12">
        <f t="shared" si="364"/>
        <v>1.5391475576446676</v>
      </c>
      <c r="J255" s="12">
        <f t="shared" si="365"/>
        <v>4.7318387751913766</v>
      </c>
      <c r="K255" s="12">
        <f t="shared" si="366"/>
        <v>7.1965547965547971</v>
      </c>
      <c r="L255" s="15">
        <f t="shared" si="367"/>
        <v>0.67567567567567566</v>
      </c>
      <c r="M255" s="15">
        <f t="shared" si="368"/>
        <v>0.21978021978021978</v>
      </c>
      <c r="N255" s="15">
        <f t="shared" si="369"/>
        <v>0.14450867052023122</v>
      </c>
      <c r="O255" s="16">
        <f t="shared" si="370"/>
        <v>0.6497102860821764</v>
      </c>
      <c r="P255" s="16">
        <f t="shared" si="371"/>
        <v>0.21133433481354308</v>
      </c>
      <c r="Q255" s="16">
        <f t="shared" si="372"/>
        <v>0.13895537910428049</v>
      </c>
    </row>
    <row r="256" spans="1:22" x14ac:dyDescent="0.25">
      <c r="A256" s="92"/>
      <c r="B256" s="3" t="s">
        <v>630</v>
      </c>
      <c r="C256" s="3" t="s">
        <v>289</v>
      </c>
      <c r="D256" s="3" t="s">
        <v>554</v>
      </c>
      <c r="E256" s="3" t="s">
        <v>677</v>
      </c>
      <c r="F256" s="3" t="s">
        <v>72</v>
      </c>
      <c r="G256" s="10">
        <f t="shared" si="363"/>
        <v>1.0429265268889538</v>
      </c>
      <c r="H256" s="11">
        <f t="shared" si="472"/>
        <v>4.292652688895382E-2</v>
      </c>
      <c r="I256" s="12">
        <f t="shared" si="364"/>
        <v>1.4600971376445353</v>
      </c>
      <c r="J256" s="12">
        <f t="shared" si="365"/>
        <v>4.9017546763780828</v>
      </c>
      <c r="K256" s="12">
        <f t="shared" si="366"/>
        <v>9.0004559270516715</v>
      </c>
      <c r="L256" s="15">
        <f t="shared" si="367"/>
        <v>0.7142857142857143</v>
      </c>
      <c r="M256" s="15">
        <f t="shared" si="368"/>
        <v>0.21276595744680851</v>
      </c>
      <c r="N256" s="15">
        <f t="shared" si="369"/>
        <v>0.11587485515643105</v>
      </c>
      <c r="O256" s="16">
        <f t="shared" si="370"/>
        <v>0.68488593958428312</v>
      </c>
      <c r="P256" s="16">
        <f t="shared" si="371"/>
        <v>0.20400857774850989</v>
      </c>
      <c r="Q256" s="16">
        <f t="shared" si="372"/>
        <v>0.111105482667207</v>
      </c>
    </row>
    <row r="257" spans="1:22" x14ac:dyDescent="0.25">
      <c r="A257" s="92"/>
      <c r="B257" s="3" t="s">
        <v>631</v>
      </c>
      <c r="C257" s="3" t="s">
        <v>201</v>
      </c>
      <c r="D257" s="3" t="s">
        <v>401</v>
      </c>
      <c r="E257" s="3" t="s">
        <v>678</v>
      </c>
      <c r="F257" s="3" t="s">
        <v>72</v>
      </c>
      <c r="G257" s="10">
        <f t="shared" ref="G257:G281" si="484">(((1/C257)+(1/D257)+(1/E257)))</f>
        <v>1.0401261701000535</v>
      </c>
      <c r="H257" s="11">
        <f t="shared" si="472"/>
        <v>4.0126170100053482E-2</v>
      </c>
      <c r="I257" s="12">
        <f t="shared" ref="I257:I281" si="485">C257*G257</f>
        <v>1.5913930402530818</v>
      </c>
      <c r="J257" s="12">
        <f t="shared" ref="J257:J281" si="486">D257*G257</f>
        <v>4.6285614569452385</v>
      </c>
      <c r="K257" s="12">
        <f t="shared" ref="K257:K281" si="487">E257*G257</f>
        <v>6.42797973121833</v>
      </c>
      <c r="L257" s="15">
        <f t="shared" ref="L257:L281" si="488">(1/C257)</f>
        <v>0.65359477124183007</v>
      </c>
      <c r="M257" s="15">
        <f t="shared" ref="M257:M281" si="489">(1/D257)</f>
        <v>0.2247191011235955</v>
      </c>
      <c r="N257" s="15">
        <f t="shared" ref="N257:N281" si="490">(1/E257)</f>
        <v>0.16181229773462785</v>
      </c>
      <c r="O257" s="16">
        <f t="shared" ref="O257:O281" si="491">(1/I257)</f>
        <v>0.62838027734554402</v>
      </c>
      <c r="P257" s="16">
        <f t="shared" ref="P257:P281" si="492">(1/J257)</f>
        <v>0.21604984816599601</v>
      </c>
      <c r="Q257" s="16">
        <f t="shared" ref="Q257:Q281" si="493">(1/K257)</f>
        <v>0.15556987448845994</v>
      </c>
    </row>
    <row r="258" spans="1:22" x14ac:dyDescent="0.25">
      <c r="A258" s="92"/>
      <c r="B258" s="3" t="s">
        <v>633</v>
      </c>
      <c r="C258" s="3" t="s">
        <v>164</v>
      </c>
      <c r="D258" s="3" t="s">
        <v>304</v>
      </c>
      <c r="E258" s="3" t="s">
        <v>434</v>
      </c>
      <c r="F258" s="3" t="s">
        <v>72</v>
      </c>
      <c r="G258" s="10">
        <f t="shared" si="484"/>
        <v>1.0432041338414777</v>
      </c>
      <c r="H258" s="11">
        <f t="shared" si="472"/>
        <v>4.3204133841477699E-2</v>
      </c>
      <c r="I258" s="12">
        <f t="shared" si="485"/>
        <v>1.8151751928841713</v>
      </c>
      <c r="J258" s="12">
        <f t="shared" si="486"/>
        <v>4.1623844940274966</v>
      </c>
      <c r="K258" s="12">
        <f t="shared" si="487"/>
        <v>4.7883069743323823</v>
      </c>
      <c r="L258" s="15">
        <f t="shared" si="488"/>
        <v>0.57471264367816088</v>
      </c>
      <c r="M258" s="15">
        <f t="shared" si="489"/>
        <v>0.25062656641604009</v>
      </c>
      <c r="N258" s="15">
        <f t="shared" si="490"/>
        <v>0.2178649237472767</v>
      </c>
      <c r="O258" s="16">
        <f t="shared" si="491"/>
        <v>0.55091101063973791</v>
      </c>
      <c r="P258" s="16">
        <f t="shared" si="492"/>
        <v>0.24024690689552478</v>
      </c>
      <c r="Q258" s="16">
        <f t="shared" si="493"/>
        <v>0.20884208246473726</v>
      </c>
    </row>
    <row r="259" spans="1:22" x14ac:dyDescent="0.25">
      <c r="A259" s="92"/>
      <c r="B259" s="3" t="s">
        <v>647</v>
      </c>
      <c r="C259" s="3" t="s">
        <v>576</v>
      </c>
      <c r="D259" s="3" t="s">
        <v>679</v>
      </c>
      <c r="E259" s="3" t="s">
        <v>680</v>
      </c>
      <c r="F259" s="3" t="s">
        <v>72</v>
      </c>
      <c r="G259" s="10">
        <f t="shared" si="484"/>
        <v>1.0442468807430465</v>
      </c>
      <c r="H259" s="11">
        <f t="shared" si="472"/>
        <v>4.4246880743046502E-2</v>
      </c>
      <c r="I259" s="12">
        <f t="shared" si="485"/>
        <v>1.6499100715740136</v>
      </c>
      <c r="J259" s="12">
        <f t="shared" si="486"/>
        <v>4.3127396174687815</v>
      </c>
      <c r="K259" s="12">
        <f t="shared" si="487"/>
        <v>6.171499065191405</v>
      </c>
      <c r="L259" s="15">
        <f t="shared" si="488"/>
        <v>0.63291139240506322</v>
      </c>
      <c r="M259" s="15">
        <f t="shared" si="489"/>
        <v>0.24213075060532688</v>
      </c>
      <c r="N259" s="15">
        <f t="shared" si="490"/>
        <v>0.16920473773265651</v>
      </c>
      <c r="O259" s="16">
        <f t="shared" si="491"/>
        <v>0.60609363942242034</v>
      </c>
      <c r="P259" s="16">
        <f t="shared" si="492"/>
        <v>0.23187117440373473</v>
      </c>
      <c r="Q259" s="16">
        <f t="shared" si="493"/>
        <v>0.16203518617384505</v>
      </c>
    </row>
    <row r="260" spans="1:22" x14ac:dyDescent="0.25">
      <c r="A260" s="92"/>
      <c r="B260" s="3" t="s">
        <v>634</v>
      </c>
      <c r="C260" s="3" t="s">
        <v>204</v>
      </c>
      <c r="D260" s="3" t="s">
        <v>273</v>
      </c>
      <c r="E260" s="3" t="s">
        <v>118</v>
      </c>
      <c r="F260" s="3" t="s">
        <v>68</v>
      </c>
      <c r="G260" s="10">
        <f t="shared" si="484"/>
        <v>1.0389189525880174</v>
      </c>
      <c r="H260" s="11">
        <f t="shared" si="472"/>
        <v>3.8918952588017364E-2</v>
      </c>
      <c r="I260" s="12">
        <f t="shared" si="485"/>
        <v>1.7142162717702285</v>
      </c>
      <c r="J260" s="12">
        <f t="shared" si="486"/>
        <v>4.332292032292032</v>
      </c>
      <c r="K260" s="12">
        <f t="shared" si="487"/>
        <v>5.3816001744059294</v>
      </c>
      <c r="L260" s="15">
        <f t="shared" si="488"/>
        <v>0.60606060606060608</v>
      </c>
      <c r="M260" s="15">
        <f t="shared" si="489"/>
        <v>0.23980815347721823</v>
      </c>
      <c r="N260" s="15">
        <f t="shared" si="490"/>
        <v>0.19305019305019305</v>
      </c>
      <c r="O260" s="16">
        <f t="shared" si="491"/>
        <v>0.58335696403542181</v>
      </c>
      <c r="P260" s="16">
        <f t="shared" si="492"/>
        <v>0.23082469799962732</v>
      </c>
      <c r="Q260" s="16">
        <f t="shared" si="493"/>
        <v>0.18581833796495095</v>
      </c>
    </row>
    <row r="261" spans="1:22" x14ac:dyDescent="0.25">
      <c r="A261" s="92"/>
      <c r="B261" s="3" t="s">
        <v>635</v>
      </c>
      <c r="C261" s="3" t="s">
        <v>134</v>
      </c>
      <c r="D261" s="3" t="s">
        <v>365</v>
      </c>
      <c r="E261" s="3" t="s">
        <v>481</v>
      </c>
      <c r="F261" s="3" t="s">
        <v>72</v>
      </c>
      <c r="G261" s="10">
        <f t="shared" si="484"/>
        <v>1.0401384592723524</v>
      </c>
      <c r="H261" s="11">
        <f t="shared" si="472"/>
        <v>4.0138459272352378E-2</v>
      </c>
      <c r="I261" s="12">
        <f t="shared" si="485"/>
        <v>1.6122146118721463</v>
      </c>
      <c r="J261" s="12">
        <f t="shared" si="486"/>
        <v>4.5558064516129031</v>
      </c>
      <c r="K261" s="12">
        <f t="shared" si="487"/>
        <v>6.2408307556341143</v>
      </c>
      <c r="L261" s="15">
        <f t="shared" si="488"/>
        <v>0.64516129032258063</v>
      </c>
      <c r="M261" s="15">
        <f t="shared" si="489"/>
        <v>0.22831050228310504</v>
      </c>
      <c r="N261" s="15">
        <f t="shared" si="490"/>
        <v>0.16666666666666666</v>
      </c>
      <c r="O261" s="16">
        <f t="shared" si="491"/>
        <v>0.62026481625716912</v>
      </c>
      <c r="P261" s="16">
        <f t="shared" si="492"/>
        <v>0.21950010620972882</v>
      </c>
      <c r="Q261" s="16">
        <f t="shared" si="493"/>
        <v>0.16023507753310204</v>
      </c>
    </row>
    <row r="262" spans="1:22" x14ac:dyDescent="0.25">
      <c r="A262" s="92"/>
      <c r="B262" s="3" t="s">
        <v>644</v>
      </c>
      <c r="C262" s="3" t="s">
        <v>552</v>
      </c>
      <c r="D262" s="3" t="s">
        <v>526</v>
      </c>
      <c r="E262" s="3" t="s">
        <v>312</v>
      </c>
      <c r="F262" s="3" t="s">
        <v>72</v>
      </c>
      <c r="G262" s="10">
        <f t="shared" si="484"/>
        <v>1.0395702055461691</v>
      </c>
      <c r="H262" s="11">
        <f t="shared" si="472"/>
        <v>3.9570205546169079E-2</v>
      </c>
      <c r="I262" s="12">
        <f t="shared" si="485"/>
        <v>1.7776650514839492</v>
      </c>
      <c r="J262" s="12">
        <f t="shared" si="486"/>
        <v>3.9607624831309041</v>
      </c>
      <c r="K262" s="12">
        <f t="shared" si="487"/>
        <v>5.4057650688400791</v>
      </c>
      <c r="L262" s="15">
        <f t="shared" si="488"/>
        <v>0.58479532163742687</v>
      </c>
      <c r="M262" s="15">
        <f t="shared" si="489"/>
        <v>0.26246719160104987</v>
      </c>
      <c r="N262" s="15">
        <f t="shared" si="490"/>
        <v>0.19230769230769229</v>
      </c>
      <c r="O262" s="16">
        <f t="shared" si="491"/>
        <v>0.56253566956566181</v>
      </c>
      <c r="P262" s="16">
        <f t="shared" si="492"/>
        <v>0.25247663909639939</v>
      </c>
      <c r="Q262" s="16">
        <f t="shared" si="493"/>
        <v>0.1849876913379388</v>
      </c>
    </row>
    <row r="263" spans="1:22" s="85" customFormat="1" x14ac:dyDescent="0.25">
      <c r="A263" s="92"/>
      <c r="B263" s="77" t="s">
        <v>645</v>
      </c>
      <c r="C263" s="77">
        <v>1.51</v>
      </c>
      <c r="D263" s="77">
        <v>4.2</v>
      </c>
      <c r="E263" s="77">
        <v>5.95</v>
      </c>
      <c r="F263" s="77"/>
      <c r="G263" s="78">
        <f t="shared" ref="G263" si="494">(((1/C263)+(1/D263)+(1/E263)))</f>
        <v>1.0684141206151336</v>
      </c>
      <c r="H263" s="79">
        <f t="shared" ref="H263" si="495">G263-1</f>
        <v>6.8414120615133633E-2</v>
      </c>
      <c r="I263" s="80">
        <f t="shared" ref="I263" si="496">C263*G263</f>
        <v>1.6133053221288518</v>
      </c>
      <c r="J263" s="80">
        <f t="shared" ref="J263" si="497">D263*G263</f>
        <v>4.4873393065835616</v>
      </c>
      <c r="K263" s="80">
        <f t="shared" ref="K263" si="498">E263*G263</f>
        <v>6.3570640176600453</v>
      </c>
      <c r="L263" s="81">
        <f t="shared" ref="L263" si="499">(1/C263)</f>
        <v>0.66225165562913912</v>
      </c>
      <c r="M263" s="81">
        <f t="shared" ref="M263" si="500">(1/D263)</f>
        <v>0.23809523809523808</v>
      </c>
      <c r="N263" s="81">
        <f t="shared" ref="N263" si="501">(1/E263)</f>
        <v>0.16806722689075629</v>
      </c>
      <c r="O263" s="81">
        <f t="shared" ref="O263" si="502">(1/I263)</f>
        <v>0.61984547269728263</v>
      </c>
      <c r="P263" s="81">
        <f t="shared" ref="P263" si="503">(1/J263)</f>
        <v>0.22284920566021352</v>
      </c>
      <c r="Q263" s="81">
        <f t="shared" ref="Q263" si="504">(1/K263)</f>
        <v>0.15730532164250366</v>
      </c>
      <c r="R263" s="82">
        <v>1</v>
      </c>
      <c r="S263" s="83" t="s">
        <v>1570</v>
      </c>
      <c r="T263" s="83"/>
      <c r="U263" s="82"/>
      <c r="V263" s="84">
        <v>43989</v>
      </c>
    </row>
    <row r="264" spans="1:22" x14ac:dyDescent="0.25">
      <c r="A264" s="92"/>
      <c r="B264" s="3" t="s">
        <v>636</v>
      </c>
      <c r="C264" s="3" t="s">
        <v>144</v>
      </c>
      <c r="D264" s="3" t="s">
        <v>221</v>
      </c>
      <c r="E264" s="3" t="s">
        <v>681</v>
      </c>
      <c r="F264" s="3" t="s">
        <v>72</v>
      </c>
      <c r="G264" s="10">
        <f t="shared" si="484"/>
        <v>1.0414742782083541</v>
      </c>
      <c r="H264" s="11">
        <f t="shared" si="472"/>
        <v>4.1474278208354143E-2</v>
      </c>
      <c r="I264" s="12">
        <f t="shared" si="485"/>
        <v>1.4059902755812781</v>
      </c>
      <c r="J264" s="12">
        <f t="shared" si="486"/>
        <v>5.4781547033759423</v>
      </c>
      <c r="K264" s="12">
        <f t="shared" si="487"/>
        <v>9.4149274750035197</v>
      </c>
      <c r="L264" s="15">
        <f t="shared" si="488"/>
        <v>0.7407407407407407</v>
      </c>
      <c r="M264" s="15">
        <f t="shared" si="489"/>
        <v>0.19011406844106465</v>
      </c>
      <c r="N264" s="15">
        <f t="shared" si="490"/>
        <v>0.11061946902654868</v>
      </c>
      <c r="O264" s="16">
        <f t="shared" si="491"/>
        <v>0.71124247256018203</v>
      </c>
      <c r="P264" s="16">
        <f t="shared" si="492"/>
        <v>0.18254322014377297</v>
      </c>
      <c r="Q264" s="16">
        <f t="shared" si="493"/>
        <v>0.1062143072960449</v>
      </c>
    </row>
    <row r="265" spans="1:22" x14ac:dyDescent="0.25">
      <c r="A265" s="92"/>
      <c r="B265" s="3" t="s">
        <v>639</v>
      </c>
      <c r="C265" s="3" t="s">
        <v>246</v>
      </c>
      <c r="D265" s="3" t="s">
        <v>675</v>
      </c>
      <c r="E265" s="3" t="s">
        <v>682</v>
      </c>
      <c r="F265" s="3" t="s">
        <v>72</v>
      </c>
      <c r="G265" s="10">
        <f t="shared" si="484"/>
        <v>1.0414412969157494</v>
      </c>
      <c r="H265" s="11">
        <f t="shared" si="472"/>
        <v>4.1441296915749382E-2</v>
      </c>
      <c r="I265" s="12">
        <f t="shared" si="485"/>
        <v>1.541333119435309</v>
      </c>
      <c r="J265" s="12">
        <f t="shared" si="486"/>
        <v>4.7385579009666596</v>
      </c>
      <c r="K265" s="12">
        <f t="shared" si="487"/>
        <v>7.1338728838728827</v>
      </c>
      <c r="L265" s="15">
        <f t="shared" si="488"/>
        <v>0.67567567567567566</v>
      </c>
      <c r="M265" s="15">
        <f t="shared" si="489"/>
        <v>0.21978021978021978</v>
      </c>
      <c r="N265" s="15">
        <f t="shared" si="490"/>
        <v>0.14598540145985403</v>
      </c>
      <c r="O265" s="16">
        <f t="shared" si="491"/>
        <v>0.64878901737112171</v>
      </c>
      <c r="P265" s="16">
        <f t="shared" si="492"/>
        <v>0.21103466938665058</v>
      </c>
      <c r="Q265" s="16">
        <f t="shared" si="493"/>
        <v>0.14017631324222776</v>
      </c>
    </row>
    <row r="266" spans="1:22" x14ac:dyDescent="0.25">
      <c r="A266" s="92"/>
      <c r="B266" s="3" t="s">
        <v>641</v>
      </c>
      <c r="C266" s="3" t="s">
        <v>322</v>
      </c>
      <c r="D266" s="3" t="s">
        <v>293</v>
      </c>
      <c r="E266" s="3" t="s">
        <v>683</v>
      </c>
      <c r="F266" s="3" t="s">
        <v>68</v>
      </c>
      <c r="G266" s="10">
        <f t="shared" si="484"/>
        <v>1.0393007285662652</v>
      </c>
      <c r="H266" s="11">
        <f t="shared" si="472"/>
        <v>3.9300728566265208E-2</v>
      </c>
      <c r="I266" s="12">
        <f t="shared" si="485"/>
        <v>1.3718769617074702</v>
      </c>
      <c r="J266" s="12">
        <f t="shared" si="486"/>
        <v>6.1318742985409651</v>
      </c>
      <c r="K266" s="12">
        <f t="shared" si="487"/>
        <v>9.2601694915254225</v>
      </c>
      <c r="L266" s="15">
        <f t="shared" si="488"/>
        <v>0.75757575757575757</v>
      </c>
      <c r="M266" s="15">
        <f t="shared" si="489"/>
        <v>0.16949152542372881</v>
      </c>
      <c r="N266" s="15">
        <f t="shared" si="490"/>
        <v>0.1122334455667789</v>
      </c>
      <c r="O266" s="16">
        <f t="shared" si="491"/>
        <v>0.72892834263750339</v>
      </c>
      <c r="P266" s="16">
        <f t="shared" si="492"/>
        <v>0.16308227326805161</v>
      </c>
      <c r="Q266" s="16">
        <f t="shared" si="493"/>
        <v>0.10798938409444497</v>
      </c>
    </row>
    <row r="267" spans="1:22" x14ac:dyDescent="0.25">
      <c r="A267" s="91" t="s">
        <v>641</v>
      </c>
      <c r="B267" s="3" t="s">
        <v>627</v>
      </c>
      <c r="C267" s="3" t="s">
        <v>349</v>
      </c>
      <c r="D267" s="3" t="s">
        <v>122</v>
      </c>
      <c r="E267" s="3" t="s">
        <v>285</v>
      </c>
      <c r="F267" s="3" t="s">
        <v>68</v>
      </c>
      <c r="G267" s="10">
        <f t="shared" si="484"/>
        <v>1.0325304489767619</v>
      </c>
      <c r="H267" s="11">
        <f t="shared" si="472"/>
        <v>3.2530448976761939E-2</v>
      </c>
      <c r="I267" s="12">
        <f t="shared" si="485"/>
        <v>4.1714230138661179</v>
      </c>
      <c r="J267" s="12">
        <f t="shared" si="486"/>
        <v>3.8306879657037869</v>
      </c>
      <c r="K267" s="12">
        <f t="shared" si="487"/>
        <v>2.0031090710149182</v>
      </c>
      <c r="L267" s="15">
        <f t="shared" si="488"/>
        <v>0.24752475247524752</v>
      </c>
      <c r="M267" s="15">
        <f t="shared" si="489"/>
        <v>0.26954177897574122</v>
      </c>
      <c r="N267" s="15">
        <f t="shared" si="490"/>
        <v>0.51546391752577325</v>
      </c>
      <c r="O267" s="16">
        <f t="shared" si="491"/>
        <v>0.23972634678284274</v>
      </c>
      <c r="P267" s="16">
        <f t="shared" si="492"/>
        <v>0.26104971455597969</v>
      </c>
      <c r="Q267" s="16">
        <f t="shared" si="493"/>
        <v>0.49922393866117759</v>
      </c>
    </row>
    <row r="268" spans="1:22" x14ac:dyDescent="0.25">
      <c r="A268" s="92"/>
      <c r="B268" s="3" t="s">
        <v>628</v>
      </c>
      <c r="C268" s="3" t="s">
        <v>383</v>
      </c>
      <c r="D268" s="3" t="s">
        <v>665</v>
      </c>
      <c r="E268" s="3" t="s">
        <v>173</v>
      </c>
      <c r="F268" s="3" t="s">
        <v>68</v>
      </c>
      <c r="G268" s="10">
        <f t="shared" si="484"/>
        <v>1.0393964522055834</v>
      </c>
      <c r="H268" s="11">
        <f t="shared" si="472"/>
        <v>3.939645220558341E-2</v>
      </c>
      <c r="I268" s="12">
        <f t="shared" si="485"/>
        <v>3.1181893566167505</v>
      </c>
      <c r="J268" s="12">
        <f t="shared" si="486"/>
        <v>3.4507962213225367</v>
      </c>
      <c r="K268" s="12">
        <f t="shared" si="487"/>
        <v>2.567309236947791</v>
      </c>
      <c r="L268" s="15">
        <f t="shared" si="488"/>
        <v>0.33333333333333331</v>
      </c>
      <c r="M268" s="15">
        <f t="shared" si="489"/>
        <v>0.30120481927710846</v>
      </c>
      <c r="N268" s="15">
        <f t="shared" si="490"/>
        <v>0.40485829959514169</v>
      </c>
      <c r="O268" s="16">
        <f t="shared" si="491"/>
        <v>0.32069893314144476</v>
      </c>
      <c r="P268" s="16">
        <f t="shared" si="492"/>
        <v>0.28978819259769112</v>
      </c>
      <c r="Q268" s="16">
        <f t="shared" si="493"/>
        <v>0.38951287426086417</v>
      </c>
    </row>
    <row r="269" spans="1:22" x14ac:dyDescent="0.25">
      <c r="A269" s="92"/>
      <c r="B269" s="3" t="s">
        <v>642</v>
      </c>
      <c r="C269" s="3" t="s">
        <v>88</v>
      </c>
      <c r="D269" s="3" t="s">
        <v>258</v>
      </c>
      <c r="E269" s="3" t="s">
        <v>650</v>
      </c>
      <c r="F269" s="3" t="s">
        <v>76</v>
      </c>
      <c r="G269" s="10">
        <f t="shared" si="484"/>
        <v>1.0347081801192588</v>
      </c>
      <c r="H269" s="11">
        <f t="shared" si="472"/>
        <v>3.4708180119258802E-2</v>
      </c>
      <c r="I269" s="12">
        <f t="shared" si="485"/>
        <v>2.9282241497375026</v>
      </c>
      <c r="J269" s="12">
        <f t="shared" si="486"/>
        <v>3.4869665670019021</v>
      </c>
      <c r="K269" s="12">
        <f t="shared" si="487"/>
        <v>2.6902412683100732</v>
      </c>
      <c r="L269" s="15">
        <f t="shared" si="488"/>
        <v>0.35335689045936397</v>
      </c>
      <c r="M269" s="15">
        <f t="shared" si="489"/>
        <v>0.29673590504451036</v>
      </c>
      <c r="N269" s="15">
        <f t="shared" si="490"/>
        <v>0.38461538461538458</v>
      </c>
      <c r="O269" s="16">
        <f t="shared" si="491"/>
        <v>0.34150391119806994</v>
      </c>
      <c r="P269" s="16">
        <f t="shared" si="492"/>
        <v>0.2867822162286463</v>
      </c>
      <c r="Q269" s="16">
        <f t="shared" si="493"/>
        <v>0.37171387257328381</v>
      </c>
    </row>
    <row r="270" spans="1:22" s="85" customFormat="1" x14ac:dyDescent="0.25">
      <c r="A270" s="92"/>
      <c r="B270" s="77" t="s">
        <v>643</v>
      </c>
      <c r="C270" s="77">
        <v>2.2200000000000002</v>
      </c>
      <c r="D270" s="77">
        <v>3.2</v>
      </c>
      <c r="E270" s="77">
        <v>2.98</v>
      </c>
      <c r="F270" s="77"/>
      <c r="G270" s="78">
        <f t="shared" ref="G270" si="505">(((1/C270)+(1/D270)+(1/E270)))</f>
        <v>1.0985209202491082</v>
      </c>
      <c r="H270" s="79">
        <f t="shared" ref="H270" si="506">G270-1</f>
        <v>9.852092024910819E-2</v>
      </c>
      <c r="I270" s="80">
        <f t="shared" ref="I270" si="507">C270*G270</f>
        <v>2.4387164429530204</v>
      </c>
      <c r="J270" s="80">
        <f t="shared" ref="J270" si="508">D270*G270</f>
        <v>3.5152669447971463</v>
      </c>
      <c r="K270" s="80">
        <f t="shared" ref="K270" si="509">E270*G270</f>
        <v>3.2735923423423423</v>
      </c>
      <c r="L270" s="81">
        <f t="shared" ref="L270" si="510">(1/C270)</f>
        <v>0.4504504504504504</v>
      </c>
      <c r="M270" s="81">
        <f t="shared" ref="M270" si="511">(1/D270)</f>
        <v>0.3125</v>
      </c>
      <c r="N270" s="81">
        <f t="shared" ref="N270" si="512">(1/E270)</f>
        <v>0.33557046979865773</v>
      </c>
      <c r="O270" s="81">
        <f t="shared" ref="O270" si="513">(1/I270)</f>
        <v>0.41005177247630675</v>
      </c>
      <c r="P270" s="81">
        <f t="shared" ref="P270" si="514">(1/J270)</f>
        <v>0.28447341715543784</v>
      </c>
      <c r="Q270" s="81">
        <f t="shared" ref="Q270" si="515">(1/K270)</f>
        <v>0.30547481036825541</v>
      </c>
      <c r="R270" s="82"/>
      <c r="S270" s="83"/>
      <c r="T270" s="83"/>
      <c r="U270" s="82"/>
      <c r="V270" s="84">
        <v>43988</v>
      </c>
    </row>
    <row r="271" spans="1:22" x14ac:dyDescent="0.25">
      <c r="A271" s="92"/>
      <c r="B271" s="3" t="s">
        <v>630</v>
      </c>
      <c r="C271" s="3" t="s">
        <v>276</v>
      </c>
      <c r="D271" s="3" t="s">
        <v>438</v>
      </c>
      <c r="E271" s="3" t="s">
        <v>193</v>
      </c>
      <c r="F271" s="3" t="s">
        <v>72</v>
      </c>
      <c r="G271" s="10">
        <f t="shared" si="484"/>
        <v>1.039626171004209</v>
      </c>
      <c r="H271" s="11">
        <f t="shared" si="472"/>
        <v>3.9626171004208954E-2</v>
      </c>
      <c r="I271" s="12">
        <f t="shared" si="485"/>
        <v>2.8173869234214064</v>
      </c>
      <c r="J271" s="12">
        <f t="shared" si="486"/>
        <v>3.3164074855034267</v>
      </c>
      <c r="K271" s="12">
        <f t="shared" si="487"/>
        <v>2.9109532788117849</v>
      </c>
      <c r="L271" s="15">
        <f t="shared" si="488"/>
        <v>0.36900369003690037</v>
      </c>
      <c r="M271" s="15">
        <f t="shared" si="489"/>
        <v>0.31347962382445144</v>
      </c>
      <c r="N271" s="15">
        <f t="shared" si="490"/>
        <v>0.35714285714285715</v>
      </c>
      <c r="O271" s="16">
        <f t="shared" si="491"/>
        <v>0.35493882352006162</v>
      </c>
      <c r="P271" s="16">
        <f t="shared" si="492"/>
        <v>0.30153110085873575</v>
      </c>
      <c r="Q271" s="16">
        <f t="shared" si="493"/>
        <v>0.34353007562120258</v>
      </c>
    </row>
    <row r="272" spans="1:22" x14ac:dyDescent="0.25">
      <c r="A272" s="92"/>
      <c r="B272" s="3" t="s">
        <v>631</v>
      </c>
      <c r="C272" s="3" t="s">
        <v>181</v>
      </c>
      <c r="D272" s="3" t="s">
        <v>366</v>
      </c>
      <c r="E272" s="3" t="s">
        <v>193</v>
      </c>
      <c r="F272" s="3" t="s">
        <v>76</v>
      </c>
      <c r="G272" s="10">
        <f t="shared" si="484"/>
        <v>1.0266284103493406</v>
      </c>
      <c r="H272" s="11">
        <f t="shared" si="472"/>
        <v>2.6628410349340603E-2</v>
      </c>
      <c r="I272" s="12">
        <f t="shared" si="485"/>
        <v>2.7102990033222594</v>
      </c>
      <c r="J272" s="12">
        <f t="shared" si="486"/>
        <v>3.5316017316017314</v>
      </c>
      <c r="K272" s="12">
        <f t="shared" si="487"/>
        <v>2.8745595489781537</v>
      </c>
      <c r="L272" s="15">
        <f t="shared" si="488"/>
        <v>0.37878787878787878</v>
      </c>
      <c r="M272" s="15">
        <f t="shared" si="489"/>
        <v>0.29069767441860467</v>
      </c>
      <c r="N272" s="15">
        <f t="shared" si="490"/>
        <v>0.35714285714285715</v>
      </c>
      <c r="O272" s="16">
        <f t="shared" si="491"/>
        <v>0.36896298112282416</v>
      </c>
      <c r="P272" s="16">
        <f t="shared" si="492"/>
        <v>0.2831576366756558</v>
      </c>
      <c r="Q272" s="16">
        <f t="shared" si="493"/>
        <v>0.34787938220151998</v>
      </c>
    </row>
    <row r="273" spans="1:22" x14ac:dyDescent="0.25">
      <c r="A273" s="92"/>
      <c r="B273" s="3" t="s">
        <v>632</v>
      </c>
      <c r="C273" s="3" t="s">
        <v>354</v>
      </c>
      <c r="D273" s="3" t="s">
        <v>205</v>
      </c>
      <c r="E273" s="3" t="s">
        <v>540</v>
      </c>
      <c r="F273" s="3" t="s">
        <v>76</v>
      </c>
      <c r="G273" s="10">
        <f t="shared" si="484"/>
        <v>1.038554177651922</v>
      </c>
      <c r="H273" s="11">
        <f t="shared" si="472"/>
        <v>3.8554177651922039E-2</v>
      </c>
      <c r="I273" s="12">
        <f t="shared" si="485"/>
        <v>5.0889154704944186</v>
      </c>
      <c r="J273" s="12">
        <f t="shared" si="486"/>
        <v>4.3411564625850341</v>
      </c>
      <c r="K273" s="12">
        <f t="shared" si="487"/>
        <v>1.744771018455229</v>
      </c>
      <c r="L273" s="15">
        <f t="shared" si="488"/>
        <v>0.2040816326530612</v>
      </c>
      <c r="M273" s="15">
        <f t="shared" si="489"/>
        <v>0.23923444976076558</v>
      </c>
      <c r="N273" s="15">
        <f t="shared" si="490"/>
        <v>0.59523809523809523</v>
      </c>
      <c r="O273" s="16">
        <f t="shared" si="491"/>
        <v>0.19650552377967559</v>
      </c>
      <c r="P273" s="16">
        <f t="shared" si="492"/>
        <v>0.23035336519627048</v>
      </c>
      <c r="Q273" s="16">
        <f t="shared" si="493"/>
        <v>0.57314111102405396</v>
      </c>
    </row>
    <row r="274" spans="1:22" x14ac:dyDescent="0.25">
      <c r="A274" s="92"/>
      <c r="B274" s="3" t="s">
        <v>633</v>
      </c>
      <c r="C274" s="3" t="s">
        <v>143</v>
      </c>
      <c r="D274" s="3" t="s">
        <v>400</v>
      </c>
      <c r="E274" s="3" t="s">
        <v>551</v>
      </c>
      <c r="F274" s="3" t="s">
        <v>68</v>
      </c>
      <c r="G274" s="10">
        <f t="shared" si="484"/>
        <v>1.035459638400815</v>
      </c>
      <c r="H274" s="11">
        <f t="shared" si="472"/>
        <v>3.5459638400815008E-2</v>
      </c>
      <c r="I274" s="12">
        <f t="shared" si="485"/>
        <v>3.1892156862745105</v>
      </c>
      <c r="J274" s="12">
        <f t="shared" si="486"/>
        <v>3.5205627705627709</v>
      </c>
      <c r="K274" s="12">
        <f t="shared" si="487"/>
        <v>2.4851031321619561</v>
      </c>
      <c r="L274" s="15">
        <f t="shared" si="488"/>
        <v>0.32467532467532467</v>
      </c>
      <c r="M274" s="15">
        <f t="shared" si="489"/>
        <v>0.29411764705882354</v>
      </c>
      <c r="N274" s="15">
        <f t="shared" si="490"/>
        <v>0.41666666666666669</v>
      </c>
      <c r="O274" s="16">
        <f t="shared" si="491"/>
        <v>0.31355671687672909</v>
      </c>
      <c r="P274" s="16">
        <f t="shared" si="492"/>
        <v>0.28404549646480171</v>
      </c>
      <c r="Q274" s="16">
        <f t="shared" si="493"/>
        <v>0.40239778665846904</v>
      </c>
    </row>
    <row r="275" spans="1:22" x14ac:dyDescent="0.25">
      <c r="A275" s="92"/>
      <c r="B275" s="3" t="s">
        <v>647</v>
      </c>
      <c r="C275" s="3" t="s">
        <v>332</v>
      </c>
      <c r="D275" s="3" t="s">
        <v>200</v>
      </c>
      <c r="E275" s="3" t="s">
        <v>168</v>
      </c>
      <c r="F275" s="3" t="s">
        <v>76</v>
      </c>
      <c r="G275" s="10">
        <f t="shared" si="484"/>
        <v>1.0346283561823835</v>
      </c>
      <c r="H275" s="11">
        <f t="shared" si="472"/>
        <v>3.4628356182383468E-2</v>
      </c>
      <c r="I275" s="12">
        <f t="shared" si="485"/>
        <v>2.9900759493670885</v>
      </c>
      <c r="J275" s="12">
        <f t="shared" si="486"/>
        <v>3.8798563356839382</v>
      </c>
      <c r="K275" s="12">
        <f t="shared" si="487"/>
        <v>2.4520692041522487</v>
      </c>
      <c r="L275" s="15">
        <f t="shared" si="488"/>
        <v>0.34602076124567471</v>
      </c>
      <c r="M275" s="15">
        <f t="shared" si="489"/>
        <v>0.26666666666666666</v>
      </c>
      <c r="N275" s="15">
        <f t="shared" si="490"/>
        <v>0.42194092827004215</v>
      </c>
      <c r="O275" s="16">
        <f t="shared" si="491"/>
        <v>0.33443966539099806</v>
      </c>
      <c r="P275" s="16">
        <f t="shared" si="492"/>
        <v>0.25774150212799585</v>
      </c>
      <c r="Q275" s="16">
        <f t="shared" si="493"/>
        <v>0.40781883248100614</v>
      </c>
    </row>
    <row r="276" spans="1:22" x14ac:dyDescent="0.25">
      <c r="A276" s="92"/>
      <c r="B276" s="3" t="s">
        <v>634</v>
      </c>
      <c r="C276" s="3" t="s">
        <v>406</v>
      </c>
      <c r="D276" s="3" t="s">
        <v>122</v>
      </c>
      <c r="E276" s="3" t="s">
        <v>166</v>
      </c>
      <c r="F276" s="3" t="s">
        <v>68</v>
      </c>
      <c r="G276" s="10">
        <f t="shared" si="484"/>
        <v>1.0344019188358811</v>
      </c>
      <c r="H276" s="11">
        <f t="shared" si="472"/>
        <v>3.4401918835881062E-2</v>
      </c>
      <c r="I276" s="12">
        <f t="shared" si="485"/>
        <v>3.6410947543023013</v>
      </c>
      <c r="J276" s="12">
        <f t="shared" si="486"/>
        <v>3.8376311188811187</v>
      </c>
      <c r="K276" s="12">
        <f t="shared" si="487"/>
        <v>2.1515559911786326</v>
      </c>
      <c r="L276" s="15">
        <f t="shared" si="488"/>
        <v>0.28409090909090912</v>
      </c>
      <c r="M276" s="15">
        <f t="shared" si="489"/>
        <v>0.26954177897574122</v>
      </c>
      <c r="N276" s="15">
        <f t="shared" si="490"/>
        <v>0.48076923076923073</v>
      </c>
      <c r="O276" s="16">
        <f t="shared" si="491"/>
        <v>0.27464267410739707</v>
      </c>
      <c r="P276" s="16">
        <f t="shared" si="492"/>
        <v>0.26057741586470018</v>
      </c>
      <c r="Q276" s="16">
        <f t="shared" si="493"/>
        <v>0.46477991002790275</v>
      </c>
    </row>
    <row r="277" spans="1:22" x14ac:dyDescent="0.25">
      <c r="A277" s="92"/>
      <c r="B277" s="3" t="s">
        <v>635</v>
      </c>
      <c r="C277" s="3" t="s">
        <v>131</v>
      </c>
      <c r="D277" s="3" t="s">
        <v>450</v>
      </c>
      <c r="E277" s="3" t="s">
        <v>143</v>
      </c>
      <c r="F277" s="3" t="s">
        <v>68</v>
      </c>
      <c r="G277" s="10">
        <f t="shared" si="484"/>
        <v>1.0388716974082828</v>
      </c>
      <c r="H277" s="11">
        <f t="shared" si="472"/>
        <v>3.8871697408282779E-2</v>
      </c>
      <c r="I277" s="12">
        <f t="shared" si="485"/>
        <v>2.5556243756243755</v>
      </c>
      <c r="J277" s="12">
        <f t="shared" si="486"/>
        <v>3.3763330165769192</v>
      </c>
      <c r="K277" s="12">
        <f t="shared" si="487"/>
        <v>3.1997248280175112</v>
      </c>
      <c r="L277" s="15">
        <f t="shared" si="488"/>
        <v>0.4065040650406504</v>
      </c>
      <c r="M277" s="15">
        <f t="shared" si="489"/>
        <v>0.30769230769230771</v>
      </c>
      <c r="N277" s="15">
        <f t="shared" si="490"/>
        <v>0.32467532467532467</v>
      </c>
      <c r="O277" s="16">
        <f t="shared" si="491"/>
        <v>0.39129381044336209</v>
      </c>
      <c r="P277" s="16">
        <f t="shared" si="492"/>
        <v>0.29617931498174482</v>
      </c>
      <c r="Q277" s="16">
        <f t="shared" si="493"/>
        <v>0.31252687457489303</v>
      </c>
    </row>
    <row r="278" spans="1:22" s="59" customFormat="1" x14ac:dyDescent="0.25">
      <c r="A278" s="92"/>
      <c r="B278" s="58" t="s">
        <v>644</v>
      </c>
      <c r="C278" s="58"/>
      <c r="D278" s="58"/>
      <c r="E278" s="58"/>
      <c r="F278" s="58"/>
      <c r="G278" s="90"/>
      <c r="H278" s="74"/>
      <c r="I278" s="75"/>
      <c r="J278" s="75"/>
      <c r="K278" s="75"/>
      <c r="L278" s="76"/>
      <c r="M278" s="76"/>
      <c r="N278" s="76"/>
      <c r="O278" s="76"/>
      <c r="P278" s="76"/>
      <c r="Q278" s="76"/>
      <c r="R278" s="70"/>
      <c r="S278" s="60"/>
      <c r="T278" s="60"/>
      <c r="U278" s="70"/>
      <c r="V278" s="73"/>
    </row>
    <row r="279" spans="1:22" x14ac:dyDescent="0.25">
      <c r="A279" s="92"/>
      <c r="B279" s="3" t="s">
        <v>645</v>
      </c>
      <c r="C279" s="3" t="s">
        <v>404</v>
      </c>
      <c r="D279" s="3" t="s">
        <v>149</v>
      </c>
      <c r="E279" s="3" t="s">
        <v>388</v>
      </c>
      <c r="F279" s="3" t="s">
        <v>72</v>
      </c>
      <c r="G279" s="10">
        <f t="shared" si="484"/>
        <v>1.0347276080175103</v>
      </c>
      <c r="H279" s="11">
        <f t="shared" si="472"/>
        <v>3.4727608017510292E-2</v>
      </c>
      <c r="I279" s="12">
        <f t="shared" si="485"/>
        <v>3.1766137566137562</v>
      </c>
      <c r="J279" s="12">
        <f t="shared" si="486"/>
        <v>3.9112703583061887</v>
      </c>
      <c r="K279" s="12">
        <f t="shared" si="487"/>
        <v>2.3281371180393982</v>
      </c>
      <c r="L279" s="15">
        <f t="shared" si="488"/>
        <v>0.32573289902280134</v>
      </c>
      <c r="M279" s="15">
        <f t="shared" si="489"/>
        <v>0.26455026455026459</v>
      </c>
      <c r="N279" s="15">
        <f t="shared" si="490"/>
        <v>0.44444444444444442</v>
      </c>
      <c r="O279" s="16">
        <f t="shared" si="491"/>
        <v>0.31480062627002903</v>
      </c>
      <c r="P279" s="16">
        <f t="shared" si="492"/>
        <v>0.25567140810819816</v>
      </c>
      <c r="Q279" s="16">
        <f t="shared" si="493"/>
        <v>0.42952796562177287</v>
      </c>
    </row>
    <row r="280" spans="1:22" s="62" customFormat="1" x14ac:dyDescent="0.25">
      <c r="A280" s="92"/>
      <c r="B280" s="61" t="s">
        <v>640</v>
      </c>
      <c r="C280" s="61">
        <v>4.62</v>
      </c>
      <c r="D280" s="61">
        <v>4</v>
      </c>
      <c r="E280" s="61">
        <v>1.7</v>
      </c>
      <c r="F280" s="61"/>
      <c r="G280" s="68">
        <f t="shared" ref="G280" si="516">(((1/C280)+(1/D280)+(1/E280)))</f>
        <v>1.0546855105678636</v>
      </c>
      <c r="H280" s="63">
        <f t="shared" ref="H280" si="517">G280-1</f>
        <v>5.4685510567863638E-2</v>
      </c>
      <c r="I280" s="64">
        <f t="shared" ref="I280" si="518">C280*G280</f>
        <v>4.8726470588235298</v>
      </c>
      <c r="J280" s="64">
        <f t="shared" ref="J280" si="519">D280*G280</f>
        <v>4.2187420422714546</v>
      </c>
      <c r="K280" s="64">
        <f t="shared" ref="K280" si="520">E280*G280</f>
        <v>1.7929653679653681</v>
      </c>
      <c r="L280" s="65">
        <f t="shared" ref="L280" si="521">(1/C280)</f>
        <v>0.21645021645021645</v>
      </c>
      <c r="M280" s="65">
        <f t="shared" ref="M280" si="522">(1/D280)</f>
        <v>0.25</v>
      </c>
      <c r="N280" s="65">
        <f t="shared" ref="N280" si="523">(1/E280)</f>
        <v>0.58823529411764708</v>
      </c>
      <c r="O280" s="65">
        <f t="shared" ref="O280" si="524">(1/I280)</f>
        <v>0.20522725900887304</v>
      </c>
      <c r="P280" s="65">
        <f t="shared" ref="P280" si="525">(1/J280)</f>
        <v>0.23703748415524836</v>
      </c>
      <c r="Q280" s="65">
        <f t="shared" ref="Q280" si="526">(1/K280)</f>
        <v>0.55773525683587855</v>
      </c>
      <c r="R280" s="66">
        <v>2</v>
      </c>
      <c r="S280" s="67" t="s">
        <v>1567</v>
      </c>
      <c r="T280" s="67" t="s">
        <v>1570</v>
      </c>
      <c r="U280" s="66" t="s">
        <v>1579</v>
      </c>
      <c r="V280" s="72"/>
    </row>
    <row r="281" spans="1:22" x14ac:dyDescent="0.25">
      <c r="A281" s="92"/>
      <c r="B281" s="3" t="s">
        <v>636</v>
      </c>
      <c r="C281" s="3" t="s">
        <v>395</v>
      </c>
      <c r="D281" s="3" t="s">
        <v>122</v>
      </c>
      <c r="E281" s="3" t="s">
        <v>332</v>
      </c>
      <c r="F281" s="3" t="s">
        <v>68</v>
      </c>
      <c r="G281" s="10">
        <f t="shared" si="484"/>
        <v>1.0357306074483068</v>
      </c>
      <c r="H281" s="11">
        <f t="shared" si="472"/>
        <v>3.5730607448306806E-2</v>
      </c>
      <c r="I281" s="12">
        <f t="shared" si="485"/>
        <v>2.4650388457269701</v>
      </c>
      <c r="J281" s="12">
        <f t="shared" si="486"/>
        <v>3.8425605536332181</v>
      </c>
      <c r="K281" s="12">
        <f t="shared" si="487"/>
        <v>2.993261455525607</v>
      </c>
      <c r="L281" s="15">
        <f t="shared" si="488"/>
        <v>0.42016806722689076</v>
      </c>
      <c r="M281" s="15">
        <f t="shared" si="489"/>
        <v>0.26954177897574122</v>
      </c>
      <c r="N281" s="15">
        <f t="shared" si="490"/>
        <v>0.34602076124567471</v>
      </c>
      <c r="O281" s="16">
        <f t="shared" si="491"/>
        <v>0.40567312021611884</v>
      </c>
      <c r="P281" s="16">
        <f t="shared" si="492"/>
        <v>0.26024313372354796</v>
      </c>
      <c r="Q281" s="16">
        <f t="shared" si="493"/>
        <v>0.33408374606033314</v>
      </c>
    </row>
    <row r="282" spans="1:22" x14ac:dyDescent="0.25">
      <c r="A282" s="56"/>
      <c r="B282" s="55"/>
      <c r="C282" s="55"/>
      <c r="D282" s="55"/>
      <c r="E282" s="55"/>
      <c r="F282" s="55"/>
      <c r="R282" s="57"/>
      <c r="U282" s="57"/>
    </row>
  </sheetData>
  <mergeCells count="18">
    <mergeCell ref="A84:A98"/>
    <mergeCell ref="A2:A18"/>
    <mergeCell ref="A19:A35"/>
    <mergeCell ref="A36:A51"/>
    <mergeCell ref="A52:A68"/>
    <mergeCell ref="A69:A83"/>
    <mergeCell ref="A267:A281"/>
    <mergeCell ref="A99:A114"/>
    <mergeCell ref="A115:A128"/>
    <mergeCell ref="A129:A144"/>
    <mergeCell ref="A145:A159"/>
    <mergeCell ref="A160:A175"/>
    <mergeCell ref="A176:A191"/>
    <mergeCell ref="A192:A207"/>
    <mergeCell ref="A208:A221"/>
    <mergeCell ref="A222:A237"/>
    <mergeCell ref="A238:A252"/>
    <mergeCell ref="A253:A26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35" activePane="bottomLeft" state="frozen"/>
      <selection pane="bottomLeft" activeCell="S41" sqref="S4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2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2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2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2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2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2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2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2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2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2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2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2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2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2"/>
      <c r="B37" s="58" t="s">
        <v>701</v>
      </c>
      <c r="C37" s="58">
        <v>3.4</v>
      </c>
      <c r="D37" s="58">
        <v>3.36</v>
      </c>
      <c r="E37" s="58">
        <v>2.34</v>
      </c>
      <c r="F37" s="58"/>
      <c r="G37" s="10">
        <f t="shared" ref="G37" si="11">(((1/C37)+(1/D37)+(1/E37)))</f>
        <v>1.0190871220282984</v>
      </c>
      <c r="H37" s="11">
        <f t="shared" ref="H37" si="12">G37-1</f>
        <v>1.9087122028298431E-2</v>
      </c>
      <c r="I37" s="12">
        <f t="shared" ref="I37" si="13">C37*G37</f>
        <v>3.4648962148962146</v>
      </c>
      <c r="J37" s="12">
        <f t="shared" ref="J37" si="14">D37*G37</f>
        <v>3.4241327300150828</v>
      </c>
      <c r="K37" s="12">
        <f t="shared" ref="K37" si="15">E37*G37</f>
        <v>2.384663865546218</v>
      </c>
      <c r="L37" s="15">
        <f t="shared" ref="L37" si="16">(1/C37)</f>
        <v>0.29411764705882354</v>
      </c>
      <c r="M37" s="15">
        <f t="shared" ref="M37" si="17">(1/D37)</f>
        <v>0.29761904761904762</v>
      </c>
      <c r="N37" s="15">
        <f t="shared" ref="N37" si="18">(1/E37)</f>
        <v>0.42735042735042739</v>
      </c>
      <c r="O37" s="16">
        <f t="shared" ref="O37" si="19">(1/I37)</f>
        <v>0.28860893313364466</v>
      </c>
      <c r="P37" s="16">
        <f t="shared" ref="P37" si="20">(1/J37)</f>
        <v>0.29204475376618799</v>
      </c>
      <c r="Q37" s="16">
        <f t="shared" ref="Q37" si="21">(1/K37)</f>
        <v>0.41934631310016746</v>
      </c>
      <c r="R37" s="70">
        <v>2</v>
      </c>
      <c r="S37" s="60" t="s">
        <v>1582</v>
      </c>
      <c r="T37" s="60"/>
      <c r="V37" s="87">
        <v>43999</v>
      </c>
    </row>
    <row r="38" spans="1:22" x14ac:dyDescent="0.25">
      <c r="A38" s="92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1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2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2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2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2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2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2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2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2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2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2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2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2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2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1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2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2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2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2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2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2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2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2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2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2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2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2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2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1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2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2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2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2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2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2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2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2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2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2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2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2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2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2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1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2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2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2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2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2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2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2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2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2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2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2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2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2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2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1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2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2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2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2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2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2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2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2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2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2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2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2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2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2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1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2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2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2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2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2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2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2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2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2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2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2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2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2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1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2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2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2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2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2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2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2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2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2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2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2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2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2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2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1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2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2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2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2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2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2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2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2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2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2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2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2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2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2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1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1"/>
      <c r="B157" s="58" t="s">
        <v>684</v>
      </c>
      <c r="C157" s="58">
        <v>1.36</v>
      </c>
      <c r="D157" s="58">
        <v>5.8</v>
      </c>
      <c r="E157" s="58">
        <v>9.1</v>
      </c>
      <c r="F157" s="58"/>
      <c r="G157" s="10">
        <f t="shared" ref="G157" si="44">(((1/C157)+(1/D157)+(1/E157)))</f>
        <v>1.017598020640617</v>
      </c>
      <c r="H157" s="11">
        <f t="shared" ref="H157" si="45">G157-1</f>
        <v>1.7598020640616996E-2</v>
      </c>
      <c r="I157" s="12">
        <f t="shared" ref="I157" si="46">C157*G157</f>
        <v>1.3839333080712393</v>
      </c>
      <c r="J157" s="12">
        <f t="shared" ref="J157" si="47">D157*G157</f>
        <v>5.902068519715578</v>
      </c>
      <c r="K157" s="12">
        <f t="shared" ref="K157" si="48">E157*G157</f>
        <v>9.2601419878296145</v>
      </c>
      <c r="L157" s="15">
        <f t="shared" ref="L157" si="49">(1/C157)</f>
        <v>0.73529411764705876</v>
      </c>
      <c r="M157" s="15">
        <f t="shared" ref="M157" si="50">(1/D157)</f>
        <v>0.17241379310344829</v>
      </c>
      <c r="N157" s="15">
        <f t="shared" ref="N157" si="51">(1/E157)</f>
        <v>0.10989010989010989</v>
      </c>
      <c r="O157" s="16">
        <f t="shared" ref="O157" si="52">(1/I157)</f>
        <v>0.72257817206067565</v>
      </c>
      <c r="P157" s="16">
        <f t="shared" ref="P157" si="53">(1/J157)</f>
        <v>0.16943212310388261</v>
      </c>
      <c r="Q157" s="16">
        <f t="shared" ref="Q157" si="54">(1/K157)</f>
        <v>0.10798970483544165</v>
      </c>
      <c r="R157" s="70"/>
      <c r="S157" s="60"/>
      <c r="T157" s="60"/>
      <c r="V157" s="87">
        <v>43999</v>
      </c>
    </row>
    <row r="158" spans="1:22" x14ac:dyDescent="0.25">
      <c r="A158" s="92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2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2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2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2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2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2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2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2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2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2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2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1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2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2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2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2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2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2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2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2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2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2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2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2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2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2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1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2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2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2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2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2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2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2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2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2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2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2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2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2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1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2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2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2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2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2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2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2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2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2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2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2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2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2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1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2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2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2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2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2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2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2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2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2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2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2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2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2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2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1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2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2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2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2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2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2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2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2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2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2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2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2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2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2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1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2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2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2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2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2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2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2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2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2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2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2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2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2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1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2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2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2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2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2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2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2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2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2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2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2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2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2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1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2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2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2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2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2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2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2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2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2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2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2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2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2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1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2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2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2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2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2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2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2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2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2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2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2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2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2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2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2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2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2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2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2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2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2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2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1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2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2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2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2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2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2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2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2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2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2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2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2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1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2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2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2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2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2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2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2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2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2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2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2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2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1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2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2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2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2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2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2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2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2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2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2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2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2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1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2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2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2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2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2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2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2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2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2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2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2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2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1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2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2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2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2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2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2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2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2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2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2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2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1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2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2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2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2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2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2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2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2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2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2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2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1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2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2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2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2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2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2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2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2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2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2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2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2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1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2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2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2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2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2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2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2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2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2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2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2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2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2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1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2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2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2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2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2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2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2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2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2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2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2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2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1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2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2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2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2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2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2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2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2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2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2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2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2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1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2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2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2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2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2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2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2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2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2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2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2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2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1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2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2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2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2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2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2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2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2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2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2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2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2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1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2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2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2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2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2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2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2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2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2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2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2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2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1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2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2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2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2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2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2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2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2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2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2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2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2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2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1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2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2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2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2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2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2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2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2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2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2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2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2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1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2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2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2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2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2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2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2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2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2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2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2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1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2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2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2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2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2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2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2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2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2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2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2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1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2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2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2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2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2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2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2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2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2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2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2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2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1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2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2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2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2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2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2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2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2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2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2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2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2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2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2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2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2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1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2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2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2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2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2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2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2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2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2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2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2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2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2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2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1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2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2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2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2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2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2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2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2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2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2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2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2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2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1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2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2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2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2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2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2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2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2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2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2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2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2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2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2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1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2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2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2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2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2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2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2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2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2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2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2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2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1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2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2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2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2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2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2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2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2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2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2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2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2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1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2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2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2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2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2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2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2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2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2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2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2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2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2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1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2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2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2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2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2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2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2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2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2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2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2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2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2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2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1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2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2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2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2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2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2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2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2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2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2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2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2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2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1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2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2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2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2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2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2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2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2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2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2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2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2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2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2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1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2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2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2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2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2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2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2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2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2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2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2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2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1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2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2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2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2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2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2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2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2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2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2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2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2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2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2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1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2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2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2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2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2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2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2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2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2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2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2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2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2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1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2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2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2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2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2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2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2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2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2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2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2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2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2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2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1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2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2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2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2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2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2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2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2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2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2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2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2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2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1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2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2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2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2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2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2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2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2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2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2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2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2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1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2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2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2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2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2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2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2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2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2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2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2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2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2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1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2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2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2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2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2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2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2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2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2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2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2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2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1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2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2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2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2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2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2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2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2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2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2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2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2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2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1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2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2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2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2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2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2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2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2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2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2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2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2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2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"/>
  <sheetViews>
    <sheetView zoomScale="90" zoomScaleNormal="90" workbookViewId="0">
      <pane ySplit="1" topLeftCell="A2" activePane="bottomLeft" state="frozen"/>
      <selection activeCell="B1" sqref="B1"/>
      <selection pane="bottomLeft" activeCell="U180" sqref="U18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2" si="2">(((1/C4)+(1/D4)+(1/E4)))</f>
        <v>1.0354145753864685</v>
      </c>
      <c r="H4" s="11">
        <f t="shared" ref="H4:H72" si="3">G4-1</f>
        <v>3.5414575386468528E-2</v>
      </c>
      <c r="I4" s="12">
        <f t="shared" ref="I4:I72" si="4">C4*G4</f>
        <v>2.5885364384661713</v>
      </c>
      <c r="J4" s="12">
        <f t="shared" ref="J4:J72" si="5">D4*G4</f>
        <v>3.520409556313993</v>
      </c>
      <c r="K4" s="12">
        <f t="shared" ref="K4:K72" si="6">E4*G4</f>
        <v>3.0337647058823531</v>
      </c>
      <c r="L4" s="18">
        <f t="shared" ref="L4:L72" si="7">(1/C4)</f>
        <v>0.4</v>
      </c>
      <c r="M4" s="18">
        <f t="shared" ref="M4:M72" si="8">(1/D4)</f>
        <v>0.29411764705882354</v>
      </c>
      <c r="N4" s="18">
        <f t="shared" ref="N4:N72" si="9">(1/E4)</f>
        <v>0.34129692832764502</v>
      </c>
      <c r="O4" s="16">
        <f t="shared" ref="O4:O72" si="10">(1/I4)</f>
        <v>0.38631868771086209</v>
      </c>
      <c r="P4" s="16">
        <f t="shared" ref="P4:P72" si="11">(1/J4)</f>
        <v>0.28405785861092803</v>
      </c>
      <c r="Q4" s="16">
        <f t="shared" ref="Q4:Q72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59" customFormat="1" x14ac:dyDescent="0.25">
      <c r="A9" s="92"/>
      <c r="B9" s="58" t="s">
        <v>1314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70"/>
      <c r="V9" s="73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x14ac:dyDescent="0.25">
      <c r="A53" s="92"/>
      <c r="B53" s="9" t="s">
        <v>1309</v>
      </c>
      <c r="C53" s="9" t="s">
        <v>1179</v>
      </c>
      <c r="D53" s="9" t="s">
        <v>128</v>
      </c>
      <c r="E53" s="9" t="s">
        <v>164</v>
      </c>
      <c r="F53" s="9" t="s">
        <v>76</v>
      </c>
      <c r="G53" s="10">
        <f t="shared" si="2"/>
        <v>1.036187502858565</v>
      </c>
      <c r="H53" s="11">
        <f t="shared" si="3"/>
        <v>3.6187502858564979E-2</v>
      </c>
      <c r="I53" s="12">
        <f t="shared" si="4"/>
        <v>5.4192606399502949</v>
      </c>
      <c r="J53" s="12">
        <f t="shared" si="5"/>
        <v>3.8338937605766907</v>
      </c>
      <c r="K53" s="12">
        <f t="shared" si="6"/>
        <v>1.8029662549739029</v>
      </c>
      <c r="L53" s="18">
        <f t="shared" si="7"/>
        <v>0.19120458891013384</v>
      </c>
      <c r="M53" s="18">
        <f t="shared" si="8"/>
        <v>0.27027027027027023</v>
      </c>
      <c r="N53" s="18">
        <f t="shared" si="9"/>
        <v>0.57471264367816088</v>
      </c>
      <c r="O53" s="16">
        <f t="shared" si="10"/>
        <v>0.1845270169565367</v>
      </c>
      <c r="P53" s="16">
        <f t="shared" si="11"/>
        <v>0.26083143207640186</v>
      </c>
      <c r="Q53" s="16">
        <f t="shared" si="12"/>
        <v>0.55464155096706147</v>
      </c>
    </row>
    <row r="54" spans="1:22" x14ac:dyDescent="0.25">
      <c r="A54" s="92"/>
      <c r="B54" s="9" t="s">
        <v>1310</v>
      </c>
      <c r="C54" s="9" t="s">
        <v>125</v>
      </c>
      <c r="D54" s="9" t="s">
        <v>283</v>
      </c>
      <c r="E54" s="9" t="s">
        <v>174</v>
      </c>
      <c r="F54" s="9" t="s">
        <v>76</v>
      </c>
      <c r="G54" s="10">
        <f t="shared" si="2"/>
        <v>1.0349678951751597</v>
      </c>
      <c r="H54" s="11">
        <f t="shared" si="3"/>
        <v>3.4967895175159747E-2</v>
      </c>
      <c r="I54" s="12">
        <f t="shared" si="4"/>
        <v>2.1113345061573261</v>
      </c>
      <c r="J54" s="12">
        <f t="shared" si="5"/>
        <v>3.5809889173060525</v>
      </c>
      <c r="K54" s="12">
        <f t="shared" si="6"/>
        <v>4.0467244701348744</v>
      </c>
      <c r="L54" s="18">
        <f t="shared" si="7"/>
        <v>0.49019607843137253</v>
      </c>
      <c r="M54" s="18">
        <f t="shared" si="8"/>
        <v>0.28901734104046245</v>
      </c>
      <c r="N54" s="18">
        <f t="shared" si="9"/>
        <v>0.25575447570332482</v>
      </c>
      <c r="O54" s="16">
        <f t="shared" si="10"/>
        <v>0.47363409117962146</v>
      </c>
      <c r="P54" s="16">
        <f t="shared" si="11"/>
        <v>0.27925246994405428</v>
      </c>
      <c r="Q54" s="16">
        <f t="shared" si="12"/>
        <v>0.24711343887632428</v>
      </c>
    </row>
    <row r="55" spans="1:22" x14ac:dyDescent="0.25">
      <c r="A55" s="91" t="s">
        <v>1300</v>
      </c>
      <c r="B55" s="9" t="s">
        <v>1298</v>
      </c>
      <c r="C55" s="9" t="s">
        <v>134</v>
      </c>
      <c r="D55" s="9" t="s">
        <v>408</v>
      </c>
      <c r="E55" s="9" t="s">
        <v>601</v>
      </c>
      <c r="F55" s="9" t="s">
        <v>76</v>
      </c>
      <c r="G55" s="10">
        <f t="shared" si="2"/>
        <v>1.0434452465580193</v>
      </c>
      <c r="H55" s="11">
        <f t="shared" si="3"/>
        <v>4.344524655801929E-2</v>
      </c>
      <c r="I55" s="12">
        <f t="shared" si="4"/>
        <v>1.6173401321649299</v>
      </c>
      <c r="J55" s="12">
        <f t="shared" si="5"/>
        <v>4.6015935373208654</v>
      </c>
      <c r="K55" s="12">
        <f t="shared" si="6"/>
        <v>6.0832857874332529</v>
      </c>
      <c r="L55" s="18">
        <f t="shared" si="7"/>
        <v>0.64516129032258063</v>
      </c>
      <c r="M55" s="18">
        <f t="shared" si="8"/>
        <v>0.22675736961451246</v>
      </c>
      <c r="N55" s="18">
        <f t="shared" si="9"/>
        <v>0.17152658662092624</v>
      </c>
      <c r="O55" s="16">
        <f t="shared" si="10"/>
        <v>0.61829913208264098</v>
      </c>
      <c r="P55" s="16">
        <f t="shared" si="11"/>
        <v>0.2173160214802933</v>
      </c>
      <c r="Q55" s="16">
        <f t="shared" si="12"/>
        <v>0.16438484643706577</v>
      </c>
    </row>
    <row r="56" spans="1:22" x14ac:dyDescent="0.25">
      <c r="A56" s="92"/>
      <c r="B56" s="9" t="s">
        <v>1311</v>
      </c>
      <c r="C56" s="9" t="s">
        <v>228</v>
      </c>
      <c r="D56" s="9" t="s">
        <v>340</v>
      </c>
      <c r="E56" s="9" t="s">
        <v>463</v>
      </c>
      <c r="F56" s="9" t="s">
        <v>72</v>
      </c>
      <c r="G56" s="10">
        <f t="shared" si="2"/>
        <v>1.0362446894015522</v>
      </c>
      <c r="H56" s="11">
        <f t="shared" si="3"/>
        <v>3.6244689401552233E-2</v>
      </c>
      <c r="I56" s="12">
        <f t="shared" si="4"/>
        <v>1.8548779940287785</v>
      </c>
      <c r="J56" s="12">
        <f t="shared" si="5"/>
        <v>3.8548302445737743</v>
      </c>
      <c r="K56" s="12">
        <f t="shared" si="6"/>
        <v>4.9636120622334357</v>
      </c>
      <c r="L56" s="18">
        <f t="shared" si="7"/>
        <v>0.55865921787709494</v>
      </c>
      <c r="M56" s="18">
        <f t="shared" si="8"/>
        <v>0.26881720430107525</v>
      </c>
      <c r="N56" s="18">
        <f t="shared" si="9"/>
        <v>0.20876826722338204</v>
      </c>
      <c r="O56" s="16">
        <f t="shared" si="10"/>
        <v>0.53911901657100847</v>
      </c>
      <c r="P56" s="16">
        <f t="shared" si="11"/>
        <v>0.25941479560809277</v>
      </c>
      <c r="Q56" s="16">
        <f t="shared" si="12"/>
        <v>0.20146618782089876</v>
      </c>
    </row>
    <row r="57" spans="1:22" x14ac:dyDescent="0.25">
      <c r="A57" s="92"/>
      <c r="B57" s="9" t="s">
        <v>1301</v>
      </c>
      <c r="C57" s="9" t="s">
        <v>190</v>
      </c>
      <c r="D57" s="9" t="s">
        <v>79</v>
      </c>
      <c r="E57" s="9" t="s">
        <v>572</v>
      </c>
      <c r="F57" s="9" t="s">
        <v>72</v>
      </c>
      <c r="G57" s="10">
        <f t="shared" si="2"/>
        <v>1.0344581416678005</v>
      </c>
      <c r="H57" s="11">
        <f t="shared" si="3"/>
        <v>3.4458141667800479E-2</v>
      </c>
      <c r="I57" s="12">
        <f t="shared" si="4"/>
        <v>1.872369236418719</v>
      </c>
      <c r="J57" s="12">
        <f t="shared" si="5"/>
        <v>3.8688734498375741</v>
      </c>
      <c r="K57" s="12">
        <f t="shared" si="6"/>
        <v>4.8205749401719507</v>
      </c>
      <c r="L57" s="18">
        <f t="shared" si="7"/>
        <v>0.5524861878453039</v>
      </c>
      <c r="M57" s="18">
        <f t="shared" si="8"/>
        <v>0.26737967914438499</v>
      </c>
      <c r="N57" s="18">
        <f t="shared" si="9"/>
        <v>0.21459227467811159</v>
      </c>
      <c r="O57" s="16">
        <f t="shared" si="10"/>
        <v>0.53408269082261794</v>
      </c>
      <c r="P57" s="16">
        <f t="shared" si="11"/>
        <v>0.25847317390078572</v>
      </c>
      <c r="Q57" s="16">
        <f t="shared" si="12"/>
        <v>0.20744413527659625</v>
      </c>
    </row>
    <row r="58" spans="1:22" x14ac:dyDescent="0.25">
      <c r="A58" s="92"/>
      <c r="B58" s="9" t="s">
        <v>1302</v>
      </c>
      <c r="C58" s="9" t="s">
        <v>438</v>
      </c>
      <c r="D58" s="9" t="s">
        <v>129</v>
      </c>
      <c r="E58" s="9" t="s">
        <v>388</v>
      </c>
      <c r="F58" s="9" t="s">
        <v>68</v>
      </c>
      <c r="G58" s="10">
        <f t="shared" si="2"/>
        <v>1.0404099439751104</v>
      </c>
      <c r="H58" s="11">
        <f t="shared" si="3"/>
        <v>4.0409943975110441E-2</v>
      </c>
      <c r="I58" s="12">
        <f t="shared" si="4"/>
        <v>3.3189077212806022</v>
      </c>
      <c r="J58" s="12">
        <f t="shared" si="5"/>
        <v>3.683051201671891</v>
      </c>
      <c r="K58" s="12">
        <f t="shared" si="6"/>
        <v>2.3409223739439984</v>
      </c>
      <c r="L58" s="18">
        <f t="shared" si="7"/>
        <v>0.31347962382445144</v>
      </c>
      <c r="M58" s="18">
        <f t="shared" si="8"/>
        <v>0.2824858757062147</v>
      </c>
      <c r="N58" s="18">
        <f t="shared" si="9"/>
        <v>0.44444444444444442</v>
      </c>
      <c r="O58" s="16">
        <f t="shared" si="10"/>
        <v>0.30130394815983297</v>
      </c>
      <c r="P58" s="16">
        <f t="shared" si="11"/>
        <v>0.27151400978244838</v>
      </c>
      <c r="Q58" s="16">
        <f t="shared" si="12"/>
        <v>0.42718204205771876</v>
      </c>
    </row>
    <row r="59" spans="1:22" x14ac:dyDescent="0.25">
      <c r="A59" s="92"/>
      <c r="B59" s="9" t="s">
        <v>1303</v>
      </c>
      <c r="C59" s="9" t="s">
        <v>540</v>
      </c>
      <c r="D59" s="9" t="s">
        <v>218</v>
      </c>
      <c r="E59" s="9" t="s">
        <v>103</v>
      </c>
      <c r="F59" s="9" t="s">
        <v>76</v>
      </c>
      <c r="G59" s="10">
        <f t="shared" si="2"/>
        <v>1.0414099408031472</v>
      </c>
      <c r="H59" s="11">
        <f t="shared" si="3"/>
        <v>4.1409940803147194E-2</v>
      </c>
      <c r="I59" s="12">
        <f t="shared" si="4"/>
        <v>1.7495687005492873</v>
      </c>
      <c r="J59" s="12">
        <f t="shared" si="5"/>
        <v>4.3947499501892811</v>
      </c>
      <c r="K59" s="12">
        <f t="shared" si="6"/>
        <v>4.9779395170390437</v>
      </c>
      <c r="L59" s="18">
        <f t="shared" si="7"/>
        <v>0.59523809523809523</v>
      </c>
      <c r="M59" s="18">
        <f t="shared" si="8"/>
        <v>0.23696682464454977</v>
      </c>
      <c r="N59" s="18">
        <f t="shared" si="9"/>
        <v>0.20920502092050208</v>
      </c>
      <c r="O59" s="16">
        <f t="shared" si="10"/>
        <v>0.57156943861995479</v>
      </c>
      <c r="P59" s="16">
        <f t="shared" si="11"/>
        <v>0.22754423148851283</v>
      </c>
      <c r="Q59" s="16">
        <f t="shared" si="12"/>
        <v>0.20088632989153224</v>
      </c>
    </row>
    <row r="60" spans="1:22" x14ac:dyDescent="0.25">
      <c r="A60" s="92"/>
      <c r="B60" s="9" t="s">
        <v>1323</v>
      </c>
      <c r="C60" s="9" t="s">
        <v>190</v>
      </c>
      <c r="D60" s="9" t="s">
        <v>149</v>
      </c>
      <c r="E60" s="9" t="s">
        <v>675</v>
      </c>
      <c r="F60" s="9" t="s">
        <v>76</v>
      </c>
      <c r="G60" s="10">
        <f t="shared" si="2"/>
        <v>1.0368166721757883</v>
      </c>
      <c r="H60" s="11">
        <f t="shared" si="3"/>
        <v>3.6816672175788323E-2</v>
      </c>
      <c r="I60" s="12">
        <f t="shared" si="4"/>
        <v>1.876638176638177</v>
      </c>
      <c r="J60" s="12">
        <f t="shared" si="5"/>
        <v>3.9191670208244798</v>
      </c>
      <c r="K60" s="12">
        <f t="shared" si="6"/>
        <v>4.7175158583998371</v>
      </c>
      <c r="L60" s="18">
        <f t="shared" si="7"/>
        <v>0.5524861878453039</v>
      </c>
      <c r="M60" s="18">
        <f t="shared" si="8"/>
        <v>0.26455026455026459</v>
      </c>
      <c r="N60" s="18">
        <f t="shared" si="9"/>
        <v>0.21978021978021978</v>
      </c>
      <c r="O60" s="16">
        <f t="shared" si="10"/>
        <v>0.53286776984970385</v>
      </c>
      <c r="P60" s="16">
        <f t="shared" si="11"/>
        <v>0.25515626016612808</v>
      </c>
      <c r="Q60" s="16">
        <f t="shared" si="12"/>
        <v>0.2119759699841679</v>
      </c>
    </row>
    <row r="61" spans="1:22" x14ac:dyDescent="0.25">
      <c r="A61" s="92"/>
      <c r="B61" s="9" t="s">
        <v>1304</v>
      </c>
      <c r="C61" s="9" t="s">
        <v>439</v>
      </c>
      <c r="D61" s="9" t="s">
        <v>129</v>
      </c>
      <c r="E61" s="9" t="s">
        <v>270</v>
      </c>
      <c r="F61" s="9" t="s">
        <v>72</v>
      </c>
      <c r="G61" s="10">
        <f t="shared" si="2"/>
        <v>1.0349710570287405</v>
      </c>
      <c r="H61" s="11">
        <f t="shared" si="3"/>
        <v>3.4971057028740482E-2</v>
      </c>
      <c r="I61" s="12">
        <f t="shared" si="4"/>
        <v>2.1837889303306421</v>
      </c>
      <c r="J61" s="12">
        <f t="shared" si="5"/>
        <v>3.6637975418817414</v>
      </c>
      <c r="K61" s="12">
        <f t="shared" si="6"/>
        <v>3.715546094733178</v>
      </c>
      <c r="L61" s="18">
        <f t="shared" si="7"/>
        <v>0.47393364928909953</v>
      </c>
      <c r="M61" s="18">
        <f t="shared" si="8"/>
        <v>0.2824858757062147</v>
      </c>
      <c r="N61" s="18">
        <f t="shared" si="9"/>
        <v>0.2785515320334262</v>
      </c>
      <c r="O61" s="16">
        <f t="shared" si="10"/>
        <v>0.45791971289486866</v>
      </c>
      <c r="P61" s="16">
        <f t="shared" si="11"/>
        <v>0.27294084582151773</v>
      </c>
      <c r="Q61" s="16">
        <f t="shared" si="12"/>
        <v>0.26913944128361361</v>
      </c>
    </row>
    <row r="62" spans="1:22" x14ac:dyDescent="0.25">
      <c r="A62" s="92"/>
      <c r="B62" s="9" t="s">
        <v>1306</v>
      </c>
      <c r="C62" s="9" t="s">
        <v>353</v>
      </c>
      <c r="D62" s="9" t="s">
        <v>154</v>
      </c>
      <c r="E62" s="9" t="s">
        <v>179</v>
      </c>
      <c r="F62" s="9" t="s">
        <v>72</v>
      </c>
      <c r="G62" s="10">
        <f t="shared" si="2"/>
        <v>1.0347150964668921</v>
      </c>
      <c r="H62" s="11">
        <f t="shared" si="3"/>
        <v>3.4715096466892081E-2</v>
      </c>
      <c r="I62" s="12">
        <f t="shared" si="4"/>
        <v>2.9799794778246489</v>
      </c>
      <c r="J62" s="12">
        <f t="shared" si="5"/>
        <v>3.7042800453514739</v>
      </c>
      <c r="K62" s="12">
        <f t="shared" si="6"/>
        <v>2.5350519863438858</v>
      </c>
      <c r="L62" s="18">
        <f t="shared" si="7"/>
        <v>0.34722222222222221</v>
      </c>
      <c r="M62" s="18">
        <f t="shared" si="8"/>
        <v>0.27932960893854747</v>
      </c>
      <c r="N62" s="18">
        <f t="shared" si="9"/>
        <v>0.4081632653061224</v>
      </c>
      <c r="O62" s="16">
        <f t="shared" si="10"/>
        <v>0.33557278076625835</v>
      </c>
      <c r="P62" s="16">
        <f t="shared" si="11"/>
        <v>0.26995799123095643</v>
      </c>
      <c r="Q62" s="16">
        <f t="shared" si="12"/>
        <v>0.39446922800278528</v>
      </c>
    </row>
    <row r="63" spans="1:22" s="85" customFormat="1" x14ac:dyDescent="0.25">
      <c r="A63" s="92"/>
      <c r="B63" s="77" t="s">
        <v>1314</v>
      </c>
      <c r="C63" s="77">
        <v>7.9</v>
      </c>
      <c r="D63" s="77">
        <v>4.5599999999999996</v>
      </c>
      <c r="E63" s="77">
        <v>1.41</v>
      </c>
      <c r="F63" s="77"/>
      <c r="G63" s="78">
        <f t="shared" ref="G63" si="46">(((1/C63)+(1/D63)+(1/E63)))</f>
        <v>1.0551003822510761</v>
      </c>
      <c r="H63" s="79">
        <f t="shared" ref="H63" si="47">G63-1</f>
        <v>5.5100382251076052E-2</v>
      </c>
      <c r="I63" s="80">
        <f t="shared" ref="I63" si="48">C63*G63</f>
        <v>8.3352930197835011</v>
      </c>
      <c r="J63" s="80">
        <f t="shared" ref="J63" si="49">D63*G63</f>
        <v>4.8112577430649059</v>
      </c>
      <c r="K63" s="80">
        <f t="shared" ref="K63" si="50">E63*G63</f>
        <v>1.4876915389740171</v>
      </c>
      <c r="L63" s="81">
        <f t="shared" ref="L63" si="51">(1/C63)</f>
        <v>0.12658227848101264</v>
      </c>
      <c r="M63" s="81">
        <f t="shared" ref="M63" si="52">(1/D63)</f>
        <v>0.2192982456140351</v>
      </c>
      <c r="N63" s="81">
        <f t="shared" ref="N63" si="53">(1/E63)</f>
        <v>0.70921985815602839</v>
      </c>
      <c r="O63" s="81">
        <f t="shared" ref="O63" si="54">(1/I63)</f>
        <v>0.11997178714971843</v>
      </c>
      <c r="P63" s="81">
        <f t="shared" ref="P63" si="55">(1/J63)</f>
        <v>0.20784585931639821</v>
      </c>
      <c r="Q63" s="81">
        <f t="shared" ref="Q63" si="56">(1/K63)</f>
        <v>0.67218235353388356</v>
      </c>
      <c r="R63" s="82">
        <v>2</v>
      </c>
      <c r="S63" s="83" t="s">
        <v>1567</v>
      </c>
      <c r="T63" s="83" t="s">
        <v>1570</v>
      </c>
      <c r="U63" s="82" t="s">
        <v>1579</v>
      </c>
      <c r="V63" s="84">
        <v>43896</v>
      </c>
    </row>
    <row r="64" spans="1:22" x14ac:dyDescent="0.25">
      <c r="A64" s="92"/>
      <c r="B64" s="9" t="s">
        <v>1307</v>
      </c>
      <c r="C64" s="9" t="s">
        <v>540</v>
      </c>
      <c r="D64" s="9" t="s">
        <v>349</v>
      </c>
      <c r="E64" s="9" t="s">
        <v>867</v>
      </c>
      <c r="F64" s="9" t="s">
        <v>68</v>
      </c>
      <c r="G64" s="10">
        <f t="shared" si="2"/>
        <v>1.0388412790858919</v>
      </c>
      <c r="H64" s="11">
        <f t="shared" si="3"/>
        <v>3.8841279085891856E-2</v>
      </c>
      <c r="I64" s="12">
        <f t="shared" si="4"/>
        <v>1.7452533488642983</v>
      </c>
      <c r="J64" s="12">
        <f t="shared" si="5"/>
        <v>4.196918767507003</v>
      </c>
      <c r="K64" s="12">
        <f t="shared" si="6"/>
        <v>5.2980905233380478</v>
      </c>
      <c r="L64" s="18">
        <f t="shared" si="7"/>
        <v>0.59523809523809523</v>
      </c>
      <c r="M64" s="18">
        <f t="shared" si="8"/>
        <v>0.24752475247524752</v>
      </c>
      <c r="N64" s="18">
        <f t="shared" si="9"/>
        <v>0.19607843137254904</v>
      </c>
      <c r="O64" s="16">
        <f t="shared" si="10"/>
        <v>0.57298271374224119</v>
      </c>
      <c r="P64" s="16">
        <f t="shared" si="11"/>
        <v>0.23827003937796168</v>
      </c>
      <c r="Q64" s="16">
        <f t="shared" si="12"/>
        <v>0.1887472468797971</v>
      </c>
    </row>
    <row r="65" spans="1:17" x14ac:dyDescent="0.25">
      <c r="A65" s="92"/>
      <c r="B65" s="9" t="s">
        <v>1315</v>
      </c>
      <c r="C65" s="9" t="s">
        <v>115</v>
      </c>
      <c r="D65" s="9" t="s">
        <v>272</v>
      </c>
      <c r="E65" s="9" t="s">
        <v>622</v>
      </c>
      <c r="F65" s="9" t="s">
        <v>72</v>
      </c>
      <c r="G65" s="10">
        <f t="shared" si="2"/>
        <v>1.0381132496150001</v>
      </c>
      <c r="H65" s="11">
        <f t="shared" si="3"/>
        <v>3.8113249615000067E-2</v>
      </c>
      <c r="I65" s="12">
        <f t="shared" si="4"/>
        <v>1.8997472467954502</v>
      </c>
      <c r="J65" s="12">
        <f t="shared" si="5"/>
        <v>3.9655926135293003</v>
      </c>
      <c r="K65" s="12">
        <f t="shared" si="6"/>
        <v>4.5157926358252496</v>
      </c>
      <c r="L65" s="18">
        <f t="shared" si="7"/>
        <v>0.54644808743169393</v>
      </c>
      <c r="M65" s="18">
        <f t="shared" si="8"/>
        <v>0.26178010471204188</v>
      </c>
      <c r="N65" s="18">
        <f t="shared" si="9"/>
        <v>0.22988505747126439</v>
      </c>
      <c r="O65" s="16">
        <f t="shared" si="10"/>
        <v>0.52638581352694658</v>
      </c>
      <c r="P65" s="16">
        <f t="shared" si="11"/>
        <v>0.25216912009275189</v>
      </c>
      <c r="Q65" s="16">
        <f t="shared" si="12"/>
        <v>0.2214450663803017</v>
      </c>
    </row>
    <row r="66" spans="1:17" x14ac:dyDescent="0.25">
      <c r="A66" s="92"/>
      <c r="B66" s="9" t="s">
        <v>1309</v>
      </c>
      <c r="C66" s="9" t="s">
        <v>446</v>
      </c>
      <c r="D66" s="9" t="s">
        <v>270</v>
      </c>
      <c r="E66" s="9" t="s">
        <v>178</v>
      </c>
      <c r="F66" s="9" t="s">
        <v>72</v>
      </c>
      <c r="G66" s="10">
        <f t="shared" si="2"/>
        <v>1.0388573502101055</v>
      </c>
      <c r="H66" s="11">
        <f t="shared" si="3"/>
        <v>3.8857350210105501E-2</v>
      </c>
      <c r="I66" s="12">
        <f t="shared" si="4"/>
        <v>3.210069212149226</v>
      </c>
      <c r="J66" s="12">
        <f t="shared" si="5"/>
        <v>3.7294978872542788</v>
      </c>
      <c r="K66" s="12">
        <f t="shared" si="6"/>
        <v>2.3789833319811415</v>
      </c>
      <c r="L66" s="18">
        <f t="shared" si="7"/>
        <v>0.3236245954692557</v>
      </c>
      <c r="M66" s="18">
        <f t="shared" si="8"/>
        <v>0.2785515320334262</v>
      </c>
      <c r="N66" s="18">
        <f t="shared" si="9"/>
        <v>0.4366812227074236</v>
      </c>
      <c r="O66" s="16">
        <f t="shared" si="10"/>
        <v>0.3115197629432026</v>
      </c>
      <c r="P66" s="16">
        <f t="shared" si="11"/>
        <v>0.26813260932994321</v>
      </c>
      <c r="Q66" s="16">
        <f t="shared" si="12"/>
        <v>0.42034762772685419</v>
      </c>
    </row>
    <row r="67" spans="1:17" x14ac:dyDescent="0.25">
      <c r="A67" s="92"/>
      <c r="B67" s="9" t="s">
        <v>1310</v>
      </c>
      <c r="C67" s="9" t="s">
        <v>175</v>
      </c>
      <c r="D67" s="9" t="s">
        <v>340</v>
      </c>
      <c r="E67" s="9" t="s">
        <v>124</v>
      </c>
      <c r="F67" s="9" t="s">
        <v>68</v>
      </c>
      <c r="G67" s="10">
        <f t="shared" si="2"/>
        <v>1.0324263728592709</v>
      </c>
      <c r="H67" s="11">
        <f t="shared" si="3"/>
        <v>3.2426372859270858E-2</v>
      </c>
      <c r="I67" s="12">
        <f t="shared" si="4"/>
        <v>2.0545284819899492</v>
      </c>
      <c r="J67" s="12">
        <f t="shared" si="5"/>
        <v>3.840626107036488</v>
      </c>
      <c r="K67" s="12">
        <f t="shared" si="6"/>
        <v>3.9541930080510075</v>
      </c>
      <c r="L67" s="18">
        <f t="shared" si="7"/>
        <v>0.50251256281407031</v>
      </c>
      <c r="M67" s="18">
        <f t="shared" si="8"/>
        <v>0.26881720430107525</v>
      </c>
      <c r="N67" s="18">
        <f t="shared" si="9"/>
        <v>0.2610966057441253</v>
      </c>
      <c r="O67" s="16">
        <f t="shared" si="10"/>
        <v>0.4867296845801975</v>
      </c>
      <c r="P67" s="16">
        <f t="shared" si="11"/>
        <v>0.26037421298779384</v>
      </c>
      <c r="Q67" s="16">
        <f t="shared" si="12"/>
        <v>0.25289610243200866</v>
      </c>
    </row>
    <row r="68" spans="1:17" x14ac:dyDescent="0.25">
      <c r="A68" s="91" t="s">
        <v>1301</v>
      </c>
      <c r="B68" s="9" t="s">
        <v>1311</v>
      </c>
      <c r="C68" s="9" t="s">
        <v>80</v>
      </c>
      <c r="D68" s="9" t="s">
        <v>195</v>
      </c>
      <c r="E68" s="9" t="s">
        <v>706</v>
      </c>
      <c r="F68" s="9" t="s">
        <v>72</v>
      </c>
      <c r="G68" s="10">
        <f t="shared" si="2"/>
        <v>1.0390408981958277</v>
      </c>
      <c r="H68" s="11">
        <f t="shared" si="3"/>
        <v>3.9040898195827678E-2</v>
      </c>
      <c r="I68" s="12">
        <f t="shared" si="4"/>
        <v>1.8910544347164064</v>
      </c>
      <c r="J68" s="12">
        <f t="shared" si="5"/>
        <v>3.6885951885951882</v>
      </c>
      <c r="K68" s="12">
        <f t="shared" si="6"/>
        <v>4.9977867203219306</v>
      </c>
      <c r="L68" s="18">
        <f t="shared" si="7"/>
        <v>0.54945054945054939</v>
      </c>
      <c r="M68" s="18">
        <f t="shared" si="8"/>
        <v>0.28169014084507044</v>
      </c>
      <c r="N68" s="18">
        <f t="shared" si="9"/>
        <v>0.20790020790020791</v>
      </c>
      <c r="O68" s="16">
        <f t="shared" si="10"/>
        <v>0.52880550746809452</v>
      </c>
      <c r="P68" s="16">
        <f t="shared" si="11"/>
        <v>0.27110592213857243</v>
      </c>
      <c r="Q68" s="16">
        <f t="shared" si="12"/>
        <v>0.20008857039333311</v>
      </c>
    </row>
    <row r="69" spans="1:17" x14ac:dyDescent="0.25">
      <c r="A69" s="92"/>
      <c r="B69" s="9" t="s">
        <v>1312</v>
      </c>
      <c r="C69" s="9" t="s">
        <v>658</v>
      </c>
      <c r="D69" s="9" t="s">
        <v>284</v>
      </c>
      <c r="E69" s="9" t="s">
        <v>355</v>
      </c>
      <c r="F69" s="9" t="s">
        <v>68</v>
      </c>
      <c r="G69" s="10">
        <f t="shared" si="2"/>
        <v>1.041870427532599</v>
      </c>
      <c r="H69" s="11">
        <f t="shared" si="3"/>
        <v>4.1870427532598953E-2</v>
      </c>
      <c r="I69" s="12">
        <f t="shared" si="4"/>
        <v>8.1995202646815546</v>
      </c>
      <c r="J69" s="12">
        <f t="shared" si="5"/>
        <v>4.1987378229563737</v>
      </c>
      <c r="K69" s="12">
        <f t="shared" si="6"/>
        <v>1.5628056412988984</v>
      </c>
      <c r="L69" s="18">
        <f t="shared" si="7"/>
        <v>0.12706480304955528</v>
      </c>
      <c r="M69" s="18">
        <f t="shared" si="8"/>
        <v>0.24813895781637715</v>
      </c>
      <c r="N69" s="18">
        <f t="shared" si="9"/>
        <v>0.66666666666666663</v>
      </c>
      <c r="O69" s="16">
        <f t="shared" si="10"/>
        <v>0.12195835460122947</v>
      </c>
      <c r="P69" s="16">
        <f t="shared" si="11"/>
        <v>0.23816681159098663</v>
      </c>
      <c r="Q69" s="16">
        <f t="shared" si="12"/>
        <v>0.63987483380778409</v>
      </c>
    </row>
    <row r="70" spans="1:17" x14ac:dyDescent="0.25">
      <c r="A70" s="92"/>
      <c r="B70" s="9" t="s">
        <v>1299</v>
      </c>
      <c r="C70" s="9" t="s">
        <v>411</v>
      </c>
      <c r="D70" s="9" t="s">
        <v>387</v>
      </c>
      <c r="E70" s="9" t="s">
        <v>86</v>
      </c>
      <c r="F70" s="9" t="s">
        <v>76</v>
      </c>
      <c r="G70" s="10">
        <f t="shared" si="2"/>
        <v>1.0353427176650558</v>
      </c>
      <c r="H70" s="11">
        <f t="shared" si="3"/>
        <v>3.5342717665055812E-2</v>
      </c>
      <c r="I70" s="12">
        <f t="shared" si="4"/>
        <v>2.391641677806279</v>
      </c>
      <c r="J70" s="12">
        <f t="shared" si="5"/>
        <v>3.2199158519383233</v>
      </c>
      <c r="K70" s="12">
        <f t="shared" si="6"/>
        <v>3.6858200748875989</v>
      </c>
      <c r="L70" s="18">
        <f t="shared" si="7"/>
        <v>0.4329004329004329</v>
      </c>
      <c r="M70" s="18">
        <f t="shared" si="8"/>
        <v>0.32154340836012862</v>
      </c>
      <c r="N70" s="18">
        <f t="shared" si="9"/>
        <v>0.2808988764044944</v>
      </c>
      <c r="O70" s="16">
        <f t="shared" si="10"/>
        <v>0.41812283557344798</v>
      </c>
      <c r="P70" s="16">
        <f t="shared" si="11"/>
        <v>0.31056712224265753</v>
      </c>
      <c r="Q70" s="16">
        <f t="shared" si="12"/>
        <v>0.2713100421838946</v>
      </c>
    </row>
    <row r="71" spans="1:17" x14ac:dyDescent="0.25">
      <c r="A71" s="92"/>
      <c r="B71" s="9" t="s">
        <v>1302</v>
      </c>
      <c r="C71" s="9" t="s">
        <v>128</v>
      </c>
      <c r="D71" s="9" t="s">
        <v>451</v>
      </c>
      <c r="E71" s="9" t="s">
        <v>439</v>
      </c>
      <c r="F71" s="9" t="s">
        <v>76</v>
      </c>
      <c r="G71" s="10">
        <f t="shared" si="2"/>
        <v>1.0400619077250504</v>
      </c>
      <c r="H71" s="11">
        <f t="shared" si="3"/>
        <v>4.0061907725050361E-2</v>
      </c>
      <c r="I71" s="12">
        <f t="shared" si="4"/>
        <v>3.8482290585826866</v>
      </c>
      <c r="J71" s="12">
        <f t="shared" si="5"/>
        <v>3.5154092481106702</v>
      </c>
      <c r="K71" s="12">
        <f t="shared" si="6"/>
        <v>2.1945306252998562</v>
      </c>
      <c r="L71" s="18">
        <f t="shared" si="7"/>
        <v>0.27027027027027023</v>
      </c>
      <c r="M71" s="18">
        <f t="shared" si="8"/>
        <v>0.29585798816568049</v>
      </c>
      <c r="N71" s="18">
        <f t="shared" si="9"/>
        <v>0.47393364928909953</v>
      </c>
      <c r="O71" s="16">
        <f t="shared" si="10"/>
        <v>0.2598597912901533</v>
      </c>
      <c r="P71" s="16">
        <f t="shared" si="11"/>
        <v>0.284461901708156</v>
      </c>
      <c r="Q71" s="16">
        <f t="shared" si="12"/>
        <v>0.45567830700169065</v>
      </c>
    </row>
    <row r="72" spans="1:17" x14ac:dyDescent="0.25">
      <c r="A72" s="92"/>
      <c r="B72" s="9" t="s">
        <v>1303</v>
      </c>
      <c r="C72" s="9" t="s">
        <v>392</v>
      </c>
      <c r="D72" s="9" t="s">
        <v>366</v>
      </c>
      <c r="E72" s="9" t="s">
        <v>262</v>
      </c>
      <c r="F72" s="9" t="s">
        <v>72</v>
      </c>
      <c r="G72" s="10">
        <f t="shared" si="2"/>
        <v>1.0332778706805112</v>
      </c>
      <c r="H72" s="11">
        <f t="shared" si="3"/>
        <v>3.3277870680511246E-2</v>
      </c>
      <c r="I72" s="12">
        <f t="shared" si="4"/>
        <v>2.0458901839474124</v>
      </c>
      <c r="J72" s="12">
        <f t="shared" si="5"/>
        <v>3.5544758751409584</v>
      </c>
      <c r="K72" s="12">
        <f t="shared" si="6"/>
        <v>4.3500998355649525</v>
      </c>
      <c r="L72" s="18">
        <f t="shared" si="7"/>
        <v>0.50505050505050508</v>
      </c>
      <c r="M72" s="18">
        <f t="shared" si="8"/>
        <v>0.29069767441860467</v>
      </c>
      <c r="N72" s="18">
        <f t="shared" si="9"/>
        <v>0.23752969121140144</v>
      </c>
      <c r="O72" s="16">
        <f t="shared" si="10"/>
        <v>0.48878478808210757</v>
      </c>
      <c r="P72" s="16">
        <f t="shared" si="11"/>
        <v>0.28133543034958519</v>
      </c>
      <c r="Q72" s="16">
        <f t="shared" si="12"/>
        <v>0.22987978156830713</v>
      </c>
    </row>
    <row r="73" spans="1:17" x14ac:dyDescent="0.25">
      <c r="A73" s="92"/>
      <c r="B73" s="9" t="s">
        <v>1323</v>
      </c>
      <c r="C73" s="9" t="s">
        <v>190</v>
      </c>
      <c r="D73" s="9" t="s">
        <v>89</v>
      </c>
      <c r="E73" s="9" t="s">
        <v>444</v>
      </c>
      <c r="F73" s="9" t="s">
        <v>68</v>
      </c>
      <c r="G73" s="10">
        <f t="shared" ref="G73:G140" si="57">(((1/C73)+(1/D73)+(1/E73)))</f>
        <v>1.0416166226279127</v>
      </c>
      <c r="H73" s="11">
        <f t="shared" ref="H73:H140" si="58">G73-1</f>
        <v>4.1616622627912658E-2</v>
      </c>
      <c r="I73" s="12">
        <f t="shared" ref="I73:I140" si="59">C73*G73</f>
        <v>1.885326086956522</v>
      </c>
      <c r="J73" s="12">
        <f t="shared" ref="J73:J140" si="60">D73*G73</f>
        <v>3.8331491712707186</v>
      </c>
      <c r="K73" s="12">
        <f t="shared" ref="K73:K140" si="61">E73*G73</f>
        <v>4.791436464088398</v>
      </c>
      <c r="L73" s="18">
        <f t="shared" ref="L73:L140" si="62">(1/C73)</f>
        <v>0.5524861878453039</v>
      </c>
      <c r="M73" s="18">
        <f t="shared" ref="M73:M140" si="63">(1/D73)</f>
        <v>0.27173913043478259</v>
      </c>
      <c r="N73" s="18">
        <f t="shared" ref="N73:N140" si="64">(1/E73)</f>
        <v>0.21739130434782611</v>
      </c>
      <c r="O73" s="16">
        <f t="shared" ref="O73:O140" si="65">(1/I73)</f>
        <v>0.53041222254251941</v>
      </c>
      <c r="P73" s="16">
        <f t="shared" ref="P73:P140" si="66">(1/J73)</f>
        <v>0.26088209858748918</v>
      </c>
      <c r="Q73" s="16">
        <f t="shared" ref="Q73:Q140" si="67">(1/K73)</f>
        <v>0.20870567886999133</v>
      </c>
    </row>
    <row r="74" spans="1:17" x14ac:dyDescent="0.25">
      <c r="A74" s="92"/>
      <c r="B74" s="9" t="s">
        <v>1305</v>
      </c>
      <c r="C74" s="9" t="s">
        <v>546</v>
      </c>
      <c r="D74" s="9" t="s">
        <v>666</v>
      </c>
      <c r="E74" s="9" t="s">
        <v>380</v>
      </c>
      <c r="F74" s="9" t="s">
        <v>76</v>
      </c>
      <c r="G74" s="10">
        <f t="shared" si="57"/>
        <v>1.0351522775813948</v>
      </c>
      <c r="H74" s="11">
        <f t="shared" si="58"/>
        <v>3.5152277581394831E-2</v>
      </c>
      <c r="I74" s="12">
        <f t="shared" si="59"/>
        <v>2.5775291711776736</v>
      </c>
      <c r="J74" s="12">
        <f t="shared" si="60"/>
        <v>3.3745964249153468</v>
      </c>
      <c r="K74" s="12">
        <f t="shared" si="61"/>
        <v>3.1675659693990683</v>
      </c>
      <c r="L74" s="18">
        <f t="shared" si="62"/>
        <v>0.40160642570281119</v>
      </c>
      <c r="M74" s="18">
        <f t="shared" si="63"/>
        <v>0.30674846625766872</v>
      </c>
      <c r="N74" s="18">
        <f t="shared" si="64"/>
        <v>0.32679738562091504</v>
      </c>
      <c r="O74" s="16">
        <f t="shared" si="65"/>
        <v>0.38796845101974142</v>
      </c>
      <c r="P74" s="16">
        <f t="shared" si="66"/>
        <v>0.29633173099360627</v>
      </c>
      <c r="Q74" s="16">
        <f t="shared" si="67"/>
        <v>0.31569981798665236</v>
      </c>
    </row>
    <row r="75" spans="1:17" x14ac:dyDescent="0.25">
      <c r="A75" s="92"/>
      <c r="B75" s="9" t="s">
        <v>1314</v>
      </c>
      <c r="C75" s="9" t="s">
        <v>1328</v>
      </c>
      <c r="D75" s="9" t="s">
        <v>399</v>
      </c>
      <c r="E75" s="9" t="s">
        <v>306</v>
      </c>
      <c r="F75" s="9" t="s">
        <v>72</v>
      </c>
      <c r="G75" s="10">
        <f t="shared" si="57"/>
        <v>1.0427196205870359</v>
      </c>
      <c r="H75" s="11">
        <f t="shared" si="58"/>
        <v>4.2719620587035934E-2</v>
      </c>
      <c r="I75" s="12">
        <f t="shared" si="59"/>
        <v>11.031973585810841</v>
      </c>
      <c r="J75" s="12">
        <f t="shared" si="60"/>
        <v>5.6411131473758642</v>
      </c>
      <c r="K75" s="12">
        <f t="shared" si="61"/>
        <v>1.3659627029690171</v>
      </c>
      <c r="L75" s="18">
        <f t="shared" si="62"/>
        <v>9.4517958412098299E-2</v>
      </c>
      <c r="M75" s="18">
        <f t="shared" si="63"/>
        <v>0.18484288354898337</v>
      </c>
      <c r="N75" s="18">
        <f t="shared" si="64"/>
        <v>0.76335877862595414</v>
      </c>
      <c r="O75" s="16">
        <f t="shared" si="65"/>
        <v>9.0645612248943838E-2</v>
      </c>
      <c r="P75" s="16">
        <f t="shared" si="66"/>
        <v>0.17726997737408981</v>
      </c>
      <c r="Q75" s="16">
        <f t="shared" si="67"/>
        <v>0.73208441037696625</v>
      </c>
    </row>
    <row r="76" spans="1:17" x14ac:dyDescent="0.25">
      <c r="A76" s="92"/>
      <c r="B76" s="9" t="s">
        <v>1307</v>
      </c>
      <c r="C76" s="9" t="s">
        <v>120</v>
      </c>
      <c r="D76" s="9" t="s">
        <v>667</v>
      </c>
      <c r="E76" s="9" t="s">
        <v>349</v>
      </c>
      <c r="F76" s="9" t="s">
        <v>76</v>
      </c>
      <c r="G76" s="10">
        <f t="shared" si="57"/>
        <v>1.039258515223503</v>
      </c>
      <c r="H76" s="11">
        <f t="shared" si="58"/>
        <v>3.9258515223502988E-2</v>
      </c>
      <c r="I76" s="12">
        <f t="shared" si="59"/>
        <v>2.151265126512651</v>
      </c>
      <c r="J76" s="12">
        <f t="shared" si="60"/>
        <v>3.3671975893241499</v>
      </c>
      <c r="K76" s="12">
        <f t="shared" si="61"/>
        <v>4.1986044015029522</v>
      </c>
      <c r="L76" s="18">
        <f t="shared" si="62"/>
        <v>0.48309178743961356</v>
      </c>
      <c r="M76" s="18">
        <f t="shared" si="63"/>
        <v>0.30864197530864196</v>
      </c>
      <c r="N76" s="18">
        <f t="shared" si="64"/>
        <v>0.24752475247524752</v>
      </c>
      <c r="O76" s="16">
        <f t="shared" si="65"/>
        <v>0.46484275121452318</v>
      </c>
      <c r="P76" s="16">
        <f t="shared" si="66"/>
        <v>0.29698286883150088</v>
      </c>
      <c r="Q76" s="16">
        <f t="shared" si="67"/>
        <v>0.23817437995397597</v>
      </c>
    </row>
    <row r="77" spans="1:17" x14ac:dyDescent="0.25">
      <c r="A77" s="92"/>
      <c r="B77" s="9" t="s">
        <v>1315</v>
      </c>
      <c r="C77" s="9" t="s">
        <v>271</v>
      </c>
      <c r="D77" s="9" t="s">
        <v>416</v>
      </c>
      <c r="E77" s="9" t="s">
        <v>268</v>
      </c>
      <c r="F77" s="9" t="s">
        <v>76</v>
      </c>
      <c r="G77" s="10">
        <f t="shared" si="57"/>
        <v>1.034178383278058</v>
      </c>
      <c r="H77" s="11">
        <f t="shared" si="58"/>
        <v>3.4178383278058E-2</v>
      </c>
      <c r="I77" s="12">
        <f t="shared" si="59"/>
        <v>2.3372431462084107</v>
      </c>
      <c r="J77" s="12">
        <f t="shared" si="60"/>
        <v>3.2783454749914438</v>
      </c>
      <c r="K77" s="12">
        <f t="shared" si="61"/>
        <v>3.7437257474665699</v>
      </c>
      <c r="L77" s="18">
        <f t="shared" si="62"/>
        <v>0.44247787610619471</v>
      </c>
      <c r="M77" s="18">
        <f t="shared" si="63"/>
        <v>0.31545741324921134</v>
      </c>
      <c r="N77" s="18">
        <f t="shared" si="64"/>
        <v>0.27624309392265195</v>
      </c>
      <c r="O77" s="16">
        <f t="shared" si="65"/>
        <v>0.42785450098431077</v>
      </c>
      <c r="P77" s="16">
        <f t="shared" si="66"/>
        <v>0.30503191552824671</v>
      </c>
      <c r="Q77" s="16">
        <f t="shared" si="67"/>
        <v>0.26711358348744257</v>
      </c>
    </row>
    <row r="78" spans="1:17" x14ac:dyDescent="0.25">
      <c r="A78" s="92"/>
      <c r="B78" s="9" t="s">
        <v>1308</v>
      </c>
      <c r="C78" s="9" t="s">
        <v>550</v>
      </c>
      <c r="D78" s="9" t="s">
        <v>268</v>
      </c>
      <c r="E78" s="9" t="s">
        <v>585</v>
      </c>
      <c r="F78" s="9" t="s">
        <v>76</v>
      </c>
      <c r="G78" s="10">
        <f t="shared" si="57"/>
        <v>1.0381478558274138</v>
      </c>
      <c r="H78" s="11">
        <f t="shared" si="58"/>
        <v>3.8147855827413757E-2</v>
      </c>
      <c r="I78" s="12">
        <f t="shared" si="59"/>
        <v>5.4502762430939224</v>
      </c>
      <c r="J78" s="12">
        <f t="shared" si="60"/>
        <v>3.7580952380952377</v>
      </c>
      <c r="K78" s="12">
        <f t="shared" si="61"/>
        <v>1.8167587476979741</v>
      </c>
      <c r="L78" s="18">
        <f t="shared" si="62"/>
        <v>0.19047619047619047</v>
      </c>
      <c r="M78" s="18">
        <f t="shared" si="63"/>
        <v>0.27624309392265195</v>
      </c>
      <c r="N78" s="18">
        <f t="shared" si="64"/>
        <v>0.5714285714285714</v>
      </c>
      <c r="O78" s="16">
        <f t="shared" si="65"/>
        <v>0.18347693867207299</v>
      </c>
      <c r="P78" s="16">
        <f t="shared" si="66"/>
        <v>0.26609224531170811</v>
      </c>
      <c r="Q78" s="16">
        <f t="shared" si="67"/>
        <v>0.55043081601621902</v>
      </c>
    </row>
    <row r="79" spans="1:17" x14ac:dyDescent="0.25">
      <c r="A79" s="92"/>
      <c r="B79" s="9" t="s">
        <v>1309</v>
      </c>
      <c r="C79" s="9" t="s">
        <v>292</v>
      </c>
      <c r="D79" s="9" t="s">
        <v>169</v>
      </c>
      <c r="E79" s="9" t="s">
        <v>325</v>
      </c>
      <c r="F79" s="9" t="s">
        <v>72</v>
      </c>
      <c r="G79" s="10">
        <f t="shared" si="57"/>
        <v>1.0331306215924456</v>
      </c>
      <c r="H79" s="11">
        <f t="shared" si="58"/>
        <v>3.3130621592445619E-2</v>
      </c>
      <c r="I79" s="12">
        <f t="shared" si="59"/>
        <v>4.5767686536545336</v>
      </c>
      <c r="J79" s="12">
        <f t="shared" si="60"/>
        <v>3.7502641563805774</v>
      </c>
      <c r="K79" s="12">
        <f t="shared" si="61"/>
        <v>1.9422855685937976</v>
      </c>
      <c r="L79" s="18">
        <f t="shared" si="62"/>
        <v>0.22573363431151244</v>
      </c>
      <c r="M79" s="18">
        <f t="shared" si="63"/>
        <v>0.27548209366391185</v>
      </c>
      <c r="N79" s="18">
        <f t="shared" si="64"/>
        <v>0.53191489361702127</v>
      </c>
      <c r="O79" s="16">
        <f t="shared" si="65"/>
        <v>0.21849476687039962</v>
      </c>
      <c r="P79" s="16">
        <f t="shared" si="66"/>
        <v>0.2666478835360524</v>
      </c>
      <c r="Q79" s="16">
        <f t="shared" si="67"/>
        <v>0.51485734959354801</v>
      </c>
    </row>
    <row r="80" spans="1:17" x14ac:dyDescent="0.25">
      <c r="A80" s="91" t="s">
        <v>1302</v>
      </c>
      <c r="B80" s="9" t="s">
        <v>1298</v>
      </c>
      <c r="C80" s="9" t="s">
        <v>138</v>
      </c>
      <c r="D80" s="9" t="s">
        <v>365</v>
      </c>
      <c r="E80" s="9" t="s">
        <v>747</v>
      </c>
      <c r="F80" s="9" t="s">
        <v>72</v>
      </c>
      <c r="G80" s="10">
        <f t="shared" si="57"/>
        <v>1.0392120401636413</v>
      </c>
      <c r="H80" s="11">
        <f t="shared" si="58"/>
        <v>3.9212040163641326E-2</v>
      </c>
      <c r="I80" s="12">
        <f t="shared" si="59"/>
        <v>1.6003865418520076</v>
      </c>
      <c r="J80" s="12">
        <f t="shared" si="60"/>
        <v>4.5517487359167488</v>
      </c>
      <c r="K80" s="12">
        <f t="shared" si="61"/>
        <v>6.4327225286129401</v>
      </c>
      <c r="L80" s="18">
        <f t="shared" si="62"/>
        <v>0.64935064935064934</v>
      </c>
      <c r="M80" s="18">
        <f t="shared" si="63"/>
        <v>0.22831050228310504</v>
      </c>
      <c r="N80" s="18">
        <f t="shared" si="64"/>
        <v>0.16155088852988692</v>
      </c>
      <c r="O80" s="16">
        <f t="shared" si="65"/>
        <v>0.62484904355842363</v>
      </c>
      <c r="P80" s="16">
        <f t="shared" si="66"/>
        <v>0.21969578243834986</v>
      </c>
      <c r="Q80" s="16">
        <f t="shared" si="67"/>
        <v>0.15545517400322653</v>
      </c>
    </row>
    <row r="81" spans="1:23" x14ac:dyDescent="0.25">
      <c r="A81" s="92"/>
      <c r="B81" s="9" t="s">
        <v>1311</v>
      </c>
      <c r="C81" s="9" t="s">
        <v>686</v>
      </c>
      <c r="D81" s="9" t="s">
        <v>231</v>
      </c>
      <c r="E81" s="9" t="s">
        <v>1329</v>
      </c>
      <c r="F81" s="9" t="s">
        <v>72</v>
      </c>
      <c r="G81" s="10">
        <f t="shared" si="57"/>
        <v>1.0405331788879224</v>
      </c>
      <c r="H81" s="11">
        <f t="shared" si="58"/>
        <v>4.0533178887922405E-2</v>
      </c>
      <c r="I81" s="12">
        <f t="shared" si="59"/>
        <v>1.4879624458097289</v>
      </c>
      <c r="J81" s="12">
        <f t="shared" si="60"/>
        <v>4.7136153003622887</v>
      </c>
      <c r="K81" s="12">
        <f t="shared" si="61"/>
        <v>8.6364253847697565</v>
      </c>
      <c r="L81" s="18">
        <f t="shared" si="62"/>
        <v>0.69930069930069938</v>
      </c>
      <c r="M81" s="18">
        <f t="shared" si="63"/>
        <v>0.22075055187637968</v>
      </c>
      <c r="N81" s="18">
        <f t="shared" si="64"/>
        <v>0.12048192771084336</v>
      </c>
      <c r="O81" s="16">
        <f t="shared" si="65"/>
        <v>0.6720599722231656</v>
      </c>
      <c r="P81" s="16">
        <f t="shared" si="66"/>
        <v>0.21215138196007213</v>
      </c>
      <c r="Q81" s="16">
        <f t="shared" si="67"/>
        <v>0.11578864581676225</v>
      </c>
    </row>
    <row r="82" spans="1:23" x14ac:dyDescent="0.25">
      <c r="A82" s="92"/>
      <c r="B82" s="9" t="s">
        <v>1312</v>
      </c>
      <c r="C82" s="9" t="s">
        <v>580</v>
      </c>
      <c r="D82" s="9" t="s">
        <v>135</v>
      </c>
      <c r="E82" s="9" t="s">
        <v>552</v>
      </c>
      <c r="F82" s="9" t="s">
        <v>68</v>
      </c>
      <c r="G82" s="10">
        <f t="shared" si="57"/>
        <v>1.0400706103928006</v>
      </c>
      <c r="H82" s="11">
        <f t="shared" si="58"/>
        <v>4.0070610392800576E-2</v>
      </c>
      <c r="I82" s="12">
        <f t="shared" si="59"/>
        <v>4.472303624689042</v>
      </c>
      <c r="J82" s="12">
        <f t="shared" si="60"/>
        <v>4.669917040663675</v>
      </c>
      <c r="K82" s="12">
        <f t="shared" si="61"/>
        <v>1.778520743771689</v>
      </c>
      <c r="L82" s="18">
        <f t="shared" si="62"/>
        <v>0.23255813953488372</v>
      </c>
      <c r="M82" s="18">
        <f t="shared" si="63"/>
        <v>0.22271714922048996</v>
      </c>
      <c r="N82" s="18">
        <f t="shared" si="64"/>
        <v>0.58479532163742687</v>
      </c>
      <c r="O82" s="16">
        <f t="shared" si="65"/>
        <v>0.22359841457980834</v>
      </c>
      <c r="P82" s="16">
        <f t="shared" si="66"/>
        <v>0.21413656630137543</v>
      </c>
      <c r="Q82" s="16">
        <f t="shared" si="67"/>
        <v>0.56226501911881621</v>
      </c>
    </row>
    <row r="83" spans="1:23" x14ac:dyDescent="0.25">
      <c r="A83" s="92"/>
      <c r="B83" s="9" t="s">
        <v>1299</v>
      </c>
      <c r="C83" s="9" t="s">
        <v>563</v>
      </c>
      <c r="D83" s="9" t="s">
        <v>304</v>
      </c>
      <c r="E83" s="9" t="s">
        <v>1330</v>
      </c>
      <c r="F83" s="9" t="s">
        <v>76</v>
      </c>
      <c r="G83" s="10">
        <f t="shared" si="57"/>
        <v>1.039254847442761</v>
      </c>
      <c r="H83" s="11">
        <f t="shared" si="58"/>
        <v>3.9254847442760976E-2</v>
      </c>
      <c r="I83" s="12">
        <f t="shared" si="59"/>
        <v>1.6939854013317004</v>
      </c>
      <c r="J83" s="12">
        <f t="shared" si="60"/>
        <v>4.1466268412966167</v>
      </c>
      <c r="K83" s="12">
        <f t="shared" si="61"/>
        <v>5.9341451788981647</v>
      </c>
      <c r="L83" s="18">
        <f t="shared" si="62"/>
        <v>0.61349693251533743</v>
      </c>
      <c r="M83" s="18">
        <f t="shared" si="63"/>
        <v>0.25062656641604009</v>
      </c>
      <c r="N83" s="18">
        <f t="shared" si="64"/>
        <v>0.17513134851138354</v>
      </c>
      <c r="O83" s="16">
        <f t="shared" si="65"/>
        <v>0.59032385947001997</v>
      </c>
      <c r="P83" s="16">
        <f t="shared" si="66"/>
        <v>0.24115987241507078</v>
      </c>
      <c r="Q83" s="16">
        <f t="shared" si="67"/>
        <v>0.16851626811490938</v>
      </c>
    </row>
    <row r="84" spans="1:23" x14ac:dyDescent="0.25">
      <c r="A84" s="92"/>
      <c r="B84" s="9" t="s">
        <v>1300</v>
      </c>
      <c r="C84" s="9" t="s">
        <v>164</v>
      </c>
      <c r="D84" s="9" t="s">
        <v>268</v>
      </c>
      <c r="E84" s="9" t="s">
        <v>1145</v>
      </c>
      <c r="F84" s="9" t="s">
        <v>76</v>
      </c>
      <c r="G84" s="10">
        <f t="shared" si="57"/>
        <v>1.038221655203809</v>
      </c>
      <c r="H84" s="11">
        <f t="shared" si="58"/>
        <v>3.8221655203809046E-2</v>
      </c>
      <c r="I84" s="12">
        <f t="shared" si="59"/>
        <v>1.8065056800546277</v>
      </c>
      <c r="J84" s="12">
        <f t="shared" si="60"/>
        <v>3.7583623918377889</v>
      </c>
      <c r="K84" s="12">
        <f t="shared" si="61"/>
        <v>5.5441036387883402</v>
      </c>
      <c r="L84" s="18">
        <f t="shared" si="62"/>
        <v>0.57471264367816088</v>
      </c>
      <c r="M84" s="18">
        <f t="shared" si="63"/>
        <v>0.27624309392265195</v>
      </c>
      <c r="N84" s="18">
        <f t="shared" si="64"/>
        <v>0.18726591760299627</v>
      </c>
      <c r="O84" s="16">
        <f t="shared" si="65"/>
        <v>0.55355486065770942</v>
      </c>
      <c r="P84" s="16">
        <f t="shared" si="66"/>
        <v>0.26607333081337414</v>
      </c>
      <c r="Q84" s="16">
        <f t="shared" si="67"/>
        <v>0.18037180852891654</v>
      </c>
    </row>
    <row r="85" spans="1:23" x14ac:dyDescent="0.25">
      <c r="A85" s="92"/>
      <c r="B85" s="9" t="s">
        <v>1304</v>
      </c>
      <c r="C85" s="9" t="s">
        <v>201</v>
      </c>
      <c r="D85" s="9" t="s">
        <v>205</v>
      </c>
      <c r="E85" s="9" t="s">
        <v>1023</v>
      </c>
      <c r="F85" s="9" t="s">
        <v>72</v>
      </c>
      <c r="G85" s="10">
        <f t="shared" si="57"/>
        <v>1.0390280514119523</v>
      </c>
      <c r="H85" s="11">
        <f t="shared" si="58"/>
        <v>3.9028051411952314E-2</v>
      </c>
      <c r="I85" s="12">
        <f t="shared" si="59"/>
        <v>1.589712918660287</v>
      </c>
      <c r="J85" s="12">
        <f t="shared" si="60"/>
        <v>4.3431372549019605</v>
      </c>
      <c r="K85" s="12">
        <f t="shared" si="61"/>
        <v>7.1069518716577535</v>
      </c>
      <c r="L85" s="18">
        <f t="shared" si="62"/>
        <v>0.65359477124183007</v>
      </c>
      <c r="M85" s="18">
        <f t="shared" si="63"/>
        <v>0.23923444976076558</v>
      </c>
      <c r="N85" s="18">
        <f t="shared" si="64"/>
        <v>0.14619883040935672</v>
      </c>
      <c r="O85" s="16">
        <f t="shared" si="65"/>
        <v>0.62904439428141468</v>
      </c>
      <c r="P85" s="16">
        <f t="shared" si="66"/>
        <v>0.23024830699774268</v>
      </c>
      <c r="Q85" s="16">
        <f t="shared" si="67"/>
        <v>0.14070729872084276</v>
      </c>
    </row>
    <row r="86" spans="1:23" x14ac:dyDescent="0.25">
      <c r="A86" s="92"/>
      <c r="B86" s="9" t="s">
        <v>1305</v>
      </c>
      <c r="C86" s="9" t="s">
        <v>201</v>
      </c>
      <c r="D86" s="9" t="s">
        <v>401</v>
      </c>
      <c r="E86" s="9" t="s">
        <v>300</v>
      </c>
      <c r="F86" s="9" t="s">
        <v>72</v>
      </c>
      <c r="G86" s="10">
        <f t="shared" si="57"/>
        <v>1.0378035055392694</v>
      </c>
      <c r="H86" s="11">
        <f t="shared" si="58"/>
        <v>3.7803505539269366E-2</v>
      </c>
      <c r="I86" s="12">
        <f t="shared" si="59"/>
        <v>1.5878393634750823</v>
      </c>
      <c r="J86" s="12">
        <f t="shared" si="60"/>
        <v>4.6182255996497492</v>
      </c>
      <c r="K86" s="12">
        <f t="shared" si="61"/>
        <v>6.5070279797312187</v>
      </c>
      <c r="L86" s="18">
        <f t="shared" si="62"/>
        <v>0.65359477124183007</v>
      </c>
      <c r="M86" s="18">
        <f t="shared" si="63"/>
        <v>0.2247191011235955</v>
      </c>
      <c r="N86" s="18">
        <f t="shared" si="64"/>
        <v>0.15948963317384371</v>
      </c>
      <c r="O86" s="16">
        <f t="shared" si="65"/>
        <v>0.62978662892664383</v>
      </c>
      <c r="P86" s="16">
        <f t="shared" si="66"/>
        <v>0.21653338028264382</v>
      </c>
      <c r="Q86" s="16">
        <f t="shared" si="67"/>
        <v>0.15367999079071215</v>
      </c>
    </row>
    <row r="87" spans="1:23" x14ac:dyDescent="0.25">
      <c r="A87" s="92"/>
      <c r="B87" s="9" t="s">
        <v>1314</v>
      </c>
      <c r="C87" s="9" t="s">
        <v>155</v>
      </c>
      <c r="D87" s="9" t="s">
        <v>79</v>
      </c>
      <c r="E87" s="9" t="s">
        <v>199</v>
      </c>
      <c r="F87" s="9" t="s">
        <v>68</v>
      </c>
      <c r="G87" s="10">
        <f t="shared" si="57"/>
        <v>1.0380004274437047</v>
      </c>
      <c r="H87" s="11">
        <f t="shared" si="58"/>
        <v>3.8000427443704687E-2</v>
      </c>
      <c r="I87" s="12">
        <f t="shared" si="59"/>
        <v>3.9859216413838259</v>
      </c>
      <c r="J87" s="12">
        <f t="shared" si="60"/>
        <v>3.8821215986394559</v>
      </c>
      <c r="K87" s="12">
        <f t="shared" si="61"/>
        <v>2.034480837789661</v>
      </c>
      <c r="L87" s="18">
        <f t="shared" si="62"/>
        <v>0.26041666666666669</v>
      </c>
      <c r="M87" s="18">
        <f t="shared" si="63"/>
        <v>0.26737967914438499</v>
      </c>
      <c r="N87" s="18">
        <f t="shared" si="64"/>
        <v>0.51020408163265307</v>
      </c>
      <c r="O87" s="16">
        <f t="shared" si="65"/>
        <v>0.2508830052295814</v>
      </c>
      <c r="P87" s="16">
        <f t="shared" si="66"/>
        <v>0.25759110697368781</v>
      </c>
      <c r="Q87" s="16">
        <f t="shared" si="67"/>
        <v>0.4915258877967309</v>
      </c>
    </row>
    <row r="88" spans="1:23" x14ac:dyDescent="0.25">
      <c r="A88" s="92"/>
      <c r="B88" s="9" t="s">
        <v>1306</v>
      </c>
      <c r="C88" s="9" t="s">
        <v>540</v>
      </c>
      <c r="D88" s="9" t="s">
        <v>124</v>
      </c>
      <c r="E88" s="9" t="s">
        <v>776</v>
      </c>
      <c r="F88" s="9" t="s">
        <v>68</v>
      </c>
      <c r="G88" s="10">
        <f t="shared" si="57"/>
        <v>1.0394848841324036</v>
      </c>
      <c r="H88" s="11">
        <f t="shared" si="58"/>
        <v>3.9484884132403586E-2</v>
      </c>
      <c r="I88" s="12">
        <f t="shared" si="59"/>
        <v>1.746334605342438</v>
      </c>
      <c r="J88" s="12">
        <f t="shared" si="60"/>
        <v>3.9812271062271058</v>
      </c>
      <c r="K88" s="12">
        <f t="shared" si="61"/>
        <v>5.6755874673629236</v>
      </c>
      <c r="L88" s="18">
        <f t="shared" si="62"/>
        <v>0.59523809523809523</v>
      </c>
      <c r="M88" s="18">
        <f t="shared" si="63"/>
        <v>0.2610966057441253</v>
      </c>
      <c r="N88" s="18">
        <f t="shared" si="64"/>
        <v>0.18315018315018314</v>
      </c>
      <c r="O88" s="16">
        <f t="shared" si="65"/>
        <v>0.57262794709603226</v>
      </c>
      <c r="P88" s="16">
        <f t="shared" si="66"/>
        <v>0.25117883841288097</v>
      </c>
      <c r="Q88" s="16">
        <f t="shared" si="67"/>
        <v>0.17619321449108685</v>
      </c>
    </row>
    <row r="89" spans="1:23" x14ac:dyDescent="0.25">
      <c r="A89" s="92"/>
      <c r="B89" s="9" t="s">
        <v>1307</v>
      </c>
      <c r="C89" s="9" t="s">
        <v>329</v>
      </c>
      <c r="D89" s="9" t="s">
        <v>70</v>
      </c>
      <c r="E89" s="9" t="s">
        <v>1331</v>
      </c>
      <c r="F89" s="9" t="s">
        <v>72</v>
      </c>
      <c r="G89" s="10">
        <f t="shared" si="57"/>
        <v>1.0436046240033643</v>
      </c>
      <c r="H89" s="11">
        <f t="shared" si="58"/>
        <v>4.360462400336429E-2</v>
      </c>
      <c r="I89" s="12">
        <f t="shared" si="59"/>
        <v>1.3984301961645083</v>
      </c>
      <c r="J89" s="12">
        <f t="shared" si="60"/>
        <v>5.4684882297776287</v>
      </c>
      <c r="K89" s="12">
        <f t="shared" si="61"/>
        <v>9.7994474193915906</v>
      </c>
      <c r="L89" s="18">
        <f t="shared" si="62"/>
        <v>0.74626865671641784</v>
      </c>
      <c r="M89" s="18">
        <f t="shared" si="63"/>
        <v>0.19083969465648853</v>
      </c>
      <c r="N89" s="18">
        <f t="shared" si="64"/>
        <v>0.10649627263045792</v>
      </c>
      <c r="O89" s="16">
        <f t="shared" si="65"/>
        <v>0.7150875336807746</v>
      </c>
      <c r="P89" s="16">
        <f t="shared" si="66"/>
        <v>0.18286589601760267</v>
      </c>
      <c r="Q89" s="16">
        <f t="shared" si="67"/>
        <v>0.10204657030162279</v>
      </c>
    </row>
    <row r="90" spans="1:23" x14ac:dyDescent="0.25">
      <c r="A90" s="92"/>
      <c r="B90" s="9" t="s">
        <v>1308</v>
      </c>
      <c r="C90" s="9" t="s">
        <v>551</v>
      </c>
      <c r="D90" s="9" t="s">
        <v>128</v>
      </c>
      <c r="E90" s="9" t="s">
        <v>177</v>
      </c>
      <c r="F90" s="9" t="s">
        <v>68</v>
      </c>
      <c r="G90" s="10">
        <f t="shared" si="57"/>
        <v>1.0353689926860659</v>
      </c>
      <c r="H90" s="11">
        <f t="shared" si="58"/>
        <v>3.5368992686065859E-2</v>
      </c>
      <c r="I90" s="12">
        <f t="shared" si="59"/>
        <v>2.4848855824465579</v>
      </c>
      <c r="J90" s="12">
        <f t="shared" si="60"/>
        <v>3.830865272938444</v>
      </c>
      <c r="K90" s="12">
        <f t="shared" si="61"/>
        <v>2.9715090090090093</v>
      </c>
      <c r="L90" s="18">
        <f t="shared" si="62"/>
        <v>0.41666666666666669</v>
      </c>
      <c r="M90" s="18">
        <f t="shared" si="63"/>
        <v>0.27027027027027023</v>
      </c>
      <c r="N90" s="18">
        <f t="shared" si="64"/>
        <v>0.34843205574912889</v>
      </c>
      <c r="O90" s="16">
        <f t="shared" si="65"/>
        <v>0.40243301625800587</v>
      </c>
      <c r="P90" s="16">
        <f t="shared" si="66"/>
        <v>0.26103763216735509</v>
      </c>
      <c r="Q90" s="16">
        <f t="shared" si="67"/>
        <v>0.33652935157463898</v>
      </c>
    </row>
    <row r="91" spans="1:23" s="85" customFormat="1" x14ac:dyDescent="0.25">
      <c r="A91" s="92"/>
      <c r="B91" s="77" t="s">
        <v>1309</v>
      </c>
      <c r="C91" s="77">
        <v>2.46</v>
      </c>
      <c r="D91" s="77">
        <v>3.36</v>
      </c>
      <c r="E91" s="77">
        <v>2.86</v>
      </c>
      <c r="F91" s="77"/>
      <c r="G91" s="78">
        <f t="shared" ref="G91" si="68">(((1/C91)+(1/D91)+(1/E91)))</f>
        <v>1.0537734623100476</v>
      </c>
      <c r="H91" s="79">
        <f t="shared" ref="H91" si="69">G91-1</f>
        <v>5.3773462310047648E-2</v>
      </c>
      <c r="I91" s="80">
        <f t="shared" ref="I91" si="70">C91*G91</f>
        <v>2.5922827172827172</v>
      </c>
      <c r="J91" s="80">
        <f t="shared" ref="J91" si="71">D91*G91</f>
        <v>3.5406788333617598</v>
      </c>
      <c r="K91" s="80">
        <f t="shared" ref="K91" si="72">E91*G91</f>
        <v>3.013792102206736</v>
      </c>
      <c r="L91" s="81">
        <f t="shared" ref="L91" si="73">(1/C91)</f>
        <v>0.4065040650406504</v>
      </c>
      <c r="M91" s="81">
        <f t="shared" ref="M91" si="74">(1/D91)</f>
        <v>0.29761904761904762</v>
      </c>
      <c r="N91" s="81">
        <f t="shared" ref="N91" si="75">(1/E91)</f>
        <v>0.34965034965034969</v>
      </c>
      <c r="O91" s="81">
        <f t="shared" ref="O91" si="76">(1/I91)</f>
        <v>0.38576039308251842</v>
      </c>
      <c r="P91" s="81">
        <f t="shared" ref="P91" si="77">(1/J91)</f>
        <v>0.28243171636398673</v>
      </c>
      <c r="Q91" s="81">
        <f t="shared" ref="Q91" si="78">(1/K91)</f>
        <v>0.33180789055349491</v>
      </c>
      <c r="R91" s="82" t="s">
        <v>1568</v>
      </c>
      <c r="S91" s="83" t="s">
        <v>1569</v>
      </c>
      <c r="T91" s="83" t="s">
        <v>1584</v>
      </c>
      <c r="U91" s="82" t="s">
        <v>1578</v>
      </c>
      <c r="V91" s="84">
        <v>43986</v>
      </c>
      <c r="W91" s="85" t="s">
        <v>1604</v>
      </c>
    </row>
    <row r="92" spans="1:23" x14ac:dyDescent="0.25">
      <c r="A92" s="92"/>
      <c r="B92" s="9" t="s">
        <v>1310</v>
      </c>
      <c r="C92" s="9" t="s">
        <v>159</v>
      </c>
      <c r="D92" s="9" t="s">
        <v>399</v>
      </c>
      <c r="E92" s="9" t="s">
        <v>1332</v>
      </c>
      <c r="F92" s="9" t="s">
        <v>72</v>
      </c>
      <c r="G92" s="10">
        <f t="shared" si="57"/>
        <v>1.0418699653346253</v>
      </c>
      <c r="H92" s="11">
        <f t="shared" si="58"/>
        <v>4.1869965334625281E-2</v>
      </c>
      <c r="I92" s="12">
        <f t="shared" si="59"/>
        <v>1.3544309549350129</v>
      </c>
      <c r="J92" s="12">
        <f t="shared" si="60"/>
        <v>5.6365165124603225</v>
      </c>
      <c r="K92" s="12">
        <f t="shared" si="61"/>
        <v>11.866898905161383</v>
      </c>
      <c r="L92" s="18">
        <f t="shared" si="62"/>
        <v>0.76923076923076916</v>
      </c>
      <c r="M92" s="18">
        <f t="shared" si="63"/>
        <v>0.18484288354898337</v>
      </c>
      <c r="N92" s="18">
        <f t="shared" si="64"/>
        <v>8.7796312554872691E-2</v>
      </c>
      <c r="O92" s="16">
        <f t="shared" si="65"/>
        <v>0.73831744346686257</v>
      </c>
      <c r="P92" s="16">
        <f t="shared" si="66"/>
        <v>0.1774145427924069</v>
      </c>
      <c r="Q92" s="16">
        <f t="shared" si="67"/>
        <v>8.4268013740730577E-2</v>
      </c>
    </row>
    <row r="93" spans="1:23" x14ac:dyDescent="0.25">
      <c r="A93" s="91" t="s">
        <v>1303</v>
      </c>
      <c r="B93" s="9" t="s">
        <v>1298</v>
      </c>
      <c r="C93" s="9" t="s">
        <v>176</v>
      </c>
      <c r="D93" s="9" t="s">
        <v>366</v>
      </c>
      <c r="E93" s="9" t="s">
        <v>117</v>
      </c>
      <c r="F93" s="9" t="s">
        <v>68</v>
      </c>
      <c r="G93" s="10">
        <f t="shared" si="57"/>
        <v>1.0376112546655183</v>
      </c>
      <c r="H93" s="11">
        <f t="shared" si="58"/>
        <v>3.761125466551829E-2</v>
      </c>
      <c r="I93" s="12">
        <f t="shared" si="59"/>
        <v>2.0752225093310366</v>
      </c>
      <c r="J93" s="12">
        <f t="shared" si="60"/>
        <v>3.569382716049383</v>
      </c>
      <c r="K93" s="12">
        <f t="shared" si="61"/>
        <v>4.2023255813953488</v>
      </c>
      <c r="L93" s="18">
        <f t="shared" si="62"/>
        <v>0.5</v>
      </c>
      <c r="M93" s="18">
        <f t="shared" si="63"/>
        <v>0.29069767441860467</v>
      </c>
      <c r="N93" s="18">
        <f t="shared" si="64"/>
        <v>0.24691358024691359</v>
      </c>
      <c r="O93" s="16">
        <f t="shared" si="65"/>
        <v>0.48187603763143327</v>
      </c>
      <c r="P93" s="16">
        <f t="shared" si="66"/>
        <v>0.28016048699501933</v>
      </c>
      <c r="Q93" s="16">
        <f t="shared" si="67"/>
        <v>0.23796347537354731</v>
      </c>
    </row>
    <row r="94" spans="1:23" x14ac:dyDescent="0.25">
      <c r="A94" s="92"/>
      <c r="B94" s="9" t="s">
        <v>1311</v>
      </c>
      <c r="C94" s="9" t="s">
        <v>618</v>
      </c>
      <c r="D94" s="9" t="s">
        <v>665</v>
      </c>
      <c r="E94" s="9" t="s">
        <v>148</v>
      </c>
      <c r="F94" s="9" t="s">
        <v>68</v>
      </c>
      <c r="G94" s="10">
        <f t="shared" si="57"/>
        <v>1.0338055518778411</v>
      </c>
      <c r="H94" s="11">
        <f t="shared" si="58"/>
        <v>3.3805551877841067E-2</v>
      </c>
      <c r="I94" s="12">
        <f t="shared" si="59"/>
        <v>2.1709916589434664</v>
      </c>
      <c r="J94" s="12">
        <f t="shared" si="60"/>
        <v>3.432234432234432</v>
      </c>
      <c r="K94" s="12">
        <f t="shared" si="61"/>
        <v>4.03184165232358</v>
      </c>
      <c r="L94" s="18">
        <f t="shared" si="62"/>
        <v>0.47619047619047616</v>
      </c>
      <c r="M94" s="18">
        <f t="shared" si="63"/>
        <v>0.30120481927710846</v>
      </c>
      <c r="N94" s="18">
        <f t="shared" si="64"/>
        <v>0.25641025641025644</v>
      </c>
      <c r="O94" s="16">
        <f t="shared" si="65"/>
        <v>0.46061899679829238</v>
      </c>
      <c r="P94" s="16">
        <f t="shared" si="66"/>
        <v>0.29135538954108858</v>
      </c>
      <c r="Q94" s="16">
        <f t="shared" si="67"/>
        <v>0.24802561366061898</v>
      </c>
    </row>
    <row r="95" spans="1:23" x14ac:dyDescent="0.25">
      <c r="A95" s="92"/>
      <c r="B95" s="9" t="s">
        <v>1299</v>
      </c>
      <c r="C95" s="9" t="s">
        <v>180</v>
      </c>
      <c r="D95" s="9" t="s">
        <v>446</v>
      </c>
      <c r="E95" s="9" t="s">
        <v>568</v>
      </c>
      <c r="F95" s="9" t="s">
        <v>72</v>
      </c>
      <c r="G95" s="10">
        <f t="shared" si="57"/>
        <v>1.039465292101347</v>
      </c>
      <c r="H95" s="11">
        <f t="shared" si="58"/>
        <v>3.9465292101346972E-2</v>
      </c>
      <c r="I95" s="12">
        <f t="shared" si="59"/>
        <v>2.962476082488839</v>
      </c>
      <c r="J95" s="12">
        <f t="shared" si="60"/>
        <v>3.2119477525931619</v>
      </c>
      <c r="K95" s="12">
        <f t="shared" si="61"/>
        <v>2.848134900357691</v>
      </c>
      <c r="L95" s="18">
        <f t="shared" si="62"/>
        <v>0.35087719298245612</v>
      </c>
      <c r="M95" s="18">
        <f t="shared" si="63"/>
        <v>0.3236245954692557</v>
      </c>
      <c r="N95" s="18">
        <f t="shared" si="64"/>
        <v>0.36496350364963503</v>
      </c>
      <c r="O95" s="16">
        <f t="shared" si="65"/>
        <v>0.33755546784360158</v>
      </c>
      <c r="P95" s="16">
        <f t="shared" si="66"/>
        <v>0.31133756742856455</v>
      </c>
      <c r="Q95" s="16">
        <f t="shared" si="67"/>
        <v>0.3511069647278337</v>
      </c>
    </row>
    <row r="96" spans="1:23" s="85" customFormat="1" x14ac:dyDescent="0.25">
      <c r="A96" s="92"/>
      <c r="B96" s="77" t="s">
        <v>1301</v>
      </c>
      <c r="C96" s="77">
        <v>2.5</v>
      </c>
      <c r="D96" s="77">
        <v>2.95</v>
      </c>
      <c r="E96" s="77">
        <v>3.24</v>
      </c>
      <c r="F96" s="77"/>
      <c r="G96" s="78">
        <f t="shared" ref="G96" si="79">(((1/C96)+(1/D96)+(1/E96)))</f>
        <v>1.0476250261560995</v>
      </c>
      <c r="H96" s="79">
        <f t="shared" ref="H96" si="80">G96-1</f>
        <v>4.7625026156099537E-2</v>
      </c>
      <c r="I96" s="80">
        <f t="shared" ref="I96" si="81">C96*G96</f>
        <v>2.6190625653902488</v>
      </c>
      <c r="J96" s="80">
        <f t="shared" ref="J96" si="82">D96*G96</f>
        <v>3.0904938271604938</v>
      </c>
      <c r="K96" s="80">
        <f t="shared" ref="K96" si="83">E96*G96</f>
        <v>3.3943050847457625</v>
      </c>
      <c r="L96" s="81">
        <f t="shared" ref="L96" si="84">(1/C96)</f>
        <v>0.4</v>
      </c>
      <c r="M96" s="81">
        <f t="shared" ref="M96" si="85">(1/D96)</f>
        <v>0.33898305084745761</v>
      </c>
      <c r="N96" s="81">
        <f t="shared" ref="N96" si="86">(1/E96)</f>
        <v>0.30864197530864196</v>
      </c>
      <c r="O96" s="81">
        <f t="shared" ref="O96" si="87">(1/I96)</f>
        <v>0.38181600287620343</v>
      </c>
      <c r="P96" s="81">
        <f t="shared" ref="P96" si="88">(1/J96)</f>
        <v>0.32357288379339272</v>
      </c>
      <c r="Q96" s="81">
        <f t="shared" ref="Q96" si="89">(1/K96)</f>
        <v>0.29461111333040391</v>
      </c>
      <c r="R96" s="82"/>
      <c r="S96" s="83"/>
      <c r="T96" s="83"/>
      <c r="U96" s="82"/>
      <c r="V96" s="84">
        <v>43997</v>
      </c>
    </row>
    <row r="97" spans="1:23" x14ac:dyDescent="0.25">
      <c r="A97" s="92"/>
      <c r="B97" s="9" t="s">
        <v>1302</v>
      </c>
      <c r="C97" s="9" t="s">
        <v>202</v>
      </c>
      <c r="D97" s="9" t="s">
        <v>569</v>
      </c>
      <c r="E97" s="9" t="s">
        <v>228</v>
      </c>
      <c r="F97" s="9" t="s">
        <v>76</v>
      </c>
      <c r="G97" s="10">
        <f t="shared" si="57"/>
        <v>1.0412992764211597</v>
      </c>
      <c r="H97" s="11">
        <f t="shared" si="58"/>
        <v>4.1299276421159714E-2</v>
      </c>
      <c r="I97" s="12">
        <f t="shared" si="59"/>
        <v>4.550477837960468</v>
      </c>
      <c r="J97" s="12">
        <f t="shared" si="60"/>
        <v>4.1027191490993689</v>
      </c>
      <c r="K97" s="12">
        <f t="shared" si="61"/>
        <v>1.863925704793876</v>
      </c>
      <c r="L97" s="18">
        <f t="shared" si="62"/>
        <v>0.22883295194508008</v>
      </c>
      <c r="M97" s="18">
        <f t="shared" si="63"/>
        <v>0.25380710659898476</v>
      </c>
      <c r="N97" s="18">
        <f t="shared" si="64"/>
        <v>0.55865921787709494</v>
      </c>
      <c r="O97" s="16">
        <f t="shared" si="65"/>
        <v>0.21975714103207275</v>
      </c>
      <c r="P97" s="16">
        <f t="shared" si="66"/>
        <v>0.24374078840359339</v>
      </c>
      <c r="Q97" s="16">
        <f t="shared" si="67"/>
        <v>0.53650207056433397</v>
      </c>
    </row>
    <row r="98" spans="1:23" x14ac:dyDescent="0.25">
      <c r="A98" s="92"/>
      <c r="B98" s="9" t="s">
        <v>1323</v>
      </c>
      <c r="C98" s="9" t="s">
        <v>522</v>
      </c>
      <c r="D98" s="9" t="s">
        <v>454</v>
      </c>
      <c r="E98" s="9" t="s">
        <v>194</v>
      </c>
      <c r="F98" s="9" t="s">
        <v>72</v>
      </c>
      <c r="G98" s="10">
        <f t="shared" si="57"/>
        <v>1.0336875862652577</v>
      </c>
      <c r="H98" s="11">
        <f t="shared" si="58"/>
        <v>3.3687586265257696E-2</v>
      </c>
      <c r="I98" s="12">
        <f t="shared" si="59"/>
        <v>2.6979246001523225</v>
      </c>
      <c r="J98" s="12">
        <f t="shared" si="60"/>
        <v>3.2251052691476043</v>
      </c>
      <c r="K98" s="12">
        <f t="shared" si="61"/>
        <v>3.1320733863837305</v>
      </c>
      <c r="L98" s="18">
        <f t="shared" si="62"/>
        <v>0.38314176245210729</v>
      </c>
      <c r="M98" s="18">
        <f t="shared" si="63"/>
        <v>0.32051282051282048</v>
      </c>
      <c r="N98" s="18">
        <f t="shared" si="64"/>
        <v>0.33003300330033003</v>
      </c>
      <c r="O98" s="16">
        <f t="shared" si="65"/>
        <v>0.37065528070856424</v>
      </c>
      <c r="P98" s="16">
        <f t="shared" si="66"/>
        <v>0.31006739828504887</v>
      </c>
      <c r="Q98" s="16">
        <f t="shared" si="67"/>
        <v>0.31927732100638706</v>
      </c>
    </row>
    <row r="99" spans="1:23" x14ac:dyDescent="0.25">
      <c r="A99" s="92"/>
      <c r="B99" s="9" t="s">
        <v>1304</v>
      </c>
      <c r="C99" s="9" t="s">
        <v>395</v>
      </c>
      <c r="D99" s="9" t="s">
        <v>266</v>
      </c>
      <c r="E99" s="9" t="s">
        <v>283</v>
      </c>
      <c r="F99" s="9" t="s">
        <v>72</v>
      </c>
      <c r="G99" s="10">
        <f t="shared" si="57"/>
        <v>1.0403112360819227</v>
      </c>
      <c r="H99" s="11">
        <f t="shared" si="58"/>
        <v>4.0311236081922663E-2</v>
      </c>
      <c r="I99" s="12">
        <f t="shared" si="59"/>
        <v>2.4759407418749757</v>
      </c>
      <c r="J99" s="12">
        <f t="shared" si="60"/>
        <v>3.1417399329674063</v>
      </c>
      <c r="K99" s="12">
        <f t="shared" si="61"/>
        <v>3.5994768768434522</v>
      </c>
      <c r="L99" s="18">
        <f t="shared" si="62"/>
        <v>0.42016806722689076</v>
      </c>
      <c r="M99" s="18">
        <f t="shared" si="63"/>
        <v>0.33112582781456956</v>
      </c>
      <c r="N99" s="18">
        <f t="shared" si="64"/>
        <v>0.28901734104046245</v>
      </c>
      <c r="O99" s="16">
        <f t="shared" si="65"/>
        <v>0.40388688755237412</v>
      </c>
      <c r="P99" s="16">
        <f t="shared" si="66"/>
        <v>0.31829496436246696</v>
      </c>
      <c r="Q99" s="16">
        <f t="shared" si="67"/>
        <v>0.27781814808515903</v>
      </c>
    </row>
    <row r="100" spans="1:23" x14ac:dyDescent="0.25">
      <c r="A100" s="92"/>
      <c r="B100" s="9" t="s">
        <v>1305</v>
      </c>
      <c r="C100" s="9" t="s">
        <v>87</v>
      </c>
      <c r="D100" s="9" t="s">
        <v>370</v>
      </c>
      <c r="E100" s="9" t="s">
        <v>353</v>
      </c>
      <c r="F100" s="9" t="s">
        <v>76</v>
      </c>
      <c r="G100" s="10">
        <f t="shared" si="57"/>
        <v>1.0334348429231643</v>
      </c>
      <c r="H100" s="11">
        <f t="shared" si="58"/>
        <v>3.3434842923164343E-2</v>
      </c>
      <c r="I100" s="12">
        <f t="shared" si="59"/>
        <v>2.779939727463312</v>
      </c>
      <c r="J100" s="12">
        <f t="shared" si="60"/>
        <v>3.2863228004956628</v>
      </c>
      <c r="K100" s="12">
        <f t="shared" si="61"/>
        <v>2.9762923476187133</v>
      </c>
      <c r="L100" s="18">
        <f t="shared" si="62"/>
        <v>0.37174721189591081</v>
      </c>
      <c r="M100" s="18">
        <f t="shared" si="63"/>
        <v>0.31446540880503143</v>
      </c>
      <c r="N100" s="18">
        <f t="shared" si="64"/>
        <v>0.34722222222222221</v>
      </c>
      <c r="O100" s="16">
        <f t="shared" si="65"/>
        <v>0.35972002922253909</v>
      </c>
      <c r="P100" s="16">
        <f t="shared" si="66"/>
        <v>0.30429147126057549</v>
      </c>
      <c r="Q100" s="16">
        <f t="shared" si="67"/>
        <v>0.33598849951688547</v>
      </c>
    </row>
    <row r="101" spans="1:23" x14ac:dyDescent="0.25">
      <c r="A101" s="92"/>
      <c r="B101" s="9" t="s">
        <v>1314</v>
      </c>
      <c r="C101" s="9" t="s">
        <v>1333</v>
      </c>
      <c r="D101" s="9" t="s">
        <v>385</v>
      </c>
      <c r="E101" s="9" t="s">
        <v>144</v>
      </c>
      <c r="F101" s="9" t="s">
        <v>76</v>
      </c>
      <c r="G101" s="10">
        <f t="shared" si="57"/>
        <v>1.0408440517067483</v>
      </c>
      <c r="H101" s="11">
        <f t="shared" si="58"/>
        <v>4.0844051706748319E-2</v>
      </c>
      <c r="I101" s="12">
        <f t="shared" si="59"/>
        <v>10.356398314482146</v>
      </c>
      <c r="J101" s="12">
        <f t="shared" si="60"/>
        <v>5.2146286990508086</v>
      </c>
      <c r="K101" s="12">
        <f t="shared" si="61"/>
        <v>1.4051394698041104</v>
      </c>
      <c r="L101" s="18">
        <f t="shared" si="62"/>
        <v>0.10050251256281408</v>
      </c>
      <c r="M101" s="18">
        <f t="shared" si="63"/>
        <v>0.19960079840319361</v>
      </c>
      <c r="N101" s="18">
        <f t="shared" si="64"/>
        <v>0.7407407407407407</v>
      </c>
      <c r="O101" s="16">
        <f t="shared" si="65"/>
        <v>9.6558665438893299E-2</v>
      </c>
      <c r="P101" s="16">
        <f t="shared" si="66"/>
        <v>0.19176820780778212</v>
      </c>
      <c r="Q101" s="16">
        <f t="shared" si="67"/>
        <v>0.71167312675332461</v>
      </c>
    </row>
    <row r="102" spans="1:23" x14ac:dyDescent="0.25">
      <c r="A102" s="92"/>
      <c r="B102" s="9" t="s">
        <v>1307</v>
      </c>
      <c r="C102" s="9" t="s">
        <v>650</v>
      </c>
      <c r="D102" s="9" t="s">
        <v>454</v>
      </c>
      <c r="E102" s="9" t="s">
        <v>333</v>
      </c>
      <c r="F102" s="9" t="s">
        <v>76</v>
      </c>
      <c r="G102" s="10">
        <f t="shared" si="57"/>
        <v>1.0340755735492577</v>
      </c>
      <c r="H102" s="11">
        <f t="shared" si="58"/>
        <v>3.4075573549257721E-2</v>
      </c>
      <c r="I102" s="12">
        <f t="shared" si="59"/>
        <v>2.6885964912280702</v>
      </c>
      <c r="J102" s="12">
        <f t="shared" si="60"/>
        <v>3.2263157894736842</v>
      </c>
      <c r="K102" s="12">
        <f t="shared" si="61"/>
        <v>3.1435897435897435</v>
      </c>
      <c r="L102" s="18">
        <f t="shared" si="62"/>
        <v>0.38461538461538458</v>
      </c>
      <c r="M102" s="18">
        <f t="shared" si="63"/>
        <v>0.32051282051282048</v>
      </c>
      <c r="N102" s="18">
        <f t="shared" si="64"/>
        <v>0.32894736842105265</v>
      </c>
      <c r="O102" s="16">
        <f t="shared" si="65"/>
        <v>0.37194127243066882</v>
      </c>
      <c r="P102" s="16">
        <f t="shared" si="66"/>
        <v>0.3099510603588907</v>
      </c>
      <c r="Q102" s="16">
        <f t="shared" si="67"/>
        <v>0.31810766721044048</v>
      </c>
    </row>
    <row r="103" spans="1:23" s="85" customFormat="1" x14ac:dyDescent="0.25">
      <c r="A103" s="92"/>
      <c r="B103" s="77" t="s">
        <v>1315</v>
      </c>
      <c r="C103" s="77">
        <v>2.2799999999999998</v>
      </c>
      <c r="D103" s="77">
        <v>3.2</v>
      </c>
      <c r="E103" s="77">
        <v>3.3</v>
      </c>
      <c r="F103" s="77"/>
      <c r="G103" s="78">
        <f t="shared" ref="G103" si="90">(((1/C103)+(1/D103)+(1/E103)))</f>
        <v>1.0541267942583732</v>
      </c>
      <c r="H103" s="79">
        <f t="shared" ref="H103" si="91">G103-1</f>
        <v>5.412679425837319E-2</v>
      </c>
      <c r="I103" s="80">
        <f t="shared" ref="I103" si="92">C103*G103</f>
        <v>2.4034090909090908</v>
      </c>
      <c r="J103" s="80">
        <f t="shared" ref="J103" si="93">D103*G103</f>
        <v>3.3732057416267942</v>
      </c>
      <c r="K103" s="80">
        <f t="shared" ref="K103" si="94">E103*G103</f>
        <v>3.4786184210526314</v>
      </c>
      <c r="L103" s="81">
        <f t="shared" ref="L103" si="95">(1/C103)</f>
        <v>0.43859649122807021</v>
      </c>
      <c r="M103" s="81">
        <f t="shared" ref="M103" si="96">(1/D103)</f>
        <v>0.3125</v>
      </c>
      <c r="N103" s="81">
        <f t="shared" ref="N103" si="97">(1/E103)</f>
        <v>0.30303030303030304</v>
      </c>
      <c r="O103" s="81">
        <f t="shared" ref="O103" si="98">(1/I103)</f>
        <v>0.4160756501182033</v>
      </c>
      <c r="P103" s="81">
        <f t="shared" ref="P103" si="99">(1/J103)</f>
        <v>0.29645390070921984</v>
      </c>
      <c r="Q103" s="81">
        <f t="shared" ref="Q103" si="100">(1/K103)</f>
        <v>0.28747044917257686</v>
      </c>
      <c r="R103" s="82">
        <v>1</v>
      </c>
      <c r="S103" s="83" t="s">
        <v>1571</v>
      </c>
      <c r="T103" s="83" t="s">
        <v>1569</v>
      </c>
      <c r="U103" s="82" t="s">
        <v>1579</v>
      </c>
      <c r="V103" s="84">
        <v>43986</v>
      </c>
      <c r="W103" s="85" t="s">
        <v>1598</v>
      </c>
    </row>
    <row r="104" spans="1:23" x14ac:dyDescent="0.25">
      <c r="A104" s="92"/>
      <c r="B104" s="9" t="s">
        <v>1308</v>
      </c>
      <c r="C104" s="9" t="s">
        <v>558</v>
      </c>
      <c r="D104" s="9" t="s">
        <v>278</v>
      </c>
      <c r="E104" s="9" t="s">
        <v>153</v>
      </c>
      <c r="F104" s="9" t="s">
        <v>68</v>
      </c>
      <c r="G104" s="10">
        <f t="shared" si="57"/>
        <v>1.0405398314928136</v>
      </c>
      <c r="H104" s="11">
        <f t="shared" si="58"/>
        <v>4.0539831492813594E-2</v>
      </c>
      <c r="I104" s="12">
        <f t="shared" si="59"/>
        <v>5.2755369456685655</v>
      </c>
      <c r="J104" s="12">
        <f t="shared" si="60"/>
        <v>4.2558079108056077</v>
      </c>
      <c r="K104" s="12">
        <f t="shared" si="61"/>
        <v>1.7377015185929987</v>
      </c>
      <c r="L104" s="18">
        <f t="shared" si="62"/>
        <v>0.1972386587771203</v>
      </c>
      <c r="M104" s="18">
        <f t="shared" si="63"/>
        <v>0.24449877750611249</v>
      </c>
      <c r="N104" s="18">
        <f t="shared" si="64"/>
        <v>0.5988023952095809</v>
      </c>
      <c r="O104" s="16">
        <f t="shared" si="65"/>
        <v>0.18955416487435303</v>
      </c>
      <c r="P104" s="16">
        <f t="shared" si="66"/>
        <v>0.234973011225665</v>
      </c>
      <c r="Q104" s="16">
        <f t="shared" si="67"/>
        <v>0.575472823899982</v>
      </c>
    </row>
    <row r="105" spans="1:23" x14ac:dyDescent="0.25">
      <c r="A105" s="92"/>
      <c r="B105" s="9" t="s">
        <v>1309</v>
      </c>
      <c r="C105" s="9" t="s">
        <v>795</v>
      </c>
      <c r="D105" s="9" t="s">
        <v>346</v>
      </c>
      <c r="E105" s="9" t="s">
        <v>540</v>
      </c>
      <c r="F105" s="9" t="s">
        <v>76</v>
      </c>
      <c r="G105" s="10">
        <f t="shared" si="57"/>
        <v>1.0394906379362339</v>
      </c>
      <c r="H105" s="11">
        <f t="shared" si="58"/>
        <v>3.9490637936233863E-2</v>
      </c>
      <c r="I105" s="12">
        <f t="shared" si="59"/>
        <v>5.6132494448556631</v>
      </c>
      <c r="J105" s="12">
        <f t="shared" si="60"/>
        <v>4.0124338624338627</v>
      </c>
      <c r="K105" s="12">
        <f t="shared" si="61"/>
        <v>1.7463442717328728</v>
      </c>
      <c r="L105" s="18">
        <f t="shared" si="62"/>
        <v>0.18518518518518517</v>
      </c>
      <c r="M105" s="18">
        <f t="shared" si="63"/>
        <v>0.2590673575129534</v>
      </c>
      <c r="N105" s="18">
        <f t="shared" si="64"/>
        <v>0.59523809523809523</v>
      </c>
      <c r="O105" s="16">
        <f t="shared" si="65"/>
        <v>0.17814993077075228</v>
      </c>
      <c r="P105" s="16">
        <f t="shared" si="66"/>
        <v>0.24922529175182961</v>
      </c>
      <c r="Q105" s="16">
        <f t="shared" si="67"/>
        <v>0.57262477747741813</v>
      </c>
    </row>
    <row r="106" spans="1:23" x14ac:dyDescent="0.25">
      <c r="A106" s="92"/>
      <c r="B106" s="9" t="s">
        <v>1310</v>
      </c>
      <c r="C106" s="9" t="s">
        <v>120</v>
      </c>
      <c r="D106" s="9" t="s">
        <v>672</v>
      </c>
      <c r="E106" s="9" t="s">
        <v>205</v>
      </c>
      <c r="F106" s="9" t="s">
        <v>68</v>
      </c>
      <c r="G106" s="10">
        <f t="shared" si="57"/>
        <v>1.0348262372003791</v>
      </c>
      <c r="H106" s="11">
        <f t="shared" si="58"/>
        <v>3.482623720037914E-2</v>
      </c>
      <c r="I106" s="12">
        <f t="shared" si="59"/>
        <v>2.1420903110047846</v>
      </c>
      <c r="J106" s="12">
        <f t="shared" si="60"/>
        <v>3.3114439590412132</v>
      </c>
      <c r="K106" s="12">
        <f t="shared" si="61"/>
        <v>4.3255736714975841</v>
      </c>
      <c r="L106" s="18">
        <f t="shared" si="62"/>
        <v>0.48309178743961356</v>
      </c>
      <c r="M106" s="18">
        <f t="shared" si="63"/>
        <v>0.3125</v>
      </c>
      <c r="N106" s="18">
        <f t="shared" si="64"/>
        <v>0.23923444976076558</v>
      </c>
      <c r="O106" s="16">
        <f t="shared" si="65"/>
        <v>0.4668337253861779</v>
      </c>
      <c r="P106" s="16">
        <f t="shared" si="66"/>
        <v>0.3019830661091838</v>
      </c>
      <c r="Q106" s="16">
        <f t="shared" si="67"/>
        <v>0.23118320850463836</v>
      </c>
    </row>
    <row r="107" spans="1:23" x14ac:dyDescent="0.25">
      <c r="A107" s="91" t="s">
        <v>1323</v>
      </c>
      <c r="B107" s="9" t="s">
        <v>1298</v>
      </c>
      <c r="C107" s="9" t="s">
        <v>156</v>
      </c>
      <c r="D107" s="9" t="s">
        <v>400</v>
      </c>
      <c r="E107" s="9" t="s">
        <v>574</v>
      </c>
      <c r="F107" s="9" t="s">
        <v>72</v>
      </c>
      <c r="G107" s="10">
        <f t="shared" si="57"/>
        <v>1.0348673977095644</v>
      </c>
      <c r="H107" s="11">
        <f t="shared" si="58"/>
        <v>3.4867397709564374E-2</v>
      </c>
      <c r="I107" s="12">
        <f t="shared" si="59"/>
        <v>2.0904321433733202</v>
      </c>
      <c r="J107" s="12">
        <f t="shared" si="60"/>
        <v>3.5185491522125187</v>
      </c>
      <c r="K107" s="12">
        <f t="shared" si="61"/>
        <v>4.2119103086779273</v>
      </c>
      <c r="L107" s="18">
        <f t="shared" si="62"/>
        <v>0.49504950495049505</v>
      </c>
      <c r="M107" s="18">
        <f t="shared" si="63"/>
        <v>0.29411764705882354</v>
      </c>
      <c r="N107" s="18">
        <f t="shared" si="64"/>
        <v>0.24570024570024568</v>
      </c>
      <c r="O107" s="16">
        <f t="shared" si="65"/>
        <v>0.47836998831557614</v>
      </c>
      <c r="P107" s="16">
        <f t="shared" si="66"/>
        <v>0.28420805188160703</v>
      </c>
      <c r="Q107" s="16">
        <f t="shared" si="67"/>
        <v>0.23742195980281666</v>
      </c>
    </row>
    <row r="108" spans="1:23" x14ac:dyDescent="0.25">
      <c r="A108" s="92"/>
      <c r="B108" s="9" t="s">
        <v>1311</v>
      </c>
      <c r="C108" s="9" t="s">
        <v>127</v>
      </c>
      <c r="D108" s="9" t="s">
        <v>283</v>
      </c>
      <c r="E108" s="9" t="s">
        <v>142</v>
      </c>
      <c r="F108" s="9" t="s">
        <v>72</v>
      </c>
      <c r="G108" s="10">
        <f t="shared" si="57"/>
        <v>1.0383064769884092</v>
      </c>
      <c r="H108" s="11">
        <f t="shared" si="58"/>
        <v>3.8306476988409166E-2</v>
      </c>
      <c r="I108" s="12">
        <f t="shared" si="59"/>
        <v>2.1389113425961228</v>
      </c>
      <c r="J108" s="12">
        <f t="shared" si="60"/>
        <v>3.5925404103798955</v>
      </c>
      <c r="K108" s="12">
        <f t="shared" si="61"/>
        <v>3.9351815477860708</v>
      </c>
      <c r="L108" s="18">
        <f t="shared" si="62"/>
        <v>0.4854368932038835</v>
      </c>
      <c r="M108" s="18">
        <f t="shared" si="63"/>
        <v>0.28901734104046245</v>
      </c>
      <c r="N108" s="18">
        <f t="shared" si="64"/>
        <v>0.26385224274406333</v>
      </c>
      <c r="O108" s="16">
        <f t="shared" si="65"/>
        <v>0.46752755950428548</v>
      </c>
      <c r="P108" s="16">
        <f t="shared" si="66"/>
        <v>0.27835455854879426</v>
      </c>
      <c r="Q108" s="16">
        <f t="shared" si="67"/>
        <v>0.25411788194692037</v>
      </c>
    </row>
    <row r="109" spans="1:23" x14ac:dyDescent="0.25">
      <c r="A109" s="92"/>
      <c r="B109" s="9" t="s">
        <v>1312</v>
      </c>
      <c r="C109" s="9" t="s">
        <v>1123</v>
      </c>
      <c r="D109" s="9" t="s">
        <v>296</v>
      </c>
      <c r="E109" s="9" t="s">
        <v>144</v>
      </c>
      <c r="F109" s="9" t="s">
        <v>68</v>
      </c>
      <c r="G109" s="10">
        <f t="shared" si="57"/>
        <v>1.0395754105638573</v>
      </c>
      <c r="H109" s="11">
        <f t="shared" si="58"/>
        <v>3.9575410563857272E-2</v>
      </c>
      <c r="I109" s="12">
        <f t="shared" si="59"/>
        <v>9.3769702032859925</v>
      </c>
      <c r="J109" s="12">
        <f t="shared" si="60"/>
        <v>5.5305411841997207</v>
      </c>
      <c r="K109" s="12">
        <f t="shared" si="61"/>
        <v>1.4034268042612075</v>
      </c>
      <c r="L109" s="18">
        <f t="shared" si="62"/>
        <v>0.11086474501108648</v>
      </c>
      <c r="M109" s="18">
        <f t="shared" si="63"/>
        <v>0.18796992481203006</v>
      </c>
      <c r="N109" s="18">
        <f t="shared" si="64"/>
        <v>0.7407407407407407</v>
      </c>
      <c r="O109" s="16">
        <f t="shared" si="65"/>
        <v>0.1066442548414591</v>
      </c>
      <c r="P109" s="16">
        <f t="shared" si="66"/>
        <v>0.18081413132894006</v>
      </c>
      <c r="Q109" s="16">
        <f t="shared" si="67"/>
        <v>0.7125416138296008</v>
      </c>
    </row>
    <row r="110" spans="1:23" x14ac:dyDescent="0.25">
      <c r="A110" s="92"/>
      <c r="B110" s="9" t="s">
        <v>1299</v>
      </c>
      <c r="C110" s="9" t="s">
        <v>411</v>
      </c>
      <c r="D110" s="9" t="s">
        <v>454</v>
      </c>
      <c r="E110" s="9" t="s">
        <v>195</v>
      </c>
      <c r="F110" s="9" t="s">
        <v>76</v>
      </c>
      <c r="G110" s="10">
        <f t="shared" si="57"/>
        <v>1.0351033942583239</v>
      </c>
      <c r="H110" s="11">
        <f t="shared" si="58"/>
        <v>3.5103394258323872E-2</v>
      </c>
      <c r="I110" s="12">
        <f t="shared" si="59"/>
        <v>2.3910888407367281</v>
      </c>
      <c r="J110" s="12">
        <f t="shared" si="60"/>
        <v>3.2295225900859705</v>
      </c>
      <c r="K110" s="12">
        <f t="shared" si="61"/>
        <v>3.6746170496170496</v>
      </c>
      <c r="L110" s="18">
        <f t="shared" si="62"/>
        <v>0.4329004329004329</v>
      </c>
      <c r="M110" s="18">
        <f t="shared" si="63"/>
        <v>0.32051282051282048</v>
      </c>
      <c r="N110" s="18">
        <f t="shared" si="64"/>
        <v>0.28169014084507044</v>
      </c>
      <c r="O110" s="16">
        <f t="shared" si="65"/>
        <v>0.41821950860340512</v>
      </c>
      <c r="P110" s="16">
        <f t="shared" si="66"/>
        <v>0.30964329002367491</v>
      </c>
      <c r="Q110" s="16">
        <f t="shared" si="67"/>
        <v>0.27213720137291997</v>
      </c>
    </row>
    <row r="111" spans="1:23" x14ac:dyDescent="0.25">
      <c r="A111" s="92"/>
      <c r="B111" s="9" t="s">
        <v>1301</v>
      </c>
      <c r="C111" s="9" t="s">
        <v>411</v>
      </c>
      <c r="D111" s="9" t="s">
        <v>450</v>
      </c>
      <c r="E111" s="9" t="s">
        <v>400</v>
      </c>
      <c r="F111" s="9" t="s">
        <v>72</v>
      </c>
      <c r="G111" s="10">
        <f t="shared" si="57"/>
        <v>1.0347103876515642</v>
      </c>
      <c r="H111" s="11">
        <f t="shared" si="58"/>
        <v>3.4710387651564201E-2</v>
      </c>
      <c r="I111" s="12">
        <f t="shared" si="59"/>
        <v>2.3901809954751134</v>
      </c>
      <c r="J111" s="12">
        <f t="shared" si="60"/>
        <v>3.3628087598675838</v>
      </c>
      <c r="K111" s="12">
        <f t="shared" si="61"/>
        <v>3.5180153180153182</v>
      </c>
      <c r="L111" s="18">
        <f t="shared" si="62"/>
        <v>0.4329004329004329</v>
      </c>
      <c r="M111" s="18">
        <f t="shared" si="63"/>
        <v>0.30769230769230771</v>
      </c>
      <c r="N111" s="18">
        <f t="shared" si="64"/>
        <v>0.29411764705882354</v>
      </c>
      <c r="O111" s="16">
        <f t="shared" si="65"/>
        <v>0.41837835791227301</v>
      </c>
      <c r="P111" s="16">
        <f t="shared" si="66"/>
        <v>0.29737046362380021</v>
      </c>
      <c r="Q111" s="16">
        <f t="shared" si="67"/>
        <v>0.28425117846392667</v>
      </c>
    </row>
    <row r="112" spans="1:23" x14ac:dyDescent="0.25">
      <c r="A112" s="92"/>
      <c r="B112" s="9" t="s">
        <v>1302</v>
      </c>
      <c r="C112" s="9" t="s">
        <v>188</v>
      </c>
      <c r="D112" s="9" t="s">
        <v>86</v>
      </c>
      <c r="E112" s="9" t="s">
        <v>453</v>
      </c>
      <c r="F112" s="9" t="s">
        <v>76</v>
      </c>
      <c r="G112" s="10">
        <f t="shared" si="57"/>
        <v>1.0328642404240913</v>
      </c>
      <c r="H112" s="11">
        <f t="shared" si="58"/>
        <v>3.2864240424091307E-2</v>
      </c>
      <c r="I112" s="12">
        <f t="shared" si="59"/>
        <v>4.0591564648666791</v>
      </c>
      <c r="J112" s="12">
        <f t="shared" si="60"/>
        <v>3.6769966959097653</v>
      </c>
      <c r="K112" s="12">
        <f t="shared" si="61"/>
        <v>2.0760571232524234</v>
      </c>
      <c r="L112" s="18">
        <f t="shared" si="62"/>
        <v>0.2544529262086514</v>
      </c>
      <c r="M112" s="18">
        <f t="shared" si="63"/>
        <v>0.2808988764044944</v>
      </c>
      <c r="N112" s="18">
        <f t="shared" si="64"/>
        <v>0.49751243781094534</v>
      </c>
      <c r="O112" s="16">
        <f t="shared" si="65"/>
        <v>0.24635660355921868</v>
      </c>
      <c r="P112" s="16">
        <f t="shared" si="66"/>
        <v>0.27196108201902508</v>
      </c>
      <c r="Q112" s="16">
        <f t="shared" si="67"/>
        <v>0.48168231442175596</v>
      </c>
    </row>
    <row r="113" spans="1:17" x14ac:dyDescent="0.25">
      <c r="A113" s="92"/>
      <c r="B113" s="9" t="s">
        <v>1303</v>
      </c>
      <c r="C113" s="9" t="s">
        <v>545</v>
      </c>
      <c r="D113" s="9" t="s">
        <v>652</v>
      </c>
      <c r="E113" s="9" t="s">
        <v>265</v>
      </c>
      <c r="F113" s="9" t="s">
        <v>72</v>
      </c>
      <c r="G113" s="10">
        <f t="shared" si="57"/>
        <v>1.0391279414485028</v>
      </c>
      <c r="H113" s="11">
        <f t="shared" si="58"/>
        <v>3.9127941448502845E-2</v>
      </c>
      <c r="I113" s="12">
        <f t="shared" si="59"/>
        <v>2.2652989123577365</v>
      </c>
      <c r="J113" s="12">
        <f t="shared" si="60"/>
        <v>3.4602960450235147</v>
      </c>
      <c r="K113" s="12">
        <f t="shared" si="61"/>
        <v>3.7096867509711551</v>
      </c>
      <c r="L113" s="18">
        <f t="shared" si="62"/>
        <v>0.4587155963302752</v>
      </c>
      <c r="M113" s="18">
        <f t="shared" si="63"/>
        <v>0.3003003003003003</v>
      </c>
      <c r="N113" s="18">
        <f t="shared" si="64"/>
        <v>0.28011204481792717</v>
      </c>
      <c r="O113" s="16">
        <f t="shared" si="65"/>
        <v>0.44144284648033227</v>
      </c>
      <c r="P113" s="16">
        <f t="shared" si="66"/>
        <v>0.28899261421234967</v>
      </c>
      <c r="Q113" s="16">
        <f t="shared" si="67"/>
        <v>0.26956453930731783</v>
      </c>
    </row>
    <row r="114" spans="1:17" x14ac:dyDescent="0.25">
      <c r="A114" s="92"/>
      <c r="B114" s="9" t="s">
        <v>1305</v>
      </c>
      <c r="C114" s="9" t="s">
        <v>196</v>
      </c>
      <c r="D114" s="9" t="s">
        <v>396</v>
      </c>
      <c r="E114" s="9" t="s">
        <v>529</v>
      </c>
      <c r="F114" s="9" t="s">
        <v>72</v>
      </c>
      <c r="G114" s="10">
        <f t="shared" si="57"/>
        <v>1.034762820955069</v>
      </c>
      <c r="H114" s="11">
        <f t="shared" si="58"/>
        <v>3.4762820955068996E-2</v>
      </c>
      <c r="I114" s="12">
        <f t="shared" si="59"/>
        <v>2.4420402574539626</v>
      </c>
      <c r="J114" s="12">
        <f t="shared" si="60"/>
        <v>3.5492364758758868</v>
      </c>
      <c r="K114" s="12">
        <f t="shared" si="61"/>
        <v>3.238807629589366</v>
      </c>
      <c r="L114" s="18">
        <f t="shared" si="62"/>
        <v>0.42372881355932207</v>
      </c>
      <c r="M114" s="18">
        <f t="shared" si="63"/>
        <v>0.29154518950437314</v>
      </c>
      <c r="N114" s="18">
        <f t="shared" si="64"/>
        <v>0.31948881789137379</v>
      </c>
      <c r="O114" s="16">
        <f t="shared" si="65"/>
        <v>0.40949365881567662</v>
      </c>
      <c r="P114" s="16">
        <f t="shared" si="66"/>
        <v>0.28175073901020309</v>
      </c>
      <c r="Q114" s="16">
        <f t="shared" si="67"/>
        <v>0.30875560217412035</v>
      </c>
    </row>
    <row r="115" spans="1:17" x14ac:dyDescent="0.25">
      <c r="A115" s="92"/>
      <c r="B115" s="9" t="s">
        <v>1314</v>
      </c>
      <c r="C115" s="9" t="s">
        <v>1334</v>
      </c>
      <c r="D115" s="9" t="s">
        <v>984</v>
      </c>
      <c r="E115" s="9" t="s">
        <v>322</v>
      </c>
      <c r="F115" s="9" t="s">
        <v>68</v>
      </c>
      <c r="G115" s="10">
        <f t="shared" si="57"/>
        <v>1.0419902798761926</v>
      </c>
      <c r="H115" s="11">
        <f t="shared" si="58"/>
        <v>4.1990279876192638E-2</v>
      </c>
      <c r="I115" s="12">
        <f t="shared" si="59"/>
        <v>10.649140660334689</v>
      </c>
      <c r="J115" s="12">
        <f t="shared" si="60"/>
        <v>5.5850679001363925</v>
      </c>
      <c r="K115" s="12">
        <f t="shared" si="61"/>
        <v>1.3754271694365743</v>
      </c>
      <c r="L115" s="18">
        <f t="shared" si="62"/>
        <v>9.7847358121330719E-2</v>
      </c>
      <c r="M115" s="18">
        <f t="shared" si="63"/>
        <v>0.18656716417910446</v>
      </c>
      <c r="N115" s="18">
        <f t="shared" si="64"/>
        <v>0.75757575757575757</v>
      </c>
      <c r="O115" s="16">
        <f t="shared" si="65"/>
        <v>9.3904290674339849E-2</v>
      </c>
      <c r="P115" s="16">
        <f t="shared" si="66"/>
        <v>0.17904885274099874</v>
      </c>
      <c r="Q115" s="16">
        <f t="shared" si="67"/>
        <v>0.7270468565846615</v>
      </c>
    </row>
    <row r="116" spans="1:17" x14ac:dyDescent="0.25">
      <c r="A116" s="92"/>
      <c r="B116" s="9" t="s">
        <v>1307</v>
      </c>
      <c r="C116" s="9" t="s">
        <v>528</v>
      </c>
      <c r="D116" s="9" t="s">
        <v>651</v>
      </c>
      <c r="E116" s="9" t="s">
        <v>437</v>
      </c>
      <c r="F116" s="9" t="s">
        <v>72</v>
      </c>
      <c r="G116" s="10">
        <f t="shared" si="57"/>
        <v>1.0390363413638219</v>
      </c>
      <c r="H116" s="11">
        <f t="shared" si="58"/>
        <v>3.9036341363821947E-2</v>
      </c>
      <c r="I116" s="12">
        <f t="shared" si="59"/>
        <v>2.5975908534095549</v>
      </c>
      <c r="J116" s="12">
        <f t="shared" si="60"/>
        <v>3.2833548387096774</v>
      </c>
      <c r="K116" s="12">
        <f t="shared" si="61"/>
        <v>3.2210126582278482</v>
      </c>
      <c r="L116" s="18">
        <f t="shared" si="62"/>
        <v>0.4</v>
      </c>
      <c r="M116" s="18">
        <f t="shared" si="63"/>
        <v>0.31645569620253161</v>
      </c>
      <c r="N116" s="18">
        <f t="shared" si="64"/>
        <v>0.32258064516129031</v>
      </c>
      <c r="O116" s="16">
        <f t="shared" si="65"/>
        <v>0.38497209777568187</v>
      </c>
      <c r="P116" s="16">
        <f t="shared" si="66"/>
        <v>0.30456653305038123</v>
      </c>
      <c r="Q116" s="16">
        <f t="shared" si="67"/>
        <v>0.31046136917393696</v>
      </c>
    </row>
    <row r="117" spans="1:17" x14ac:dyDescent="0.25">
      <c r="A117" s="92"/>
      <c r="B117" s="9" t="s">
        <v>1315</v>
      </c>
      <c r="C117" s="9" t="s">
        <v>367</v>
      </c>
      <c r="D117" s="9" t="s">
        <v>380</v>
      </c>
      <c r="E117" s="9" t="s">
        <v>456</v>
      </c>
      <c r="F117" s="9" t="s">
        <v>76</v>
      </c>
      <c r="G117" s="10">
        <f t="shared" si="57"/>
        <v>1.0395160474742156</v>
      </c>
      <c r="H117" s="11">
        <f t="shared" si="58"/>
        <v>3.9516047474215554E-2</v>
      </c>
      <c r="I117" s="12">
        <f t="shared" si="59"/>
        <v>2.2557498230190478</v>
      </c>
      <c r="J117" s="12">
        <f t="shared" si="60"/>
        <v>3.1809191052710997</v>
      </c>
      <c r="K117" s="12">
        <f t="shared" si="61"/>
        <v>4.1268787084726357</v>
      </c>
      <c r="L117" s="18">
        <f t="shared" si="62"/>
        <v>0.46082949308755761</v>
      </c>
      <c r="M117" s="18">
        <f t="shared" si="63"/>
        <v>0.32679738562091504</v>
      </c>
      <c r="N117" s="18">
        <f t="shared" si="64"/>
        <v>0.25188916876574308</v>
      </c>
      <c r="O117" s="16">
        <f t="shared" si="65"/>
        <v>0.44331157196396059</v>
      </c>
      <c r="P117" s="16">
        <f t="shared" si="66"/>
        <v>0.31437454613130539</v>
      </c>
      <c r="Q117" s="16">
        <f t="shared" si="67"/>
        <v>0.24231388190473413</v>
      </c>
    </row>
    <row r="118" spans="1:17" x14ac:dyDescent="0.25">
      <c r="A118" s="92"/>
      <c r="B118" s="9" t="s">
        <v>1308</v>
      </c>
      <c r="C118" s="9" t="s">
        <v>620</v>
      </c>
      <c r="D118" s="9" t="s">
        <v>163</v>
      </c>
      <c r="E118" s="9" t="s">
        <v>364</v>
      </c>
      <c r="F118" s="9" t="s">
        <v>68</v>
      </c>
      <c r="G118" s="10">
        <f t="shared" si="57"/>
        <v>1.0408231718507819</v>
      </c>
      <c r="H118" s="11">
        <f t="shared" si="58"/>
        <v>4.0823171850781881E-2</v>
      </c>
      <c r="I118" s="12">
        <f t="shared" si="59"/>
        <v>5.7973850672088556</v>
      </c>
      <c r="J118" s="12">
        <f t="shared" si="60"/>
        <v>4.7253372002025502</v>
      </c>
      <c r="K118" s="12">
        <f t="shared" si="61"/>
        <v>1.6236841480872197</v>
      </c>
      <c r="L118" s="18">
        <f t="shared" si="62"/>
        <v>0.17953321364452424</v>
      </c>
      <c r="M118" s="18">
        <f t="shared" si="63"/>
        <v>0.22026431718061673</v>
      </c>
      <c r="N118" s="18">
        <f t="shared" si="64"/>
        <v>0.64102564102564097</v>
      </c>
      <c r="O118" s="16">
        <f t="shared" si="65"/>
        <v>0.1724915610067366</v>
      </c>
      <c r="P118" s="16">
        <f t="shared" si="66"/>
        <v>0.21162510898844114</v>
      </c>
      <c r="Q118" s="16">
        <f t="shared" si="67"/>
        <v>0.61588333000482232</v>
      </c>
    </row>
    <row r="119" spans="1:17" x14ac:dyDescent="0.25">
      <c r="A119" s="91" t="s">
        <v>1304</v>
      </c>
      <c r="B119" s="9" t="s">
        <v>1298</v>
      </c>
      <c r="C119" s="9" t="s">
        <v>517</v>
      </c>
      <c r="D119" s="9" t="s">
        <v>172</v>
      </c>
      <c r="E119" s="9" t="s">
        <v>262</v>
      </c>
      <c r="F119" s="9" t="s">
        <v>72</v>
      </c>
      <c r="G119" s="10">
        <f t="shared" si="57"/>
        <v>1.0335694646681828</v>
      </c>
      <c r="H119" s="11">
        <f t="shared" si="58"/>
        <v>3.356946466818278E-2</v>
      </c>
      <c r="I119" s="12">
        <f t="shared" si="59"/>
        <v>1.974117677516229</v>
      </c>
      <c r="J119" s="12">
        <f t="shared" si="60"/>
        <v>3.7931999353322308</v>
      </c>
      <c r="K119" s="12">
        <f t="shared" si="61"/>
        <v>4.3513274462530491</v>
      </c>
      <c r="L119" s="18">
        <f t="shared" si="62"/>
        <v>0.52356020942408377</v>
      </c>
      <c r="M119" s="18">
        <f t="shared" si="63"/>
        <v>0.27247956403269757</v>
      </c>
      <c r="N119" s="18">
        <f t="shared" si="64"/>
        <v>0.23752969121140144</v>
      </c>
      <c r="O119" s="16">
        <f t="shared" si="65"/>
        <v>0.50655541530744386</v>
      </c>
      <c r="P119" s="16">
        <f t="shared" si="66"/>
        <v>0.26362965755782503</v>
      </c>
      <c r="Q119" s="16">
        <f t="shared" si="67"/>
        <v>0.22981492713473109</v>
      </c>
    </row>
    <row r="120" spans="1:17" x14ac:dyDescent="0.25">
      <c r="A120" s="92"/>
      <c r="B120" s="9" t="s">
        <v>1312</v>
      </c>
      <c r="C120" s="9" t="s">
        <v>482</v>
      </c>
      <c r="D120" s="9" t="s">
        <v>613</v>
      </c>
      <c r="E120" s="9" t="s">
        <v>329</v>
      </c>
      <c r="F120" s="9" t="s">
        <v>68</v>
      </c>
      <c r="G120" s="10">
        <f t="shared" si="57"/>
        <v>1.0419662566375651</v>
      </c>
      <c r="H120" s="11">
        <f t="shared" si="58"/>
        <v>4.1966256637565147E-2</v>
      </c>
      <c r="I120" s="12">
        <f t="shared" si="59"/>
        <v>10.263367627880017</v>
      </c>
      <c r="J120" s="12">
        <f t="shared" si="60"/>
        <v>5.3661262216834613</v>
      </c>
      <c r="K120" s="12">
        <f t="shared" si="61"/>
        <v>1.3962347838943374</v>
      </c>
      <c r="L120" s="18">
        <f t="shared" si="62"/>
        <v>0.10152284263959391</v>
      </c>
      <c r="M120" s="18">
        <f t="shared" si="63"/>
        <v>0.1941747572815534</v>
      </c>
      <c r="N120" s="18">
        <f t="shared" si="64"/>
        <v>0.74626865671641784</v>
      </c>
      <c r="O120" s="16">
        <f t="shared" si="65"/>
        <v>9.7433906321697086E-2</v>
      </c>
      <c r="P120" s="16">
        <f t="shared" si="66"/>
        <v>0.18635417034344004</v>
      </c>
      <c r="Q120" s="16">
        <f t="shared" si="67"/>
        <v>0.71621192333486283</v>
      </c>
    </row>
    <row r="121" spans="1:17" x14ac:dyDescent="0.25">
      <c r="A121" s="92"/>
      <c r="B121" s="9" t="s">
        <v>1299</v>
      </c>
      <c r="C121" s="9" t="s">
        <v>531</v>
      </c>
      <c r="D121" s="9" t="s">
        <v>339</v>
      </c>
      <c r="E121" s="9" t="s">
        <v>467</v>
      </c>
      <c r="F121" s="9" t="s">
        <v>68</v>
      </c>
      <c r="G121" s="10">
        <f t="shared" si="57"/>
        <v>1.0402333991111492</v>
      </c>
      <c r="H121" s="11">
        <f t="shared" si="58"/>
        <v>4.0233399111149204E-2</v>
      </c>
      <c r="I121" s="12">
        <f t="shared" si="59"/>
        <v>2.8398371795734372</v>
      </c>
      <c r="J121" s="12">
        <f t="shared" si="60"/>
        <v>2.7774231756267684</v>
      </c>
      <c r="K121" s="12">
        <f t="shared" si="61"/>
        <v>3.474379553031238</v>
      </c>
      <c r="L121" s="18">
        <f t="shared" si="62"/>
        <v>0.36630036630036628</v>
      </c>
      <c r="M121" s="18">
        <f t="shared" si="63"/>
        <v>0.37453183520599254</v>
      </c>
      <c r="N121" s="18">
        <f t="shared" si="64"/>
        <v>0.29940119760479045</v>
      </c>
      <c r="O121" s="16">
        <f t="shared" si="65"/>
        <v>0.35213286423350748</v>
      </c>
      <c r="P121" s="16">
        <f t="shared" si="66"/>
        <v>0.36004596230617059</v>
      </c>
      <c r="Q121" s="16">
        <f t="shared" si="67"/>
        <v>0.28782117346032199</v>
      </c>
    </row>
    <row r="122" spans="1:17" x14ac:dyDescent="0.25">
      <c r="A122" s="92"/>
      <c r="B122" s="9" t="s">
        <v>1300</v>
      </c>
      <c r="C122" s="9" t="s">
        <v>309</v>
      </c>
      <c r="D122" s="9" t="s">
        <v>646</v>
      </c>
      <c r="E122" s="9" t="s">
        <v>350</v>
      </c>
      <c r="F122" s="9" t="s">
        <v>72</v>
      </c>
      <c r="G122" s="10">
        <f t="shared" si="57"/>
        <v>1.0397598154540093</v>
      </c>
      <c r="H122" s="11">
        <f t="shared" si="58"/>
        <v>3.9759815454009306E-2</v>
      </c>
      <c r="I122" s="12">
        <f t="shared" si="59"/>
        <v>3.0672914555893276</v>
      </c>
      <c r="J122" s="12">
        <f t="shared" si="60"/>
        <v>3.4208097928436905</v>
      </c>
      <c r="K122" s="12">
        <f t="shared" si="61"/>
        <v>2.6201947349441035</v>
      </c>
      <c r="L122" s="18">
        <f t="shared" si="62"/>
        <v>0.33898305084745761</v>
      </c>
      <c r="M122" s="18">
        <f t="shared" si="63"/>
        <v>0.303951367781155</v>
      </c>
      <c r="N122" s="18">
        <f t="shared" si="64"/>
        <v>0.3968253968253968</v>
      </c>
      <c r="O122" s="16">
        <f t="shared" si="65"/>
        <v>0.32602053455916763</v>
      </c>
      <c r="P122" s="16">
        <f t="shared" si="66"/>
        <v>0.29232844284180687</v>
      </c>
      <c r="Q122" s="16">
        <f t="shared" si="67"/>
        <v>0.38165102259902561</v>
      </c>
    </row>
    <row r="123" spans="1:17" x14ac:dyDescent="0.25">
      <c r="A123" s="92"/>
      <c r="B123" s="9" t="s">
        <v>1301</v>
      </c>
      <c r="C123" s="9" t="s">
        <v>535</v>
      </c>
      <c r="D123" s="9" t="s">
        <v>437</v>
      </c>
      <c r="E123" s="9" t="s">
        <v>454</v>
      </c>
      <c r="F123" s="9" t="s">
        <v>76</v>
      </c>
      <c r="G123" s="10">
        <f t="shared" si="57"/>
        <v>1.0383503826701583</v>
      </c>
      <c r="H123" s="11">
        <f t="shared" si="58"/>
        <v>3.8350382670158334E-2</v>
      </c>
      <c r="I123" s="12">
        <f t="shared" si="59"/>
        <v>2.6270264681555004</v>
      </c>
      <c r="J123" s="12">
        <f t="shared" si="60"/>
        <v>3.2188861862774911</v>
      </c>
      <c r="K123" s="12">
        <f t="shared" si="61"/>
        <v>3.2396531939308941</v>
      </c>
      <c r="L123" s="18">
        <f t="shared" si="62"/>
        <v>0.39525691699604748</v>
      </c>
      <c r="M123" s="18">
        <f t="shared" si="63"/>
        <v>0.32258064516129031</v>
      </c>
      <c r="N123" s="18">
        <f t="shared" si="64"/>
        <v>0.32051282051282048</v>
      </c>
      <c r="O123" s="16">
        <f t="shared" si="65"/>
        <v>0.38065851719496546</v>
      </c>
      <c r="P123" s="16">
        <f t="shared" si="66"/>
        <v>0.31066646725911695</v>
      </c>
      <c r="Q123" s="16">
        <f t="shared" si="67"/>
        <v>0.30867501554591747</v>
      </c>
    </row>
    <row r="124" spans="1:17" x14ac:dyDescent="0.25">
      <c r="A124" s="92"/>
      <c r="B124" s="9" t="s">
        <v>1302</v>
      </c>
      <c r="C124" s="9" t="s">
        <v>598</v>
      </c>
      <c r="D124" s="9" t="s">
        <v>255</v>
      </c>
      <c r="E124" s="9" t="s">
        <v>430</v>
      </c>
      <c r="F124" s="9" t="s">
        <v>68</v>
      </c>
      <c r="G124" s="10">
        <f t="shared" si="57"/>
        <v>1.0427242426768575</v>
      </c>
      <c r="H124" s="11">
        <f t="shared" si="58"/>
        <v>4.2724242676857482E-2</v>
      </c>
      <c r="I124" s="12">
        <f t="shared" si="59"/>
        <v>5.682847122588873</v>
      </c>
      <c r="J124" s="12">
        <f t="shared" si="60"/>
        <v>3.8476524554776041</v>
      </c>
      <c r="K124" s="12">
        <f t="shared" si="61"/>
        <v>1.7726312125506576</v>
      </c>
      <c r="L124" s="18">
        <f t="shared" si="62"/>
        <v>0.18348623853211007</v>
      </c>
      <c r="M124" s="18">
        <f t="shared" si="63"/>
        <v>0.2710027100271003</v>
      </c>
      <c r="N124" s="18">
        <f t="shared" si="64"/>
        <v>0.58823529411764708</v>
      </c>
      <c r="O124" s="16">
        <f t="shared" si="65"/>
        <v>0.17596813330154143</v>
      </c>
      <c r="P124" s="16">
        <f t="shared" si="66"/>
        <v>0.25989873346704628</v>
      </c>
      <c r="Q124" s="16">
        <f t="shared" si="67"/>
        <v>0.56413313323141223</v>
      </c>
    </row>
    <row r="125" spans="1:17" x14ac:dyDescent="0.25">
      <c r="A125" s="92"/>
      <c r="B125" s="9" t="s">
        <v>1303</v>
      </c>
      <c r="C125" s="9" t="s">
        <v>618</v>
      </c>
      <c r="D125" s="9" t="s">
        <v>106</v>
      </c>
      <c r="E125" s="9" t="s">
        <v>254</v>
      </c>
      <c r="F125" s="9" t="s">
        <v>68</v>
      </c>
      <c r="G125" s="10">
        <f t="shared" si="57"/>
        <v>1.0353746885562138</v>
      </c>
      <c r="H125" s="11">
        <f t="shared" si="58"/>
        <v>3.537468855621384E-2</v>
      </c>
      <c r="I125" s="12">
        <f t="shared" si="59"/>
        <v>2.1742868459680493</v>
      </c>
      <c r="J125" s="12">
        <f t="shared" si="60"/>
        <v>3.4270902191210677</v>
      </c>
      <c r="K125" s="12">
        <f t="shared" si="61"/>
        <v>4.0276075384836716</v>
      </c>
      <c r="L125" s="18">
        <f t="shared" si="62"/>
        <v>0.47619047619047616</v>
      </c>
      <c r="M125" s="18">
        <f t="shared" si="63"/>
        <v>0.30211480362537763</v>
      </c>
      <c r="N125" s="18">
        <f t="shared" si="64"/>
        <v>0.25706940874035988</v>
      </c>
      <c r="O125" s="16">
        <f t="shared" si="65"/>
        <v>0.45992091699141652</v>
      </c>
      <c r="P125" s="16">
        <f t="shared" si="66"/>
        <v>0.29179272679213741</v>
      </c>
      <c r="Q125" s="16">
        <f t="shared" si="67"/>
        <v>0.24828635621644596</v>
      </c>
    </row>
    <row r="126" spans="1:17" x14ac:dyDescent="0.25">
      <c r="A126" s="92"/>
      <c r="B126" s="9" t="s">
        <v>1323</v>
      </c>
      <c r="C126" s="9" t="s">
        <v>105</v>
      </c>
      <c r="D126" s="9" t="s">
        <v>387</v>
      </c>
      <c r="E126" s="9" t="s">
        <v>142</v>
      </c>
      <c r="F126" s="9" t="s">
        <v>72</v>
      </c>
      <c r="G126" s="10">
        <f t="shared" si="57"/>
        <v>1.0399411056496464</v>
      </c>
      <c r="H126" s="11">
        <f t="shared" si="58"/>
        <v>3.9941105649646369E-2</v>
      </c>
      <c r="I126" s="12">
        <f t="shared" si="59"/>
        <v>2.2878704324292221</v>
      </c>
      <c r="J126" s="12">
        <f t="shared" si="60"/>
        <v>3.2342168385704002</v>
      </c>
      <c r="K126" s="12">
        <f t="shared" si="61"/>
        <v>3.9413767904121597</v>
      </c>
      <c r="L126" s="18">
        <f t="shared" si="62"/>
        <v>0.45454545454545453</v>
      </c>
      <c r="M126" s="18">
        <f t="shared" si="63"/>
        <v>0.32154340836012862</v>
      </c>
      <c r="N126" s="18">
        <f t="shared" si="64"/>
        <v>0.26385224274406333</v>
      </c>
      <c r="O126" s="16">
        <f t="shared" si="65"/>
        <v>0.4370876889816776</v>
      </c>
      <c r="P126" s="16">
        <f t="shared" si="66"/>
        <v>0.30919386358832496</v>
      </c>
      <c r="Q126" s="16">
        <f t="shared" si="67"/>
        <v>0.25371844742999755</v>
      </c>
    </row>
    <row r="127" spans="1:17" x14ac:dyDescent="0.25">
      <c r="A127" s="92"/>
      <c r="B127" s="9" t="s">
        <v>1306</v>
      </c>
      <c r="C127" s="9" t="s">
        <v>527</v>
      </c>
      <c r="D127" s="9" t="s">
        <v>646</v>
      </c>
      <c r="E127" s="9" t="s">
        <v>276</v>
      </c>
      <c r="F127" s="9" t="s">
        <v>76</v>
      </c>
      <c r="G127" s="10">
        <f t="shared" si="57"/>
        <v>1.0339658881429652</v>
      </c>
      <c r="H127" s="11">
        <f t="shared" si="58"/>
        <v>3.3965888142965195E-2</v>
      </c>
      <c r="I127" s="12">
        <f t="shared" si="59"/>
        <v>2.8640855101560136</v>
      </c>
      <c r="J127" s="12">
        <f t="shared" si="60"/>
        <v>3.4017477719903555</v>
      </c>
      <c r="K127" s="12">
        <f t="shared" si="61"/>
        <v>2.8020475568674357</v>
      </c>
      <c r="L127" s="18">
        <f t="shared" si="62"/>
        <v>0.36101083032490977</v>
      </c>
      <c r="M127" s="18">
        <f t="shared" si="63"/>
        <v>0.303951367781155</v>
      </c>
      <c r="N127" s="18">
        <f t="shared" si="64"/>
        <v>0.36900369003690037</v>
      </c>
      <c r="O127" s="16">
        <f t="shared" si="65"/>
        <v>0.34915158658985973</v>
      </c>
      <c r="P127" s="16">
        <f t="shared" si="66"/>
        <v>0.29396653339024664</v>
      </c>
      <c r="Q127" s="16">
        <f t="shared" si="67"/>
        <v>0.35688188001989352</v>
      </c>
    </row>
    <row r="128" spans="1:17" x14ac:dyDescent="0.25">
      <c r="A128" s="92"/>
      <c r="B128" s="9" t="s">
        <v>1307</v>
      </c>
      <c r="C128" s="9" t="s">
        <v>395</v>
      </c>
      <c r="D128" s="9" t="s">
        <v>538</v>
      </c>
      <c r="E128" s="9" t="s">
        <v>651</v>
      </c>
      <c r="F128" s="9" t="s">
        <v>68</v>
      </c>
      <c r="G128" s="10">
        <f t="shared" si="57"/>
        <v>1.03424281104847</v>
      </c>
      <c r="H128" s="11">
        <f t="shared" si="58"/>
        <v>3.4242811048470045E-2</v>
      </c>
      <c r="I128" s="12">
        <f t="shared" si="59"/>
        <v>2.4614978902953588</v>
      </c>
      <c r="J128" s="12">
        <f t="shared" si="60"/>
        <v>3.475055845122859</v>
      </c>
      <c r="K128" s="12">
        <f t="shared" si="61"/>
        <v>3.2682072829131656</v>
      </c>
      <c r="L128" s="18">
        <f t="shared" si="62"/>
        <v>0.42016806722689076</v>
      </c>
      <c r="M128" s="18">
        <f t="shared" si="63"/>
        <v>0.29761904761904762</v>
      </c>
      <c r="N128" s="18">
        <f t="shared" si="64"/>
        <v>0.31645569620253161</v>
      </c>
      <c r="O128" s="16">
        <f t="shared" si="65"/>
        <v>0.40625669595028924</v>
      </c>
      <c r="P128" s="16">
        <f t="shared" si="66"/>
        <v>0.28776515963145494</v>
      </c>
      <c r="Q128" s="16">
        <f t="shared" si="67"/>
        <v>0.30597814441825583</v>
      </c>
    </row>
    <row r="129" spans="1:22" x14ac:dyDescent="0.25">
      <c r="A129" s="92"/>
      <c r="B129" s="9" t="s">
        <v>1315</v>
      </c>
      <c r="C129" s="9" t="s">
        <v>156</v>
      </c>
      <c r="D129" s="9" t="s">
        <v>588</v>
      </c>
      <c r="E129" s="9" t="s">
        <v>514</v>
      </c>
      <c r="F129" s="9" t="s">
        <v>68</v>
      </c>
      <c r="G129" s="10">
        <f t="shared" si="57"/>
        <v>1.0341195912017089</v>
      </c>
      <c r="H129" s="11">
        <f t="shared" si="58"/>
        <v>3.4119591201708932E-2</v>
      </c>
      <c r="I129" s="12">
        <f t="shared" si="59"/>
        <v>2.0889215742274523</v>
      </c>
      <c r="J129" s="12">
        <f t="shared" si="60"/>
        <v>3.3919122591416051</v>
      </c>
      <c r="K129" s="12">
        <f t="shared" si="61"/>
        <v>4.4156906544312964</v>
      </c>
      <c r="L129" s="18">
        <f t="shared" si="62"/>
        <v>0.49504950495049505</v>
      </c>
      <c r="M129" s="18">
        <f t="shared" si="63"/>
        <v>0.3048780487804878</v>
      </c>
      <c r="N129" s="18">
        <f t="shared" si="64"/>
        <v>0.23419203747072601</v>
      </c>
      <c r="O129" s="16">
        <f t="shared" si="65"/>
        <v>0.47871591367417943</v>
      </c>
      <c r="P129" s="16">
        <f t="shared" si="66"/>
        <v>0.29481894683592763</v>
      </c>
      <c r="Q129" s="16">
        <f t="shared" si="67"/>
        <v>0.22646513948989289</v>
      </c>
    </row>
    <row r="130" spans="1:22" x14ac:dyDescent="0.25">
      <c r="A130" s="92"/>
      <c r="B130" s="9" t="s">
        <v>1309</v>
      </c>
      <c r="C130" s="9" t="s">
        <v>622</v>
      </c>
      <c r="D130" s="9" t="s">
        <v>451</v>
      </c>
      <c r="E130" s="9" t="s">
        <v>610</v>
      </c>
      <c r="F130" s="9" t="s">
        <v>68</v>
      </c>
      <c r="G130" s="10">
        <f t="shared" si="57"/>
        <v>1.0333572588349145</v>
      </c>
      <c r="H130" s="11">
        <f t="shared" si="58"/>
        <v>3.3357258834914472E-2</v>
      </c>
      <c r="I130" s="12">
        <f t="shared" si="59"/>
        <v>4.4951040759318772</v>
      </c>
      <c r="J130" s="12">
        <f t="shared" si="60"/>
        <v>3.4927475348620107</v>
      </c>
      <c r="K130" s="12">
        <f t="shared" si="61"/>
        <v>2.0357137999047814</v>
      </c>
      <c r="L130" s="18">
        <f t="shared" si="62"/>
        <v>0.22988505747126439</v>
      </c>
      <c r="M130" s="18">
        <f t="shared" si="63"/>
        <v>0.29585798816568049</v>
      </c>
      <c r="N130" s="18">
        <f t="shared" si="64"/>
        <v>0.50761421319796951</v>
      </c>
      <c r="O130" s="16">
        <f t="shared" si="65"/>
        <v>0.22246425958284194</v>
      </c>
      <c r="P130" s="16">
        <f t="shared" si="66"/>
        <v>0.28630755301342081</v>
      </c>
      <c r="Q130" s="16">
        <f t="shared" si="67"/>
        <v>0.49122818740373725</v>
      </c>
    </row>
    <row r="131" spans="1:22" x14ac:dyDescent="0.25">
      <c r="A131" s="92"/>
      <c r="B131" s="9" t="s">
        <v>1310</v>
      </c>
      <c r="C131" s="9" t="s">
        <v>156</v>
      </c>
      <c r="D131" s="9" t="s">
        <v>208</v>
      </c>
      <c r="E131" s="9" t="s">
        <v>359</v>
      </c>
      <c r="F131" s="9" t="s">
        <v>72</v>
      </c>
      <c r="G131" s="10">
        <f t="shared" si="57"/>
        <v>1.0342811360177544</v>
      </c>
      <c r="H131" s="11">
        <f t="shared" si="58"/>
        <v>3.4281136017754399E-2</v>
      </c>
      <c r="I131" s="12">
        <f t="shared" si="59"/>
        <v>2.0892478947558639</v>
      </c>
      <c r="J131" s="12">
        <f t="shared" si="60"/>
        <v>3.5682699192612528</v>
      </c>
      <c r="K131" s="12">
        <f t="shared" si="61"/>
        <v>4.1474673554311945</v>
      </c>
      <c r="L131" s="18">
        <f t="shared" si="62"/>
        <v>0.49504950495049505</v>
      </c>
      <c r="M131" s="18">
        <f t="shared" si="63"/>
        <v>0.28985507246376813</v>
      </c>
      <c r="N131" s="18">
        <f t="shared" si="64"/>
        <v>0.24937655860349128</v>
      </c>
      <c r="O131" s="16">
        <f t="shared" si="65"/>
        <v>0.47864114282946474</v>
      </c>
      <c r="P131" s="16">
        <f t="shared" si="66"/>
        <v>0.28024785754073006</v>
      </c>
      <c r="Q131" s="16">
        <f t="shared" si="67"/>
        <v>0.24111099962980523</v>
      </c>
    </row>
    <row r="132" spans="1:22" x14ac:dyDescent="0.25">
      <c r="A132" s="91" t="s">
        <v>1305</v>
      </c>
      <c r="B132" s="9" t="s">
        <v>1311</v>
      </c>
      <c r="C132" s="9" t="s">
        <v>156</v>
      </c>
      <c r="D132" s="9" t="s">
        <v>129</v>
      </c>
      <c r="E132" s="9" t="s">
        <v>174</v>
      </c>
      <c r="F132" s="9" t="s">
        <v>76</v>
      </c>
      <c r="G132" s="10">
        <f t="shared" si="57"/>
        <v>1.0332898563600346</v>
      </c>
      <c r="H132" s="11">
        <f t="shared" si="58"/>
        <v>3.3289856360034564E-2</v>
      </c>
      <c r="I132" s="12">
        <f t="shared" si="59"/>
        <v>2.08724550984727</v>
      </c>
      <c r="J132" s="12">
        <f t="shared" si="60"/>
        <v>3.6578460915145223</v>
      </c>
      <c r="K132" s="12">
        <f t="shared" si="61"/>
        <v>4.0401633383677353</v>
      </c>
      <c r="L132" s="18">
        <f t="shared" si="62"/>
        <v>0.49504950495049505</v>
      </c>
      <c r="M132" s="18">
        <f t="shared" si="63"/>
        <v>0.2824858757062147</v>
      </c>
      <c r="N132" s="18">
        <f t="shared" si="64"/>
        <v>0.25575447570332482</v>
      </c>
      <c r="O132" s="16">
        <f t="shared" si="65"/>
        <v>0.47910032398305313</v>
      </c>
      <c r="P132" s="16">
        <f t="shared" si="66"/>
        <v>0.27338493063439756</v>
      </c>
      <c r="Q132" s="16">
        <f t="shared" si="67"/>
        <v>0.24751474538254919</v>
      </c>
    </row>
    <row r="133" spans="1:22" x14ac:dyDescent="0.25">
      <c r="A133" s="92"/>
      <c r="B133" s="9" t="s">
        <v>1300</v>
      </c>
      <c r="C133" s="9" t="s">
        <v>156</v>
      </c>
      <c r="D133" s="9" t="s">
        <v>74</v>
      </c>
      <c r="E133" s="9" t="s">
        <v>191</v>
      </c>
      <c r="F133" s="9" t="s">
        <v>72</v>
      </c>
      <c r="G133" s="10">
        <f t="shared" si="57"/>
        <v>1.0342740970801416</v>
      </c>
      <c r="H133" s="11">
        <f t="shared" si="58"/>
        <v>3.4274097080141619E-2</v>
      </c>
      <c r="I133" s="12">
        <f t="shared" si="59"/>
        <v>2.0892336761018862</v>
      </c>
      <c r="J133" s="12">
        <f t="shared" si="60"/>
        <v>3.8992133459921341</v>
      </c>
      <c r="K133" s="12">
        <f t="shared" si="61"/>
        <v>3.7751004543425166</v>
      </c>
      <c r="L133" s="18">
        <f t="shared" si="62"/>
        <v>0.49504950495049505</v>
      </c>
      <c r="M133" s="18">
        <f t="shared" si="63"/>
        <v>0.26525198938992045</v>
      </c>
      <c r="N133" s="18">
        <f t="shared" si="64"/>
        <v>0.27397260273972601</v>
      </c>
      <c r="O133" s="16">
        <f t="shared" si="65"/>
        <v>0.47864440030748995</v>
      </c>
      <c r="P133" s="16">
        <f t="shared" si="66"/>
        <v>0.25646198637165246</v>
      </c>
      <c r="Q133" s="16">
        <f t="shared" si="67"/>
        <v>0.26489361332085748</v>
      </c>
    </row>
    <row r="134" spans="1:22" s="85" customFormat="1" x14ac:dyDescent="0.25">
      <c r="A134" s="92"/>
      <c r="B134" s="77" t="s">
        <v>1301</v>
      </c>
      <c r="C134" s="77">
        <v>2.4900000000000002</v>
      </c>
      <c r="D134" s="77">
        <v>3.12</v>
      </c>
      <c r="E134" s="77">
        <v>3.01</v>
      </c>
      <c r="F134" s="77"/>
      <c r="G134" s="78">
        <f t="shared" ref="G134" si="101">(((1/C134)+(1/D134)+(1/E134)))</f>
        <v>1.054345159836894</v>
      </c>
      <c r="H134" s="79">
        <f t="shared" ref="H134" si="102">G134-1</f>
        <v>5.434515983689403E-2</v>
      </c>
      <c r="I134" s="80">
        <f t="shared" ref="I134" si="103">C134*G134</f>
        <v>2.6253194479938662</v>
      </c>
      <c r="J134" s="80">
        <f t="shared" ref="J134" si="104">D134*G134</f>
        <v>3.2895568986911097</v>
      </c>
      <c r="K134" s="80">
        <f t="shared" ref="K134" si="105">E134*G134</f>
        <v>3.1735789311090508</v>
      </c>
      <c r="L134" s="81">
        <f t="shared" ref="L134" si="106">(1/C134)</f>
        <v>0.40160642570281119</v>
      </c>
      <c r="M134" s="81">
        <f t="shared" ref="M134" si="107">(1/D134)</f>
        <v>0.32051282051282048</v>
      </c>
      <c r="N134" s="81">
        <f t="shared" ref="N134" si="108">(1/E134)</f>
        <v>0.33222591362126247</v>
      </c>
      <c r="O134" s="81">
        <f t="shared" ref="O134" si="109">(1/I134)</f>
        <v>0.38090602679386254</v>
      </c>
      <c r="P134" s="81">
        <f t="shared" ref="P134" si="110">(1/J134)</f>
        <v>0.30399230984510184</v>
      </c>
      <c r="Q134" s="81">
        <f t="shared" ref="Q134" si="111">(1/K134)</f>
        <v>0.31510166336103584</v>
      </c>
      <c r="R134" s="82"/>
      <c r="S134" s="83"/>
      <c r="T134" s="83"/>
      <c r="U134" s="82"/>
      <c r="V134" s="84">
        <v>43985</v>
      </c>
    </row>
    <row r="135" spans="1:22" x14ac:dyDescent="0.25">
      <c r="A135" s="92"/>
      <c r="B135" s="9" t="s">
        <v>1323</v>
      </c>
      <c r="C135" s="9" t="s">
        <v>367</v>
      </c>
      <c r="D135" s="9" t="s">
        <v>259</v>
      </c>
      <c r="E135" s="9" t="s">
        <v>172</v>
      </c>
      <c r="F135" s="9" t="s">
        <v>76</v>
      </c>
      <c r="G135" s="10">
        <f t="shared" si="57"/>
        <v>1.0391194546737719</v>
      </c>
      <c r="H135" s="11">
        <f t="shared" si="58"/>
        <v>3.911945467377187E-2</v>
      </c>
      <c r="I135" s="12">
        <f t="shared" si="59"/>
        <v>2.2548892166420851</v>
      </c>
      <c r="J135" s="12">
        <f t="shared" si="60"/>
        <v>3.3979206167832339</v>
      </c>
      <c r="K135" s="12">
        <f t="shared" si="61"/>
        <v>3.8135683986527429</v>
      </c>
      <c r="L135" s="18">
        <f t="shared" si="62"/>
        <v>0.46082949308755761</v>
      </c>
      <c r="M135" s="18">
        <f t="shared" si="63"/>
        <v>0.3058103975535168</v>
      </c>
      <c r="N135" s="18">
        <f t="shared" si="64"/>
        <v>0.27247956403269757</v>
      </c>
      <c r="O135" s="16">
        <f t="shared" si="65"/>
        <v>0.44348076731200597</v>
      </c>
      <c r="P135" s="16">
        <f t="shared" si="66"/>
        <v>0.29429763457708047</v>
      </c>
      <c r="Q135" s="16">
        <f t="shared" si="67"/>
        <v>0.26222159811091361</v>
      </c>
    </row>
    <row r="136" spans="1:22" x14ac:dyDescent="0.25">
      <c r="A136" s="92"/>
      <c r="B136" s="9" t="s">
        <v>1304</v>
      </c>
      <c r="C136" s="9" t="s">
        <v>367</v>
      </c>
      <c r="D136" s="9" t="s">
        <v>258</v>
      </c>
      <c r="E136" s="9" t="s">
        <v>195</v>
      </c>
      <c r="F136" s="9" t="s">
        <v>76</v>
      </c>
      <c r="G136" s="10">
        <f t="shared" si="57"/>
        <v>1.0392555389771385</v>
      </c>
      <c r="H136" s="11">
        <f t="shared" si="58"/>
        <v>3.9255538977138515E-2</v>
      </c>
      <c r="I136" s="12">
        <f t="shared" si="59"/>
        <v>2.2551845195803906</v>
      </c>
      <c r="J136" s="12">
        <f t="shared" si="60"/>
        <v>3.5022911663529568</v>
      </c>
      <c r="K136" s="12">
        <f t="shared" si="61"/>
        <v>3.6893571633688413</v>
      </c>
      <c r="L136" s="18">
        <f t="shared" si="62"/>
        <v>0.46082949308755761</v>
      </c>
      <c r="M136" s="18">
        <f t="shared" si="63"/>
        <v>0.29673590504451036</v>
      </c>
      <c r="N136" s="18">
        <f t="shared" si="64"/>
        <v>0.28169014084507044</v>
      </c>
      <c r="O136" s="16">
        <f t="shared" si="65"/>
        <v>0.44342269615528596</v>
      </c>
      <c r="P136" s="16">
        <f t="shared" si="66"/>
        <v>0.28552737408218709</v>
      </c>
      <c r="Q136" s="16">
        <f t="shared" si="67"/>
        <v>0.2710499297625269</v>
      </c>
    </row>
    <row r="137" spans="1:22" x14ac:dyDescent="0.25">
      <c r="A137" s="92"/>
      <c r="B137" s="9" t="s">
        <v>1314</v>
      </c>
      <c r="C137" s="9" t="s">
        <v>1205</v>
      </c>
      <c r="D137" s="9" t="s">
        <v>216</v>
      </c>
      <c r="E137" s="9" t="s">
        <v>112</v>
      </c>
      <c r="F137" s="9" t="s">
        <v>68</v>
      </c>
      <c r="G137" s="10">
        <f t="shared" si="57"/>
        <v>1.0431654156626853</v>
      </c>
      <c r="H137" s="11">
        <f t="shared" si="58"/>
        <v>4.316541566268528E-2</v>
      </c>
      <c r="I137" s="12">
        <f t="shared" si="59"/>
        <v>7.6985607675906174</v>
      </c>
      <c r="J137" s="12">
        <f t="shared" si="60"/>
        <v>4.8924457994579944</v>
      </c>
      <c r="K137" s="12">
        <f t="shared" si="61"/>
        <v>1.5021581985542667</v>
      </c>
      <c r="L137" s="18">
        <f t="shared" si="62"/>
        <v>0.13550135501355015</v>
      </c>
      <c r="M137" s="18">
        <f t="shared" si="63"/>
        <v>0.21321961620469082</v>
      </c>
      <c r="N137" s="18">
        <f t="shared" si="64"/>
        <v>0.69444444444444442</v>
      </c>
      <c r="O137" s="16">
        <f t="shared" si="65"/>
        <v>0.12989440886273154</v>
      </c>
      <c r="P137" s="16">
        <f t="shared" si="66"/>
        <v>0.20439674571576943</v>
      </c>
      <c r="Q137" s="16">
        <f t="shared" si="67"/>
        <v>0.66570884542149922</v>
      </c>
    </row>
    <row r="138" spans="1:22" x14ac:dyDescent="0.25">
      <c r="A138" s="92"/>
      <c r="B138" s="9" t="s">
        <v>1306</v>
      </c>
      <c r="C138" s="9" t="s">
        <v>180</v>
      </c>
      <c r="D138" s="9" t="s">
        <v>467</v>
      </c>
      <c r="E138" s="9" t="s">
        <v>537</v>
      </c>
      <c r="F138" s="9" t="s">
        <v>76</v>
      </c>
      <c r="G138" s="10">
        <f t="shared" si="57"/>
        <v>1.0393834489530054</v>
      </c>
      <c r="H138" s="11">
        <f t="shared" si="58"/>
        <v>3.9383448953005384E-2</v>
      </c>
      <c r="I138" s="12">
        <f t="shared" si="59"/>
        <v>2.9622428295160654</v>
      </c>
      <c r="J138" s="12">
        <f t="shared" si="60"/>
        <v>3.4715407195030377</v>
      </c>
      <c r="K138" s="12">
        <f t="shared" si="61"/>
        <v>2.6712154638092236</v>
      </c>
      <c r="L138" s="18">
        <f t="shared" si="62"/>
        <v>0.35087719298245612</v>
      </c>
      <c r="M138" s="18">
        <f t="shared" si="63"/>
        <v>0.29940119760479045</v>
      </c>
      <c r="N138" s="18">
        <f t="shared" si="64"/>
        <v>0.38910505836575876</v>
      </c>
      <c r="O138" s="16">
        <f t="shared" si="65"/>
        <v>0.33758204764170791</v>
      </c>
      <c r="P138" s="16">
        <f t="shared" si="66"/>
        <v>0.2880565376583436</v>
      </c>
      <c r="Q138" s="16">
        <f t="shared" si="67"/>
        <v>0.37436141469994849</v>
      </c>
    </row>
    <row r="139" spans="1:22" x14ac:dyDescent="0.25">
      <c r="A139" s="92"/>
      <c r="B139" s="9" t="s">
        <v>1307</v>
      </c>
      <c r="C139" s="9" t="s">
        <v>367</v>
      </c>
      <c r="D139" s="9" t="s">
        <v>391</v>
      </c>
      <c r="E139" s="9" t="s">
        <v>169</v>
      </c>
      <c r="F139" s="9" t="s">
        <v>76</v>
      </c>
      <c r="G139" s="10">
        <f t="shared" si="57"/>
        <v>1.0348190494380365</v>
      </c>
      <c r="H139" s="11">
        <f t="shared" si="58"/>
        <v>3.4819049438036487E-2</v>
      </c>
      <c r="I139" s="12">
        <f t="shared" si="59"/>
        <v>2.2455573372805393</v>
      </c>
      <c r="J139" s="12">
        <f t="shared" si="60"/>
        <v>3.4666438156174224</v>
      </c>
      <c r="K139" s="12">
        <f t="shared" si="61"/>
        <v>3.7563931494600724</v>
      </c>
      <c r="L139" s="18">
        <f t="shared" si="62"/>
        <v>0.46082949308755761</v>
      </c>
      <c r="M139" s="18">
        <f t="shared" si="63"/>
        <v>0.29850746268656714</v>
      </c>
      <c r="N139" s="18">
        <f t="shared" si="64"/>
        <v>0.27548209366391185</v>
      </c>
      <c r="O139" s="16">
        <f t="shared" si="65"/>
        <v>0.44532374364176353</v>
      </c>
      <c r="P139" s="16">
        <f t="shared" si="66"/>
        <v>0.28846343991123191</v>
      </c>
      <c r="Q139" s="16">
        <f t="shared" si="67"/>
        <v>0.26621281644700467</v>
      </c>
    </row>
    <row r="140" spans="1:22" x14ac:dyDescent="0.25">
      <c r="A140" s="92"/>
      <c r="B140" s="9" t="s">
        <v>1315</v>
      </c>
      <c r="C140" s="9" t="s">
        <v>663</v>
      </c>
      <c r="D140" s="9" t="s">
        <v>265</v>
      </c>
      <c r="E140" s="9" t="s">
        <v>354</v>
      </c>
      <c r="F140" s="9" t="s">
        <v>76</v>
      </c>
      <c r="G140" s="10">
        <f t="shared" si="57"/>
        <v>1.0397492330265439</v>
      </c>
      <c r="H140" s="11">
        <f t="shared" si="58"/>
        <v>3.9749233026543873E-2</v>
      </c>
      <c r="I140" s="12">
        <f t="shared" si="59"/>
        <v>1.8715486194477791</v>
      </c>
      <c r="J140" s="12">
        <f t="shared" si="60"/>
        <v>3.7119047619047616</v>
      </c>
      <c r="K140" s="12">
        <f t="shared" si="61"/>
        <v>5.094771241830065</v>
      </c>
      <c r="L140" s="18">
        <f t="shared" si="62"/>
        <v>0.55555555555555558</v>
      </c>
      <c r="M140" s="18">
        <f t="shared" si="63"/>
        <v>0.28011204481792717</v>
      </c>
      <c r="N140" s="18">
        <f t="shared" si="64"/>
        <v>0.2040816326530612</v>
      </c>
      <c r="O140" s="16">
        <f t="shared" si="65"/>
        <v>0.53431686978832582</v>
      </c>
      <c r="P140" s="16">
        <f t="shared" si="66"/>
        <v>0.26940346375881979</v>
      </c>
      <c r="Q140" s="16">
        <f t="shared" si="67"/>
        <v>0.19627966645285441</v>
      </c>
    </row>
    <row r="141" spans="1:22" x14ac:dyDescent="0.25">
      <c r="A141" s="92"/>
      <c r="B141" s="9" t="s">
        <v>1308</v>
      </c>
      <c r="C141" s="9" t="s">
        <v>121</v>
      </c>
      <c r="D141" s="9" t="s">
        <v>123</v>
      </c>
      <c r="E141" s="9" t="s">
        <v>160</v>
      </c>
      <c r="F141" s="9" t="s">
        <v>68</v>
      </c>
      <c r="G141" s="10">
        <f t="shared" ref="G141:G207" si="112">(((1/C141)+(1/D141)+(1/E141)))</f>
        <v>1.036290124320624</v>
      </c>
      <c r="H141" s="11">
        <f t="shared" ref="H141:H207" si="113">G141-1</f>
        <v>3.6290124320623951E-2</v>
      </c>
      <c r="I141" s="12">
        <f t="shared" ref="I141:I207" si="114">C141*G141</f>
        <v>3.6270154351221837</v>
      </c>
      <c r="J141" s="12">
        <f t="shared" ref="J141:J207" si="115">D141*G141</f>
        <v>3.6581041388518023</v>
      </c>
      <c r="K141" s="12">
        <f t="shared" ref="K141:K207" si="116">E141*G141</f>
        <v>2.2176608660461352</v>
      </c>
      <c r="L141" s="18">
        <f t="shared" ref="L141:L207" si="117">(1/C141)</f>
        <v>0.2857142857142857</v>
      </c>
      <c r="M141" s="18">
        <f t="shared" ref="M141:M207" si="118">(1/D141)</f>
        <v>0.28328611898016998</v>
      </c>
      <c r="N141" s="18">
        <f t="shared" ref="N141:N207" si="119">(1/E141)</f>
        <v>0.46728971962616822</v>
      </c>
      <c r="O141" s="16">
        <f t="shared" ref="O141:O207" si="120">(1/I141)</f>
        <v>0.27570877981838887</v>
      </c>
      <c r="P141" s="16">
        <f t="shared" ref="P141:P207" si="121">(1/J141)</f>
        <v>0.27336564571228356</v>
      </c>
      <c r="Q141" s="16">
        <f t="shared" ref="Q141:Q207" si="122">(1/K141)</f>
        <v>0.45092557446932757</v>
      </c>
    </row>
    <row r="142" spans="1:22" x14ac:dyDescent="0.25">
      <c r="A142" s="92"/>
      <c r="B142" s="9" t="s">
        <v>1309</v>
      </c>
      <c r="C142" s="9" t="s">
        <v>202</v>
      </c>
      <c r="D142" s="9" t="s">
        <v>268</v>
      </c>
      <c r="E142" s="9" t="s">
        <v>73</v>
      </c>
      <c r="F142" s="9" t="s">
        <v>68</v>
      </c>
      <c r="G142" s="10">
        <f t="shared" si="112"/>
        <v>1.0341765749682612</v>
      </c>
      <c r="H142" s="11">
        <f t="shared" si="113"/>
        <v>3.4176574968261209E-2</v>
      </c>
      <c r="I142" s="12">
        <f t="shared" si="114"/>
        <v>4.5193516326113015</v>
      </c>
      <c r="J142" s="12">
        <f t="shared" si="115"/>
        <v>3.7437192013851055</v>
      </c>
      <c r="K142" s="12">
        <f t="shared" si="116"/>
        <v>1.9545937266900135</v>
      </c>
      <c r="L142" s="18">
        <f t="shared" si="117"/>
        <v>0.22883295194508008</v>
      </c>
      <c r="M142" s="18">
        <f t="shared" si="118"/>
        <v>0.27624309392265195</v>
      </c>
      <c r="N142" s="18">
        <f t="shared" si="119"/>
        <v>0.52910052910052918</v>
      </c>
      <c r="O142" s="16">
        <f t="shared" si="120"/>
        <v>0.22127067802913922</v>
      </c>
      <c r="P142" s="16">
        <f t="shared" si="121"/>
        <v>0.26711405054898851</v>
      </c>
      <c r="Q142" s="16">
        <f t="shared" si="122"/>
        <v>0.51161527142187224</v>
      </c>
    </row>
    <row r="143" spans="1:22" x14ac:dyDescent="0.25">
      <c r="A143" s="92"/>
      <c r="B143" s="9" t="s">
        <v>1310</v>
      </c>
      <c r="C143" s="9" t="s">
        <v>127</v>
      </c>
      <c r="D143" s="9" t="s">
        <v>536</v>
      </c>
      <c r="E143" s="9" t="s">
        <v>149</v>
      </c>
      <c r="F143" s="9" t="s">
        <v>68</v>
      </c>
      <c r="G143" s="10">
        <f t="shared" si="112"/>
        <v>1.0373434795932286</v>
      </c>
      <c r="H143" s="11">
        <f t="shared" si="113"/>
        <v>3.734347959322859E-2</v>
      </c>
      <c r="I143" s="12">
        <f t="shared" si="114"/>
        <v>2.1369275679620507</v>
      </c>
      <c r="J143" s="12">
        <f t="shared" si="115"/>
        <v>3.6099553089844356</v>
      </c>
      <c r="K143" s="12">
        <f t="shared" si="116"/>
        <v>3.9211583528624039</v>
      </c>
      <c r="L143" s="18">
        <f t="shared" si="117"/>
        <v>0.4854368932038835</v>
      </c>
      <c r="M143" s="18">
        <f t="shared" si="118"/>
        <v>0.28735632183908044</v>
      </c>
      <c r="N143" s="18">
        <f t="shared" si="119"/>
        <v>0.26455026455026459</v>
      </c>
      <c r="O143" s="16">
        <f t="shared" si="120"/>
        <v>0.46796157950907152</v>
      </c>
      <c r="P143" s="16">
        <f t="shared" si="121"/>
        <v>0.27701173959445036</v>
      </c>
      <c r="Q143" s="16">
        <f t="shared" si="122"/>
        <v>0.25502668089647812</v>
      </c>
    </row>
    <row r="144" spans="1:22" x14ac:dyDescent="0.25">
      <c r="A144" s="91" t="s">
        <v>1314</v>
      </c>
      <c r="B144" s="9" t="s">
        <v>1298</v>
      </c>
      <c r="C144" s="9" t="s">
        <v>248</v>
      </c>
      <c r="D144" s="9" t="s">
        <v>1110</v>
      </c>
      <c r="E144" s="9" t="s">
        <v>1335</v>
      </c>
      <c r="F144" s="9" t="s">
        <v>72</v>
      </c>
      <c r="G144" s="10">
        <f t="shared" si="112"/>
        <v>1.0439932195722386</v>
      </c>
      <c r="H144" s="11">
        <f t="shared" si="113"/>
        <v>4.3993219572238562E-2</v>
      </c>
      <c r="I144" s="12">
        <f t="shared" si="114"/>
        <v>1.1588324737251849</v>
      </c>
      <c r="J144" s="12">
        <f t="shared" si="115"/>
        <v>10.022334907893489</v>
      </c>
      <c r="K144" s="12">
        <f t="shared" si="116"/>
        <v>26.820185810810809</v>
      </c>
      <c r="L144" s="18">
        <f t="shared" si="117"/>
        <v>0.9009009009009008</v>
      </c>
      <c r="M144" s="18">
        <f t="shared" si="118"/>
        <v>0.10416666666666667</v>
      </c>
      <c r="N144" s="18">
        <f t="shared" si="119"/>
        <v>3.8925652004671074E-2</v>
      </c>
      <c r="O144" s="16">
        <f t="shared" si="120"/>
        <v>0.86293750190258145</v>
      </c>
      <c r="P144" s="16">
        <f t="shared" si="121"/>
        <v>9.9777148657486006E-2</v>
      </c>
      <c r="Q144" s="16">
        <f t="shared" si="122"/>
        <v>3.7285349439932489E-2</v>
      </c>
    </row>
    <row r="145" spans="1:17" x14ac:dyDescent="0.25">
      <c r="A145" s="92"/>
      <c r="B145" s="9" t="s">
        <v>1312</v>
      </c>
      <c r="C145" s="9" t="s">
        <v>670</v>
      </c>
      <c r="D145" s="9" t="s">
        <v>646</v>
      </c>
      <c r="E145" s="9" t="s">
        <v>547</v>
      </c>
      <c r="F145" s="9" t="s">
        <v>72</v>
      </c>
      <c r="G145" s="10">
        <f t="shared" si="112"/>
        <v>1.0389490835103747</v>
      </c>
      <c r="H145" s="11">
        <f t="shared" si="113"/>
        <v>3.8949083510374738E-2</v>
      </c>
      <c r="I145" s="12">
        <f t="shared" si="114"/>
        <v>2.6389306721163517</v>
      </c>
      <c r="J145" s="12">
        <f t="shared" si="115"/>
        <v>3.4181424847491328</v>
      </c>
      <c r="K145" s="12">
        <f t="shared" si="116"/>
        <v>3.0441208146853982</v>
      </c>
      <c r="L145" s="18">
        <f t="shared" si="117"/>
        <v>0.39370078740157477</v>
      </c>
      <c r="M145" s="18">
        <f t="shared" si="118"/>
        <v>0.303951367781155</v>
      </c>
      <c r="N145" s="18">
        <f t="shared" si="119"/>
        <v>0.34129692832764502</v>
      </c>
      <c r="O145" s="16">
        <f t="shared" si="120"/>
        <v>0.37894136839829401</v>
      </c>
      <c r="P145" s="16">
        <f t="shared" si="121"/>
        <v>0.292556557973151</v>
      </c>
      <c r="Q145" s="16">
        <f t="shared" si="122"/>
        <v>0.32850207362855516</v>
      </c>
    </row>
    <row r="146" spans="1:17" x14ac:dyDescent="0.25">
      <c r="A146" s="92"/>
      <c r="B146" s="9" t="s">
        <v>1300</v>
      </c>
      <c r="C146" s="9" t="s">
        <v>425</v>
      </c>
      <c r="D146" s="9" t="s">
        <v>908</v>
      </c>
      <c r="E146" s="9" t="s">
        <v>1336</v>
      </c>
      <c r="F146" s="9" t="s">
        <v>72</v>
      </c>
      <c r="G146" s="10">
        <f t="shared" si="112"/>
        <v>1.0423925398312404</v>
      </c>
      <c r="H146" s="11">
        <f t="shared" si="113"/>
        <v>4.2392539831240361E-2</v>
      </c>
      <c r="I146" s="12">
        <f t="shared" si="114"/>
        <v>1.2821428239924255</v>
      </c>
      <c r="J146" s="12">
        <f t="shared" si="115"/>
        <v>6.76512758350475</v>
      </c>
      <c r="K146" s="12">
        <f t="shared" si="116"/>
        <v>13.842972928958872</v>
      </c>
      <c r="L146" s="18">
        <f t="shared" si="117"/>
        <v>0.81300813008130079</v>
      </c>
      <c r="M146" s="18">
        <f t="shared" si="118"/>
        <v>0.15408320493066255</v>
      </c>
      <c r="N146" s="18">
        <f t="shared" si="119"/>
        <v>7.5301204819277115E-2</v>
      </c>
      <c r="O146" s="16">
        <f t="shared" si="120"/>
        <v>0.77994430985943553</v>
      </c>
      <c r="P146" s="16">
        <f t="shared" si="121"/>
        <v>0.14781687228460794</v>
      </c>
      <c r="Q146" s="16">
        <f t="shared" si="122"/>
        <v>7.2238817855956747E-2</v>
      </c>
    </row>
    <row r="147" spans="1:17" x14ac:dyDescent="0.25">
      <c r="A147" s="92"/>
      <c r="B147" s="9" t="s">
        <v>1301</v>
      </c>
      <c r="C147" s="9" t="s">
        <v>299</v>
      </c>
      <c r="D147" s="9" t="s">
        <v>431</v>
      </c>
      <c r="E147" s="9" t="s">
        <v>1337</v>
      </c>
      <c r="F147" s="9" t="s">
        <v>72</v>
      </c>
      <c r="G147" s="10">
        <f t="shared" si="112"/>
        <v>1.0401081285439424</v>
      </c>
      <c r="H147" s="11">
        <f t="shared" si="113"/>
        <v>4.0108128543942412E-2</v>
      </c>
      <c r="I147" s="12">
        <f t="shared" si="114"/>
        <v>1.2897340793944885</v>
      </c>
      <c r="J147" s="12">
        <f t="shared" si="115"/>
        <v>6.4174671531161245</v>
      </c>
      <c r="K147" s="12">
        <f t="shared" si="116"/>
        <v>14.530310555758875</v>
      </c>
      <c r="L147" s="18">
        <f t="shared" si="117"/>
        <v>0.80645161290322587</v>
      </c>
      <c r="M147" s="18">
        <f t="shared" si="118"/>
        <v>0.16207455429497569</v>
      </c>
      <c r="N147" s="18">
        <f t="shared" si="119"/>
        <v>7.1581961345740866E-2</v>
      </c>
      <c r="O147" s="16">
        <f t="shared" si="120"/>
        <v>0.77535362985018241</v>
      </c>
      <c r="P147" s="16">
        <f t="shared" si="121"/>
        <v>0.15582471653391022</v>
      </c>
      <c r="Q147" s="16">
        <f t="shared" si="122"/>
        <v>6.8821653615907377E-2</v>
      </c>
    </row>
    <row r="148" spans="1:17" x14ac:dyDescent="0.25">
      <c r="A148" s="92"/>
      <c r="B148" s="9" t="s">
        <v>1302</v>
      </c>
      <c r="C148" s="9" t="s">
        <v>713</v>
      </c>
      <c r="D148" s="9" t="s">
        <v>1109</v>
      </c>
      <c r="E148" s="9" t="s">
        <v>1338</v>
      </c>
      <c r="F148" s="9" t="s">
        <v>72</v>
      </c>
      <c r="G148" s="10">
        <f t="shared" si="112"/>
        <v>1.0438788529516347</v>
      </c>
      <c r="H148" s="11">
        <f t="shared" si="113"/>
        <v>4.3878852951634739E-2</v>
      </c>
      <c r="I148" s="12">
        <f t="shared" si="114"/>
        <v>1.231777046482929</v>
      </c>
      <c r="J148" s="12">
        <f t="shared" si="115"/>
        <v>7.4637337986041885</v>
      </c>
      <c r="K148" s="12">
        <f t="shared" si="116"/>
        <v>18.455778120184902</v>
      </c>
      <c r="L148" s="18">
        <f t="shared" si="117"/>
        <v>0.84745762711864414</v>
      </c>
      <c r="M148" s="18">
        <f t="shared" si="118"/>
        <v>0.13986013986013984</v>
      </c>
      <c r="N148" s="18">
        <f t="shared" si="119"/>
        <v>5.6561085972850679E-2</v>
      </c>
      <c r="O148" s="16">
        <f t="shared" si="120"/>
        <v>0.81183522850606948</v>
      </c>
      <c r="P148" s="16">
        <f t="shared" si="121"/>
        <v>0.13398119855065202</v>
      </c>
      <c r="Q148" s="16">
        <f t="shared" si="122"/>
        <v>5.4183572943278392E-2</v>
      </c>
    </row>
    <row r="149" spans="1:17" x14ac:dyDescent="0.25">
      <c r="A149" s="92"/>
      <c r="B149" s="9" t="s">
        <v>1304</v>
      </c>
      <c r="C149" s="9" t="s">
        <v>237</v>
      </c>
      <c r="D149" s="9" t="s">
        <v>1339</v>
      </c>
      <c r="E149" s="9" t="s">
        <v>1340</v>
      </c>
      <c r="F149" s="9" t="s">
        <v>72</v>
      </c>
      <c r="G149" s="10">
        <f t="shared" si="112"/>
        <v>1.0477614367078776</v>
      </c>
      <c r="H149" s="11">
        <f t="shared" si="113"/>
        <v>4.776143670787758E-2</v>
      </c>
      <c r="I149" s="12">
        <f t="shared" si="114"/>
        <v>1.2258808809482167</v>
      </c>
      <c r="J149" s="12">
        <f t="shared" si="115"/>
        <v>7.5124495011954826</v>
      </c>
      <c r="K149" s="12">
        <f t="shared" si="116"/>
        <v>19.551228408968996</v>
      </c>
      <c r="L149" s="18">
        <f t="shared" si="117"/>
        <v>0.85470085470085477</v>
      </c>
      <c r="M149" s="18">
        <f t="shared" si="118"/>
        <v>0.1394700139470014</v>
      </c>
      <c r="N149" s="18">
        <f t="shared" si="119"/>
        <v>5.3590568060021437E-2</v>
      </c>
      <c r="O149" s="16">
        <f t="shared" si="120"/>
        <v>0.81573994304120456</v>
      </c>
      <c r="P149" s="16">
        <f t="shared" si="121"/>
        <v>0.133112375642707</v>
      </c>
      <c r="Q149" s="16">
        <f t="shared" si="122"/>
        <v>5.1147681316088385E-2</v>
      </c>
    </row>
    <row r="150" spans="1:17" x14ac:dyDescent="0.25">
      <c r="A150" s="92"/>
      <c r="B150" s="9" t="s">
        <v>1305</v>
      </c>
      <c r="C150" s="9" t="s">
        <v>459</v>
      </c>
      <c r="D150" s="9" t="s">
        <v>924</v>
      </c>
      <c r="E150" s="9" t="s">
        <v>1341</v>
      </c>
      <c r="F150" s="9" t="s">
        <v>72</v>
      </c>
      <c r="G150" s="10">
        <f t="shared" si="112"/>
        <v>1.0508111947035996</v>
      </c>
      <c r="H150" s="11">
        <f t="shared" si="113"/>
        <v>5.0811194703599627E-2</v>
      </c>
      <c r="I150" s="12">
        <f t="shared" si="114"/>
        <v>1.2189409858561755</v>
      </c>
      <c r="J150" s="12">
        <f t="shared" si="115"/>
        <v>7.8915920722240331</v>
      </c>
      <c r="K150" s="12">
        <f t="shared" si="116"/>
        <v>18.904093392717755</v>
      </c>
      <c r="L150" s="18">
        <f t="shared" si="117"/>
        <v>0.86206896551724144</v>
      </c>
      <c r="M150" s="18">
        <f t="shared" si="118"/>
        <v>0.13315579227696406</v>
      </c>
      <c r="N150" s="18">
        <f t="shared" si="119"/>
        <v>5.5586436909394112E-2</v>
      </c>
      <c r="O150" s="16">
        <f t="shared" si="120"/>
        <v>0.82038426109497586</v>
      </c>
      <c r="P150" s="16">
        <f t="shared" si="121"/>
        <v>0.12671714285887775</v>
      </c>
      <c r="Q150" s="16">
        <f t="shared" si="122"/>
        <v>5.2898596046146308E-2</v>
      </c>
    </row>
    <row r="151" spans="1:17" x14ac:dyDescent="0.25">
      <c r="A151" s="92"/>
      <c r="B151" s="9" t="s">
        <v>1306</v>
      </c>
      <c r="C151" s="9" t="s">
        <v>220</v>
      </c>
      <c r="D151" s="9" t="s">
        <v>101</v>
      </c>
      <c r="E151" s="9" t="s">
        <v>1229</v>
      </c>
      <c r="F151" s="9" t="s">
        <v>76</v>
      </c>
      <c r="G151" s="10">
        <f t="shared" si="112"/>
        <v>1.0451487745756707</v>
      </c>
      <c r="H151" s="11">
        <f t="shared" si="113"/>
        <v>4.514877457567068E-2</v>
      </c>
      <c r="I151" s="12">
        <f t="shared" si="114"/>
        <v>1.390047870185642</v>
      </c>
      <c r="J151" s="12">
        <f t="shared" si="115"/>
        <v>5.3198072625901638</v>
      </c>
      <c r="K151" s="12">
        <f t="shared" si="116"/>
        <v>10.796386841366678</v>
      </c>
      <c r="L151" s="18">
        <f t="shared" si="117"/>
        <v>0.75187969924812026</v>
      </c>
      <c r="M151" s="18">
        <f t="shared" si="118"/>
        <v>0.19646365422396858</v>
      </c>
      <c r="N151" s="18">
        <f t="shared" si="119"/>
        <v>9.6805421103581799E-2</v>
      </c>
      <c r="O151" s="16">
        <f t="shared" si="120"/>
        <v>0.71939968503850815</v>
      </c>
      <c r="P151" s="16">
        <f t="shared" si="121"/>
        <v>0.1879767349904157</v>
      </c>
      <c r="Q151" s="16">
        <f t="shared" si="122"/>
        <v>9.2623579971076078E-2</v>
      </c>
    </row>
    <row r="152" spans="1:17" x14ac:dyDescent="0.25">
      <c r="A152" s="92"/>
      <c r="B152" s="9" t="s">
        <v>1307</v>
      </c>
      <c r="C152" s="9" t="s">
        <v>237</v>
      </c>
      <c r="D152" s="9" t="s">
        <v>1099</v>
      </c>
      <c r="E152" s="9" t="s">
        <v>1342</v>
      </c>
      <c r="F152" s="9" t="s">
        <v>72</v>
      </c>
      <c r="G152" s="10">
        <f t="shared" si="112"/>
        <v>1.0396944076447365</v>
      </c>
      <c r="H152" s="11">
        <f t="shared" si="113"/>
        <v>3.9694407644736529E-2</v>
      </c>
      <c r="I152" s="12">
        <f t="shared" si="114"/>
        <v>1.2164424569443417</v>
      </c>
      <c r="J152" s="12">
        <f t="shared" si="115"/>
        <v>7.766517225106182</v>
      </c>
      <c r="K152" s="12">
        <f t="shared" si="116"/>
        <v>20.336422613531045</v>
      </c>
      <c r="L152" s="18">
        <f t="shared" si="117"/>
        <v>0.85470085470085477</v>
      </c>
      <c r="M152" s="18">
        <f t="shared" si="118"/>
        <v>0.13386880856760375</v>
      </c>
      <c r="N152" s="18">
        <f t="shared" si="119"/>
        <v>5.112474437627812E-2</v>
      </c>
      <c r="O152" s="16">
        <f t="shared" si="120"/>
        <v>0.82206930076410101</v>
      </c>
      <c r="P152" s="16">
        <f t="shared" si="121"/>
        <v>0.12875784228835316</v>
      </c>
      <c r="Q152" s="16">
        <f t="shared" si="122"/>
        <v>4.9172856947545918E-2</v>
      </c>
    </row>
    <row r="153" spans="1:17" x14ac:dyDescent="0.25">
      <c r="A153" s="92"/>
      <c r="B153" s="9" t="s">
        <v>1315</v>
      </c>
      <c r="C153" s="9" t="s">
        <v>459</v>
      </c>
      <c r="D153" s="9" t="s">
        <v>1108</v>
      </c>
      <c r="E153" s="9" t="s">
        <v>1343</v>
      </c>
      <c r="F153" s="9" t="s">
        <v>72</v>
      </c>
      <c r="G153" s="10">
        <f t="shared" si="112"/>
        <v>1.0372139763186325</v>
      </c>
      <c r="H153" s="11">
        <f t="shared" si="113"/>
        <v>3.7213976318632547E-2</v>
      </c>
      <c r="I153" s="12">
        <f t="shared" si="114"/>
        <v>1.2031682125296137</v>
      </c>
      <c r="J153" s="12">
        <f t="shared" si="115"/>
        <v>7.9761754778902842</v>
      </c>
      <c r="K153" s="12">
        <f t="shared" si="116"/>
        <v>22.995033854984086</v>
      </c>
      <c r="L153" s="18">
        <f t="shared" si="117"/>
        <v>0.86206896551724144</v>
      </c>
      <c r="M153" s="18">
        <f t="shared" si="118"/>
        <v>0.13003901170351104</v>
      </c>
      <c r="N153" s="18">
        <f t="shared" si="119"/>
        <v>4.5105999097880017E-2</v>
      </c>
      <c r="O153" s="16">
        <f t="shared" si="120"/>
        <v>0.8311389792268028</v>
      </c>
      <c r="P153" s="16">
        <f t="shared" si="121"/>
        <v>0.12537337007842539</v>
      </c>
      <c r="Q153" s="16">
        <f t="shared" si="122"/>
        <v>4.3487650694771812E-2</v>
      </c>
    </row>
    <row r="154" spans="1:17" x14ac:dyDescent="0.25">
      <c r="A154" s="92"/>
      <c r="B154" s="9" t="s">
        <v>1308</v>
      </c>
      <c r="C154" s="9" t="s">
        <v>579</v>
      </c>
      <c r="D154" s="9" t="s">
        <v>456</v>
      </c>
      <c r="E154" s="9" t="s">
        <v>590</v>
      </c>
      <c r="F154" s="9" t="s">
        <v>68</v>
      </c>
      <c r="G154" s="10">
        <f t="shared" si="112"/>
        <v>1.0418254465068988</v>
      </c>
      <c r="H154" s="11">
        <f t="shared" si="113"/>
        <v>4.1825446506898789E-2</v>
      </c>
      <c r="I154" s="12">
        <f t="shared" si="114"/>
        <v>1.7085937322713138</v>
      </c>
      <c r="J154" s="12">
        <f t="shared" si="115"/>
        <v>4.136047022632388</v>
      </c>
      <c r="K154" s="12">
        <f t="shared" si="116"/>
        <v>5.7821312281132879</v>
      </c>
      <c r="L154" s="18">
        <f t="shared" si="117"/>
        <v>0.6097560975609756</v>
      </c>
      <c r="M154" s="18">
        <f t="shared" si="118"/>
        <v>0.25188916876574308</v>
      </c>
      <c r="N154" s="18">
        <f t="shared" si="119"/>
        <v>0.1801801801801802</v>
      </c>
      <c r="O154" s="16">
        <f t="shared" si="120"/>
        <v>0.58527664073228991</v>
      </c>
      <c r="P154" s="16">
        <f t="shared" si="121"/>
        <v>0.2417767483125832</v>
      </c>
      <c r="Q154" s="16">
        <f t="shared" si="122"/>
        <v>0.17294661095512709</v>
      </c>
    </row>
    <row r="155" spans="1:17" x14ac:dyDescent="0.25">
      <c r="A155" s="92"/>
      <c r="B155" s="9" t="s">
        <v>1310</v>
      </c>
      <c r="C155" s="9" t="s">
        <v>237</v>
      </c>
      <c r="D155" s="9" t="s">
        <v>1344</v>
      </c>
      <c r="E155" s="9" t="s">
        <v>1345</v>
      </c>
      <c r="F155" s="9" t="s">
        <v>72</v>
      </c>
      <c r="G155" s="10">
        <f t="shared" si="112"/>
        <v>1.0376705453435802</v>
      </c>
      <c r="H155" s="11">
        <f t="shared" si="113"/>
        <v>3.7670545343580164E-2</v>
      </c>
      <c r="I155" s="12">
        <f t="shared" si="114"/>
        <v>1.2140745380519886</v>
      </c>
      <c r="J155" s="12">
        <f t="shared" si="115"/>
        <v>8.0419467264127462</v>
      </c>
      <c r="K155" s="12">
        <f t="shared" si="116"/>
        <v>19.238411910669974</v>
      </c>
      <c r="L155" s="18">
        <f t="shared" si="117"/>
        <v>0.85470085470085477</v>
      </c>
      <c r="M155" s="18">
        <f t="shared" si="118"/>
        <v>0.12903225806451613</v>
      </c>
      <c r="N155" s="18">
        <f t="shared" si="119"/>
        <v>5.3937432578209279E-2</v>
      </c>
      <c r="O155" s="16">
        <f t="shared" si="120"/>
        <v>0.82367265654423794</v>
      </c>
      <c r="P155" s="16">
        <f t="shared" si="121"/>
        <v>0.12434800105248495</v>
      </c>
      <c r="Q155" s="16">
        <f t="shared" si="122"/>
        <v>5.1979342403277153E-2</v>
      </c>
    </row>
    <row r="156" spans="1:17" x14ac:dyDescent="0.25">
      <c r="A156" s="91" t="s">
        <v>1306</v>
      </c>
      <c r="B156" s="9" t="s">
        <v>1298</v>
      </c>
      <c r="C156" s="9" t="s">
        <v>80</v>
      </c>
      <c r="D156" s="9" t="s">
        <v>142</v>
      </c>
      <c r="E156" s="9" t="s">
        <v>655</v>
      </c>
      <c r="F156" s="9" t="s">
        <v>72</v>
      </c>
      <c r="G156" s="10">
        <f t="shared" si="112"/>
        <v>1.0365170779088984</v>
      </c>
      <c r="H156" s="11">
        <f t="shared" si="113"/>
        <v>3.6517077908898354E-2</v>
      </c>
      <c r="I156" s="12">
        <f t="shared" si="114"/>
        <v>1.8864610817941951</v>
      </c>
      <c r="J156" s="12">
        <f t="shared" si="115"/>
        <v>3.9283997252747249</v>
      </c>
      <c r="K156" s="12">
        <f t="shared" si="116"/>
        <v>4.6435965090318652</v>
      </c>
      <c r="L156" s="18">
        <f t="shared" si="117"/>
        <v>0.54945054945054939</v>
      </c>
      <c r="M156" s="18">
        <f t="shared" si="118"/>
        <v>0.26385224274406333</v>
      </c>
      <c r="N156" s="18">
        <f t="shared" si="119"/>
        <v>0.2232142857142857</v>
      </c>
      <c r="O156" s="16">
        <f t="shared" si="120"/>
        <v>0.53009309847458375</v>
      </c>
      <c r="P156" s="16">
        <f t="shared" si="121"/>
        <v>0.25455658027011674</v>
      </c>
      <c r="Q156" s="16">
        <f t="shared" si="122"/>
        <v>0.21535032125529963</v>
      </c>
    </row>
    <row r="157" spans="1:17" x14ac:dyDescent="0.25">
      <c r="A157" s="92"/>
      <c r="B157" s="9" t="s">
        <v>1311</v>
      </c>
      <c r="C157" s="9" t="s">
        <v>210</v>
      </c>
      <c r="D157" s="9" t="s">
        <v>260</v>
      </c>
      <c r="E157" s="9" t="s">
        <v>718</v>
      </c>
      <c r="F157" s="9" t="s">
        <v>76</v>
      </c>
      <c r="G157" s="10">
        <f t="shared" si="112"/>
        <v>1.0448561180402707</v>
      </c>
      <c r="H157" s="11">
        <f t="shared" si="113"/>
        <v>4.4856118040270676E-2</v>
      </c>
      <c r="I157" s="12">
        <f t="shared" si="114"/>
        <v>1.5150413711583923</v>
      </c>
      <c r="J157" s="12">
        <f t="shared" si="115"/>
        <v>4.7018525311812178</v>
      </c>
      <c r="K157" s="12">
        <f t="shared" si="116"/>
        <v>7.8573180076628351</v>
      </c>
      <c r="L157" s="18">
        <f t="shared" si="117"/>
        <v>0.68965517241379315</v>
      </c>
      <c r="M157" s="18">
        <f t="shared" si="118"/>
        <v>0.22222222222222221</v>
      </c>
      <c r="N157" s="18">
        <f t="shared" si="119"/>
        <v>0.13297872340425532</v>
      </c>
      <c r="O157" s="16">
        <f t="shared" si="120"/>
        <v>0.66004798221147287</v>
      </c>
      <c r="P157" s="16">
        <f t="shared" si="121"/>
        <v>0.21268212760147459</v>
      </c>
      <c r="Q157" s="16">
        <f t="shared" si="122"/>
        <v>0.12726989018705262</v>
      </c>
    </row>
    <row r="158" spans="1:17" x14ac:dyDescent="0.25">
      <c r="A158" s="92"/>
      <c r="B158" s="9" t="s">
        <v>1299</v>
      </c>
      <c r="C158" s="9" t="s">
        <v>190</v>
      </c>
      <c r="D158" s="9" t="s">
        <v>128</v>
      </c>
      <c r="E158" s="9" t="s">
        <v>582</v>
      </c>
      <c r="F158" s="9" t="s">
        <v>72</v>
      </c>
      <c r="G158" s="10">
        <f t="shared" si="112"/>
        <v>1.0396761978118865</v>
      </c>
      <c r="H158" s="11">
        <f t="shared" si="113"/>
        <v>3.9676197811886471E-2</v>
      </c>
      <c r="I158" s="12">
        <f t="shared" si="114"/>
        <v>1.8818139180395146</v>
      </c>
      <c r="J158" s="12">
        <f t="shared" si="115"/>
        <v>3.8468019319039803</v>
      </c>
      <c r="K158" s="12">
        <f t="shared" si="116"/>
        <v>4.7929072719127968</v>
      </c>
      <c r="L158" s="18">
        <f t="shared" si="117"/>
        <v>0.5524861878453039</v>
      </c>
      <c r="M158" s="18">
        <f t="shared" si="118"/>
        <v>0.27027027027027023</v>
      </c>
      <c r="N158" s="18">
        <f t="shared" si="119"/>
        <v>0.21691973969631234</v>
      </c>
      <c r="O158" s="16">
        <f t="shared" si="120"/>
        <v>0.53140217022191349</v>
      </c>
      <c r="P158" s="16">
        <f t="shared" si="121"/>
        <v>0.25995619678423332</v>
      </c>
      <c r="Q158" s="16">
        <f t="shared" si="122"/>
        <v>0.20864163299385322</v>
      </c>
    </row>
    <row r="159" spans="1:17" x14ac:dyDescent="0.25">
      <c r="A159" s="92"/>
      <c r="B159" s="9" t="s">
        <v>1300</v>
      </c>
      <c r="C159" s="9" t="s">
        <v>465</v>
      </c>
      <c r="D159" s="9" t="s">
        <v>172</v>
      </c>
      <c r="E159" s="9" t="s">
        <v>625</v>
      </c>
      <c r="F159" s="9" t="s">
        <v>76</v>
      </c>
      <c r="G159" s="10">
        <f t="shared" si="112"/>
        <v>1.0384646338152357</v>
      </c>
      <c r="H159" s="11">
        <f t="shared" si="113"/>
        <v>3.8464633815235683E-2</v>
      </c>
      <c r="I159" s="12">
        <f t="shared" si="114"/>
        <v>2.0250060359397097</v>
      </c>
      <c r="J159" s="12">
        <f t="shared" si="115"/>
        <v>3.811165206101915</v>
      </c>
      <c r="K159" s="12">
        <f t="shared" si="116"/>
        <v>4.1019353035701815</v>
      </c>
      <c r="L159" s="18">
        <f t="shared" si="117"/>
        <v>0.51282051282051289</v>
      </c>
      <c r="M159" s="18">
        <f t="shared" si="118"/>
        <v>0.27247956403269757</v>
      </c>
      <c r="N159" s="18">
        <f t="shared" si="119"/>
        <v>0.25316455696202528</v>
      </c>
      <c r="O159" s="16">
        <f t="shared" si="120"/>
        <v>0.49382568854218117</v>
      </c>
      <c r="P159" s="16">
        <f t="shared" si="121"/>
        <v>0.26238694622813441</v>
      </c>
      <c r="Q159" s="16">
        <f t="shared" si="122"/>
        <v>0.24378736522968436</v>
      </c>
    </row>
    <row r="160" spans="1:17" x14ac:dyDescent="0.25">
      <c r="A160" s="92"/>
      <c r="B160" s="9" t="s">
        <v>1301</v>
      </c>
      <c r="C160" s="9" t="s">
        <v>540</v>
      </c>
      <c r="D160" s="9" t="s">
        <v>569</v>
      </c>
      <c r="E160" s="9" t="s">
        <v>851</v>
      </c>
      <c r="F160" s="9" t="s">
        <v>72</v>
      </c>
      <c r="G160" s="10">
        <f t="shared" si="112"/>
        <v>1.0387985225201919</v>
      </c>
      <c r="H160" s="11">
        <f t="shared" si="113"/>
        <v>3.8798522520191892E-2</v>
      </c>
      <c r="I160" s="12">
        <f t="shared" si="114"/>
        <v>1.7451815178339223</v>
      </c>
      <c r="J160" s="12">
        <f t="shared" si="115"/>
        <v>4.0928661787295564</v>
      </c>
      <c r="K160" s="12">
        <f t="shared" si="116"/>
        <v>5.4744682136814111</v>
      </c>
      <c r="L160" s="18">
        <f t="shared" si="117"/>
        <v>0.59523809523809523</v>
      </c>
      <c r="M160" s="18">
        <f t="shared" si="118"/>
        <v>0.25380710659898476</v>
      </c>
      <c r="N160" s="18">
        <f t="shared" si="119"/>
        <v>0.18975332068311196</v>
      </c>
      <c r="O160" s="16">
        <f t="shared" si="120"/>
        <v>0.5730062975003174</v>
      </c>
      <c r="P160" s="16">
        <f t="shared" si="121"/>
        <v>0.24432755832500841</v>
      </c>
      <c r="Q160" s="16">
        <f t="shared" si="122"/>
        <v>0.18266614417467425</v>
      </c>
    </row>
    <row r="161" spans="1:22" x14ac:dyDescent="0.25">
      <c r="A161" s="92"/>
      <c r="B161" s="9" t="s">
        <v>1302</v>
      </c>
      <c r="C161" s="9" t="s">
        <v>150</v>
      </c>
      <c r="D161" s="9" t="s">
        <v>272</v>
      </c>
      <c r="E161" s="9" t="s">
        <v>569</v>
      </c>
      <c r="F161" s="9" t="s">
        <v>76</v>
      </c>
      <c r="G161" s="10">
        <f t="shared" si="112"/>
        <v>1.0337219263369333</v>
      </c>
      <c r="H161" s="11">
        <f t="shared" si="113"/>
        <v>3.3721926336933272E-2</v>
      </c>
      <c r="I161" s="12">
        <f t="shared" si="114"/>
        <v>1.9950833178302811</v>
      </c>
      <c r="J161" s="12">
        <f t="shared" si="115"/>
        <v>3.9488177586070847</v>
      </c>
      <c r="K161" s="12">
        <f t="shared" si="116"/>
        <v>4.072864389767517</v>
      </c>
      <c r="L161" s="18">
        <f t="shared" si="117"/>
        <v>0.5181347150259068</v>
      </c>
      <c r="M161" s="18">
        <f t="shared" si="118"/>
        <v>0.26178010471204188</v>
      </c>
      <c r="N161" s="18">
        <f t="shared" si="119"/>
        <v>0.25380710659898476</v>
      </c>
      <c r="O161" s="16">
        <f t="shared" si="120"/>
        <v>0.50123219970960053</v>
      </c>
      <c r="P161" s="16">
        <f t="shared" si="121"/>
        <v>0.25324035220930086</v>
      </c>
      <c r="Q161" s="16">
        <f t="shared" si="122"/>
        <v>0.24552744808109875</v>
      </c>
    </row>
    <row r="162" spans="1:22" x14ac:dyDescent="0.25">
      <c r="A162" s="92"/>
      <c r="B162" s="9" t="s">
        <v>1303</v>
      </c>
      <c r="C162" s="9" t="s">
        <v>201</v>
      </c>
      <c r="D162" s="9" t="s">
        <v>214</v>
      </c>
      <c r="E162" s="9" t="s">
        <v>606</v>
      </c>
      <c r="F162" s="9" t="s">
        <v>68</v>
      </c>
      <c r="G162" s="10">
        <f t="shared" si="112"/>
        <v>1.0426731463523637</v>
      </c>
      <c r="H162" s="11">
        <f t="shared" si="113"/>
        <v>4.2673146352363744E-2</v>
      </c>
      <c r="I162" s="12">
        <f t="shared" si="114"/>
        <v>1.5952899139191166</v>
      </c>
      <c r="J162" s="12">
        <f t="shared" si="115"/>
        <v>4.4105074090704992</v>
      </c>
      <c r="K162" s="12">
        <f t="shared" si="116"/>
        <v>6.829509108607982</v>
      </c>
      <c r="L162" s="18">
        <f t="shared" si="117"/>
        <v>0.65359477124183007</v>
      </c>
      <c r="M162" s="18">
        <f t="shared" si="118"/>
        <v>0.23640661938534277</v>
      </c>
      <c r="N162" s="18">
        <f t="shared" si="119"/>
        <v>0.15267175572519084</v>
      </c>
      <c r="O162" s="16">
        <f t="shared" si="120"/>
        <v>0.6268453096047728</v>
      </c>
      <c r="P162" s="16">
        <f t="shared" si="121"/>
        <v>0.22673128219747099</v>
      </c>
      <c r="Q162" s="16">
        <f t="shared" si="122"/>
        <v>0.14642340819775609</v>
      </c>
    </row>
    <row r="163" spans="1:22" x14ac:dyDescent="0.25">
      <c r="A163" s="92"/>
      <c r="B163" s="9" t="s">
        <v>1323</v>
      </c>
      <c r="C163" s="9" t="s">
        <v>335</v>
      </c>
      <c r="D163" s="9" t="s">
        <v>343</v>
      </c>
      <c r="E163" s="9" t="s">
        <v>582</v>
      </c>
      <c r="F163" s="9" t="s">
        <v>76</v>
      </c>
      <c r="G163" s="10">
        <f t="shared" si="112"/>
        <v>1.0363578392851658</v>
      </c>
      <c r="H163" s="11">
        <f t="shared" si="113"/>
        <v>3.6357839285165783E-2</v>
      </c>
      <c r="I163" s="12">
        <f t="shared" si="114"/>
        <v>1.8239897971418917</v>
      </c>
      <c r="J163" s="12">
        <f t="shared" si="115"/>
        <v>4.1247042003549597</v>
      </c>
      <c r="K163" s="12">
        <f t="shared" si="116"/>
        <v>4.7776096391046146</v>
      </c>
      <c r="L163" s="18">
        <f t="shared" si="117"/>
        <v>0.56818181818181823</v>
      </c>
      <c r="M163" s="18">
        <f t="shared" si="118"/>
        <v>0.25125628140703515</v>
      </c>
      <c r="N163" s="18">
        <f t="shared" si="119"/>
        <v>0.21691973969631234</v>
      </c>
      <c r="O163" s="16">
        <f t="shared" si="120"/>
        <v>0.54824868075849664</v>
      </c>
      <c r="P163" s="16">
        <f t="shared" si="121"/>
        <v>0.24244162767209901</v>
      </c>
      <c r="Q163" s="16">
        <f t="shared" si="122"/>
        <v>0.20930969156940432</v>
      </c>
    </row>
    <row r="164" spans="1:22" s="62" customFormat="1" x14ac:dyDescent="0.25">
      <c r="A164" s="92"/>
      <c r="B164" s="61" t="s">
        <v>1304</v>
      </c>
      <c r="C164" s="61">
        <v>1.74</v>
      </c>
      <c r="D164" s="61">
        <v>3.64</v>
      </c>
      <c r="E164" s="61">
        <v>5.05</v>
      </c>
      <c r="F164" s="61"/>
      <c r="G164" s="68">
        <f t="shared" ref="G164" si="123">(((1/C164)+(1/D164)+(1/E164)))</f>
        <v>1.0474577203836335</v>
      </c>
      <c r="H164" s="63">
        <f t="shared" ref="H164" si="124">G164-1</f>
        <v>4.7457720383633495E-2</v>
      </c>
      <c r="I164" s="64">
        <f t="shared" ref="I164" si="125">C164*G164</f>
        <v>1.8225764334675223</v>
      </c>
      <c r="J164" s="64">
        <f t="shared" ref="J164" si="126">D164*G164</f>
        <v>3.8127461021964262</v>
      </c>
      <c r="K164" s="64">
        <f t="shared" ref="K164" si="127">E164*G164</f>
        <v>5.2896614879373489</v>
      </c>
      <c r="L164" s="65">
        <f t="shared" ref="L164" si="128">(1/C164)</f>
        <v>0.57471264367816088</v>
      </c>
      <c r="M164" s="65">
        <f t="shared" ref="M164" si="129">(1/D164)</f>
        <v>0.27472527472527469</v>
      </c>
      <c r="N164" s="65">
        <f t="shared" ref="N164" si="130">(1/E164)</f>
        <v>0.19801980198019803</v>
      </c>
      <c r="O164" s="65">
        <f t="shared" ref="O164" si="131">(1/I164)</f>
        <v>0.54867383426957916</v>
      </c>
      <c r="P164" s="65">
        <f t="shared" ref="P164" si="132">(1/J164)</f>
        <v>0.26227815154644718</v>
      </c>
      <c r="Q164" s="65">
        <f t="shared" ref="Q164" si="133">(1/K164)</f>
        <v>0.18904801418397382</v>
      </c>
      <c r="R164" s="66">
        <v>1</v>
      </c>
      <c r="S164" s="67" t="s">
        <v>1571</v>
      </c>
      <c r="T164" s="67"/>
      <c r="U164" s="66"/>
      <c r="V164" s="72">
        <v>43989</v>
      </c>
    </row>
    <row r="165" spans="1:22" x14ac:dyDescent="0.25">
      <c r="A165" s="92"/>
      <c r="B165" s="9" t="s">
        <v>1314</v>
      </c>
      <c r="C165" s="9" t="s">
        <v>1330</v>
      </c>
      <c r="D165" s="9" t="s">
        <v>83</v>
      </c>
      <c r="E165" s="9" t="s">
        <v>364</v>
      </c>
      <c r="F165" s="9" t="s">
        <v>68</v>
      </c>
      <c r="G165" s="10">
        <f t="shared" si="112"/>
        <v>1.0373959275901219</v>
      </c>
      <c r="H165" s="11">
        <f t="shared" si="113"/>
        <v>3.7395927590121891E-2</v>
      </c>
      <c r="I165" s="12">
        <f t="shared" si="114"/>
        <v>5.9235307465395959</v>
      </c>
      <c r="J165" s="12">
        <f t="shared" si="115"/>
        <v>4.6890295927073504</v>
      </c>
      <c r="K165" s="12">
        <f t="shared" si="116"/>
        <v>1.6183376470405901</v>
      </c>
      <c r="L165" s="18">
        <f t="shared" si="117"/>
        <v>0.17513134851138354</v>
      </c>
      <c r="M165" s="18">
        <f t="shared" si="118"/>
        <v>0.22123893805309736</v>
      </c>
      <c r="N165" s="18">
        <f t="shared" si="119"/>
        <v>0.64102564102564097</v>
      </c>
      <c r="O165" s="16">
        <f t="shared" si="120"/>
        <v>0.16881823405477878</v>
      </c>
      <c r="P165" s="16">
        <f t="shared" si="121"/>
        <v>0.2132637425780502</v>
      </c>
      <c r="Q165" s="16">
        <f t="shared" si="122"/>
        <v>0.61791802336717105</v>
      </c>
    </row>
    <row r="166" spans="1:22" x14ac:dyDescent="0.25">
      <c r="A166" s="92"/>
      <c r="B166" s="9" t="s">
        <v>1315</v>
      </c>
      <c r="C166" s="9" t="s">
        <v>201</v>
      </c>
      <c r="D166" s="9" t="s">
        <v>544</v>
      </c>
      <c r="E166" s="9" t="s">
        <v>1023</v>
      </c>
      <c r="F166" s="9" t="s">
        <v>72</v>
      </c>
      <c r="G166" s="10">
        <f t="shared" si="112"/>
        <v>1.0384570861380602</v>
      </c>
      <c r="H166" s="11">
        <f t="shared" si="113"/>
        <v>3.8457086138060204E-2</v>
      </c>
      <c r="I166" s="12">
        <f t="shared" si="114"/>
        <v>1.5888393417912321</v>
      </c>
      <c r="J166" s="12">
        <f t="shared" si="115"/>
        <v>4.3511351909184723</v>
      </c>
      <c r="K166" s="12">
        <f t="shared" si="116"/>
        <v>7.1030464691843314</v>
      </c>
      <c r="L166" s="18">
        <f t="shared" si="117"/>
        <v>0.65359477124183007</v>
      </c>
      <c r="M166" s="18">
        <f t="shared" si="118"/>
        <v>0.2386634844868735</v>
      </c>
      <c r="N166" s="18">
        <f t="shared" si="119"/>
        <v>0.14619883040935672</v>
      </c>
      <c r="O166" s="16">
        <f t="shared" si="120"/>
        <v>0.62939025595414577</v>
      </c>
      <c r="P166" s="16">
        <f t="shared" si="121"/>
        <v>0.22982508152979544</v>
      </c>
      <c r="Q166" s="16">
        <f t="shared" si="122"/>
        <v>0.14078466251605892</v>
      </c>
    </row>
    <row r="167" spans="1:22" x14ac:dyDescent="0.25">
      <c r="A167" s="92"/>
      <c r="B167" s="9" t="s">
        <v>1309</v>
      </c>
      <c r="C167" s="9" t="s">
        <v>535</v>
      </c>
      <c r="D167" s="9" t="s">
        <v>467</v>
      </c>
      <c r="E167" s="9" t="s">
        <v>516</v>
      </c>
      <c r="F167" s="9" t="s">
        <v>76</v>
      </c>
      <c r="G167" s="10">
        <f t="shared" si="112"/>
        <v>1.0394857008077345</v>
      </c>
      <c r="H167" s="11">
        <f t="shared" si="113"/>
        <v>3.9485700807734503E-2</v>
      </c>
      <c r="I167" s="12">
        <f t="shared" si="114"/>
        <v>2.6298988230435683</v>
      </c>
      <c r="J167" s="12">
        <f t="shared" si="115"/>
        <v>3.4718822406978331</v>
      </c>
      <c r="K167" s="12">
        <f t="shared" si="116"/>
        <v>3.0145085323424299</v>
      </c>
      <c r="L167" s="18">
        <f t="shared" si="117"/>
        <v>0.39525691699604748</v>
      </c>
      <c r="M167" s="18">
        <f t="shared" si="118"/>
        <v>0.29940119760479045</v>
      </c>
      <c r="N167" s="18">
        <f t="shared" si="119"/>
        <v>0.34482758620689657</v>
      </c>
      <c r="O167" s="16">
        <f t="shared" si="120"/>
        <v>0.38024276494511877</v>
      </c>
      <c r="P167" s="16">
        <f t="shared" si="121"/>
        <v>0.28802820218896719</v>
      </c>
      <c r="Q167" s="16">
        <f t="shared" si="122"/>
        <v>0.33172903286591399</v>
      </c>
    </row>
    <row r="168" spans="1:22" x14ac:dyDescent="0.25">
      <c r="A168" s="92"/>
      <c r="B168" s="9" t="s">
        <v>1310</v>
      </c>
      <c r="C168" s="9" t="s">
        <v>563</v>
      </c>
      <c r="D168" s="9" t="s">
        <v>523</v>
      </c>
      <c r="E168" s="9" t="s">
        <v>373</v>
      </c>
      <c r="F168" s="9" t="s">
        <v>68</v>
      </c>
      <c r="G168" s="10">
        <f t="shared" si="112"/>
        <v>1.0389444636577361</v>
      </c>
      <c r="H168" s="11">
        <f t="shared" si="113"/>
        <v>3.8944463657736073E-2</v>
      </c>
      <c r="I168" s="12">
        <f t="shared" si="114"/>
        <v>1.6934794757621097</v>
      </c>
      <c r="J168" s="12">
        <f t="shared" si="115"/>
        <v>4.5921345293671934</v>
      </c>
      <c r="K168" s="12">
        <f t="shared" si="116"/>
        <v>5.215501207561835</v>
      </c>
      <c r="L168" s="18">
        <f t="shared" si="117"/>
        <v>0.61349693251533743</v>
      </c>
      <c r="M168" s="18">
        <f t="shared" si="118"/>
        <v>0.22624434389140272</v>
      </c>
      <c r="N168" s="18">
        <f t="shared" si="119"/>
        <v>0.19920318725099603</v>
      </c>
      <c r="O168" s="16">
        <f t="shared" si="120"/>
        <v>0.59050021822672172</v>
      </c>
      <c r="P168" s="16">
        <f t="shared" si="121"/>
        <v>0.21776365513790866</v>
      </c>
      <c r="Q168" s="16">
        <f t="shared" si="122"/>
        <v>0.19173612663536979</v>
      </c>
    </row>
    <row r="169" spans="1:22" x14ac:dyDescent="0.25">
      <c r="A169" s="91" t="s">
        <v>1307</v>
      </c>
      <c r="B169" s="9" t="s">
        <v>1311</v>
      </c>
      <c r="C169" s="9" t="s">
        <v>160</v>
      </c>
      <c r="D169" s="9" t="s">
        <v>646</v>
      </c>
      <c r="E169" s="9" t="s">
        <v>142</v>
      </c>
      <c r="F169" s="9" t="s">
        <v>76</v>
      </c>
      <c r="G169" s="10">
        <f t="shared" si="112"/>
        <v>1.0350933301513865</v>
      </c>
      <c r="H169" s="11">
        <f t="shared" si="113"/>
        <v>3.5093330151386493E-2</v>
      </c>
      <c r="I169" s="12">
        <f t="shared" si="114"/>
        <v>2.2150997265239671</v>
      </c>
      <c r="J169" s="12">
        <f t="shared" si="115"/>
        <v>3.4054570561980615</v>
      </c>
      <c r="K169" s="12">
        <f t="shared" si="116"/>
        <v>3.923003721273755</v>
      </c>
      <c r="L169" s="18">
        <f t="shared" si="117"/>
        <v>0.46728971962616822</v>
      </c>
      <c r="M169" s="18">
        <f t="shared" si="118"/>
        <v>0.303951367781155</v>
      </c>
      <c r="N169" s="18">
        <f t="shared" si="119"/>
        <v>0.26385224274406333</v>
      </c>
      <c r="O169" s="16">
        <f t="shared" si="120"/>
        <v>0.45144694300930838</v>
      </c>
      <c r="P169" s="16">
        <f t="shared" si="121"/>
        <v>0.2936463398297629</v>
      </c>
      <c r="Q169" s="16">
        <f t="shared" si="122"/>
        <v>0.25490671716092872</v>
      </c>
    </row>
    <row r="170" spans="1:22" x14ac:dyDescent="0.25">
      <c r="A170" s="92"/>
      <c r="B170" s="9" t="s">
        <v>1312</v>
      </c>
      <c r="C170" s="9" t="s">
        <v>1346</v>
      </c>
      <c r="D170" s="9" t="s">
        <v>260</v>
      </c>
      <c r="E170" s="9" t="s">
        <v>210</v>
      </c>
      <c r="F170" s="9" t="s">
        <v>68</v>
      </c>
      <c r="G170" s="10">
        <f t="shared" si="112"/>
        <v>1.0427674469920363</v>
      </c>
      <c r="H170" s="11">
        <f t="shared" si="113"/>
        <v>4.2767446992036273E-2</v>
      </c>
      <c r="I170" s="12">
        <f t="shared" si="114"/>
        <v>7.9667432950191568</v>
      </c>
      <c r="J170" s="12">
        <f t="shared" si="115"/>
        <v>4.692453511464163</v>
      </c>
      <c r="K170" s="12">
        <f t="shared" si="116"/>
        <v>1.5120127981384526</v>
      </c>
      <c r="L170" s="18">
        <f t="shared" si="117"/>
        <v>0.13089005235602094</v>
      </c>
      <c r="M170" s="18">
        <f t="shared" si="118"/>
        <v>0.22222222222222221</v>
      </c>
      <c r="N170" s="18">
        <f t="shared" si="119"/>
        <v>0.68965517241379315</v>
      </c>
      <c r="O170" s="16">
        <f t="shared" si="120"/>
        <v>0.12552180520554798</v>
      </c>
      <c r="P170" s="16">
        <f t="shared" si="121"/>
        <v>0.21310813150453034</v>
      </c>
      <c r="Q170" s="16">
        <f t="shared" si="122"/>
        <v>0.66137006328992176</v>
      </c>
    </row>
    <row r="171" spans="1:22" x14ac:dyDescent="0.25">
      <c r="A171" s="92"/>
      <c r="B171" s="9" t="s">
        <v>1299</v>
      </c>
      <c r="C171" s="9" t="s">
        <v>367</v>
      </c>
      <c r="D171" s="9" t="s">
        <v>266</v>
      </c>
      <c r="E171" s="9" t="s">
        <v>679</v>
      </c>
      <c r="F171" s="9" t="s">
        <v>68</v>
      </c>
      <c r="G171" s="10">
        <f t="shared" si="112"/>
        <v>1.034086071507454</v>
      </c>
      <c r="H171" s="11">
        <f t="shared" si="113"/>
        <v>3.4086071507454019E-2</v>
      </c>
      <c r="I171" s="12">
        <f t="shared" si="114"/>
        <v>2.2439667751711752</v>
      </c>
      <c r="J171" s="12">
        <f t="shared" si="115"/>
        <v>3.1229399359525112</v>
      </c>
      <c r="K171" s="12">
        <f t="shared" si="116"/>
        <v>4.2707754753257854</v>
      </c>
      <c r="L171" s="18">
        <f t="shared" si="117"/>
        <v>0.46082949308755761</v>
      </c>
      <c r="M171" s="18">
        <f t="shared" si="118"/>
        <v>0.33112582781456956</v>
      </c>
      <c r="N171" s="18">
        <f t="shared" si="119"/>
        <v>0.24213075060532688</v>
      </c>
      <c r="O171" s="16">
        <f t="shared" si="120"/>
        <v>0.44563939674361602</v>
      </c>
      <c r="P171" s="16">
        <f t="shared" si="121"/>
        <v>0.32021108971312806</v>
      </c>
      <c r="Q171" s="16">
        <f t="shared" si="122"/>
        <v>0.23414951354325586</v>
      </c>
    </row>
    <row r="172" spans="1:22" x14ac:dyDescent="0.25">
      <c r="A172" s="92"/>
      <c r="B172" s="9" t="s">
        <v>1300</v>
      </c>
      <c r="C172" s="9" t="s">
        <v>166</v>
      </c>
      <c r="D172" s="9" t="s">
        <v>653</v>
      </c>
      <c r="E172" s="9" t="s">
        <v>278</v>
      </c>
      <c r="F172" s="9" t="s">
        <v>68</v>
      </c>
      <c r="G172" s="10">
        <f t="shared" si="112"/>
        <v>1.0348655314951576</v>
      </c>
      <c r="H172" s="11">
        <f t="shared" si="113"/>
        <v>3.4865531495157587E-2</v>
      </c>
      <c r="I172" s="12">
        <f t="shared" si="114"/>
        <v>2.152520305509928</v>
      </c>
      <c r="J172" s="12">
        <f t="shared" si="115"/>
        <v>3.3426156667293592</v>
      </c>
      <c r="K172" s="12">
        <f t="shared" si="116"/>
        <v>4.232600023815194</v>
      </c>
      <c r="L172" s="18">
        <f t="shared" si="117"/>
        <v>0.48076923076923073</v>
      </c>
      <c r="M172" s="18">
        <f t="shared" si="118"/>
        <v>0.30959752321981426</v>
      </c>
      <c r="N172" s="18">
        <f t="shared" si="119"/>
        <v>0.24449877750611249</v>
      </c>
      <c r="O172" s="16">
        <f t="shared" si="120"/>
        <v>0.46457169181644581</v>
      </c>
      <c r="P172" s="16">
        <f t="shared" si="121"/>
        <v>0.29916690990037376</v>
      </c>
      <c r="Q172" s="16">
        <f t="shared" si="122"/>
        <v>0.2362613982831803</v>
      </c>
    </row>
    <row r="173" spans="1:22" x14ac:dyDescent="0.25">
      <c r="A173" s="92"/>
      <c r="B173" s="9" t="s">
        <v>1301</v>
      </c>
      <c r="C173" s="9" t="s">
        <v>407</v>
      </c>
      <c r="D173" s="9" t="s">
        <v>106</v>
      </c>
      <c r="E173" s="9" t="s">
        <v>124</v>
      </c>
      <c r="F173" s="9" t="s">
        <v>72</v>
      </c>
      <c r="G173" s="10">
        <f t="shared" si="112"/>
        <v>1.0349095225770499</v>
      </c>
      <c r="H173" s="11">
        <f t="shared" si="113"/>
        <v>3.4909522577049934E-2</v>
      </c>
      <c r="I173" s="12">
        <f t="shared" si="114"/>
        <v>2.1940081878633459</v>
      </c>
      <c r="J173" s="12">
        <f t="shared" si="115"/>
        <v>3.4255505197300353</v>
      </c>
      <c r="K173" s="12">
        <f t="shared" si="116"/>
        <v>3.9637034714701014</v>
      </c>
      <c r="L173" s="18">
        <f t="shared" si="117"/>
        <v>0.47169811320754712</v>
      </c>
      <c r="M173" s="18">
        <f t="shared" si="118"/>
        <v>0.30211480362537763</v>
      </c>
      <c r="N173" s="18">
        <f t="shared" si="119"/>
        <v>0.2610966057441253</v>
      </c>
      <c r="O173" s="16">
        <f t="shared" si="120"/>
        <v>0.45578681316310798</v>
      </c>
      <c r="P173" s="16">
        <f t="shared" si="121"/>
        <v>0.29192388033407524</v>
      </c>
      <c r="Q173" s="16">
        <f t="shared" si="122"/>
        <v>0.25228930650281695</v>
      </c>
    </row>
    <row r="174" spans="1:22" x14ac:dyDescent="0.25">
      <c r="A174" s="92"/>
      <c r="B174" s="9" t="s">
        <v>1323</v>
      </c>
      <c r="C174" s="9" t="s">
        <v>395</v>
      </c>
      <c r="D174" s="9" t="s">
        <v>437</v>
      </c>
      <c r="E174" s="9" t="s">
        <v>182</v>
      </c>
      <c r="F174" s="9" t="s">
        <v>72</v>
      </c>
      <c r="G174" s="10">
        <f t="shared" si="112"/>
        <v>1.0351463732068944</v>
      </c>
      <c r="H174" s="11">
        <f t="shared" si="113"/>
        <v>3.5146373206894399E-2</v>
      </c>
      <c r="I174" s="12">
        <f t="shared" si="114"/>
        <v>2.4636483682324086</v>
      </c>
      <c r="J174" s="12">
        <f t="shared" si="115"/>
        <v>3.2089537569413729</v>
      </c>
      <c r="K174" s="12">
        <f t="shared" si="116"/>
        <v>3.5402005963675789</v>
      </c>
      <c r="L174" s="18">
        <f t="shared" si="117"/>
        <v>0.42016806722689076</v>
      </c>
      <c r="M174" s="18">
        <f t="shared" si="118"/>
        <v>0.32258064516129031</v>
      </c>
      <c r="N174" s="18">
        <f t="shared" si="119"/>
        <v>0.29239766081871343</v>
      </c>
      <c r="O174" s="16">
        <f t="shared" si="120"/>
        <v>0.40590208119573046</v>
      </c>
      <c r="P174" s="16">
        <f t="shared" si="121"/>
        <v>0.31162804943414141</v>
      </c>
      <c r="Q174" s="16">
        <f t="shared" si="122"/>
        <v>0.28246986937012819</v>
      </c>
    </row>
    <row r="175" spans="1:22" x14ac:dyDescent="0.25">
      <c r="A175" s="92"/>
      <c r="B175" s="9" t="s">
        <v>1304</v>
      </c>
      <c r="C175" s="9" t="s">
        <v>141</v>
      </c>
      <c r="D175" s="9" t="s">
        <v>651</v>
      </c>
      <c r="E175" s="9" t="s">
        <v>67</v>
      </c>
      <c r="F175" s="9" t="s">
        <v>72</v>
      </c>
      <c r="G175" s="10">
        <f t="shared" si="112"/>
        <v>1.0406620454088809</v>
      </c>
      <c r="H175" s="11">
        <f t="shared" si="113"/>
        <v>4.0662045408880854E-2</v>
      </c>
      <c r="I175" s="12">
        <f t="shared" si="114"/>
        <v>2.3310829817158933</v>
      </c>
      <c r="J175" s="12">
        <f t="shared" si="115"/>
        <v>3.2884920634920638</v>
      </c>
      <c r="K175" s="12">
        <f t="shared" si="116"/>
        <v>3.746383363471971</v>
      </c>
      <c r="L175" s="18">
        <f t="shared" si="117"/>
        <v>0.4464285714285714</v>
      </c>
      <c r="M175" s="18">
        <f t="shared" si="118"/>
        <v>0.31645569620253161</v>
      </c>
      <c r="N175" s="18">
        <f t="shared" si="119"/>
        <v>0.27777777777777779</v>
      </c>
      <c r="O175" s="16">
        <f t="shared" si="120"/>
        <v>0.42898515747556409</v>
      </c>
      <c r="P175" s="16">
        <f t="shared" si="121"/>
        <v>0.30409074453964036</v>
      </c>
      <c r="Q175" s="16">
        <f t="shared" si="122"/>
        <v>0.26692409798479549</v>
      </c>
    </row>
    <row r="176" spans="1:22" x14ac:dyDescent="0.25">
      <c r="A176" s="92"/>
      <c r="B176" s="9" t="s">
        <v>1314</v>
      </c>
      <c r="C176" s="9" t="s">
        <v>938</v>
      </c>
      <c r="D176" s="9" t="s">
        <v>338</v>
      </c>
      <c r="E176" s="9" t="s">
        <v>355</v>
      </c>
      <c r="F176" s="9" t="s">
        <v>68</v>
      </c>
      <c r="G176" s="10">
        <f t="shared" si="112"/>
        <v>1.0434035000138668</v>
      </c>
      <c r="H176" s="11">
        <f t="shared" si="113"/>
        <v>4.3403500013866836E-2</v>
      </c>
      <c r="I176" s="12">
        <f t="shared" si="114"/>
        <v>7.3768627450980384</v>
      </c>
      <c r="J176" s="12">
        <f t="shared" si="115"/>
        <v>4.4344648750589339</v>
      </c>
      <c r="K176" s="12">
        <f t="shared" si="116"/>
        <v>1.5651052500208003</v>
      </c>
      <c r="L176" s="18">
        <f t="shared" si="117"/>
        <v>0.14144271570014144</v>
      </c>
      <c r="M176" s="18">
        <f t="shared" si="118"/>
        <v>0.23529411764705882</v>
      </c>
      <c r="N176" s="18">
        <f t="shared" si="119"/>
        <v>0.66666666666666663</v>
      </c>
      <c r="O176" s="16">
        <f t="shared" si="120"/>
        <v>0.13555898144702569</v>
      </c>
      <c r="P176" s="16">
        <f t="shared" si="121"/>
        <v>0.22550635266599334</v>
      </c>
      <c r="Q176" s="16">
        <f t="shared" si="122"/>
        <v>0.63893466588698111</v>
      </c>
    </row>
    <row r="177" spans="1:23" s="59" customFormat="1" x14ac:dyDescent="0.25">
      <c r="A177" s="92"/>
      <c r="B177" s="58" t="s">
        <v>1305</v>
      </c>
      <c r="C177" s="58"/>
      <c r="D177" s="58"/>
      <c r="E177" s="58"/>
      <c r="F177" s="58"/>
      <c r="G177" s="90"/>
      <c r="H177" s="74"/>
      <c r="I177" s="75"/>
      <c r="J177" s="75"/>
      <c r="K177" s="75"/>
      <c r="L177" s="76"/>
      <c r="M177" s="76"/>
      <c r="N177" s="76"/>
      <c r="O177" s="76"/>
      <c r="P177" s="76"/>
      <c r="Q177" s="76"/>
      <c r="R177" s="70"/>
      <c r="S177" s="60"/>
      <c r="T177" s="60"/>
      <c r="U177" s="70"/>
      <c r="V177" s="73">
        <v>43998</v>
      </c>
    </row>
    <row r="178" spans="1:23" x14ac:dyDescent="0.25">
      <c r="A178" s="92"/>
      <c r="B178" s="9" t="s">
        <v>1306</v>
      </c>
      <c r="C178" s="9" t="s">
        <v>177</v>
      </c>
      <c r="D178" s="9" t="s">
        <v>450</v>
      </c>
      <c r="E178" s="9" t="s">
        <v>522</v>
      </c>
      <c r="F178" s="9" t="s">
        <v>68</v>
      </c>
      <c r="G178" s="10">
        <f t="shared" si="112"/>
        <v>1.0392661258935441</v>
      </c>
      <c r="H178" s="11">
        <f t="shared" si="113"/>
        <v>3.9266125893544057E-2</v>
      </c>
      <c r="I178" s="12">
        <f t="shared" si="114"/>
        <v>2.9826937813144716</v>
      </c>
      <c r="J178" s="12">
        <f t="shared" si="115"/>
        <v>3.3776149091540182</v>
      </c>
      <c r="K178" s="12">
        <f t="shared" si="116"/>
        <v>2.71248458858215</v>
      </c>
      <c r="L178" s="18">
        <f t="shared" si="117"/>
        <v>0.34843205574912889</v>
      </c>
      <c r="M178" s="18">
        <f t="shared" si="118"/>
        <v>0.30769230769230771</v>
      </c>
      <c r="N178" s="18">
        <f t="shared" si="119"/>
        <v>0.38314176245210729</v>
      </c>
      <c r="O178" s="16">
        <f t="shared" si="120"/>
        <v>0.33526740366867314</v>
      </c>
      <c r="P178" s="16">
        <f t="shared" si="121"/>
        <v>0.29606690723972057</v>
      </c>
      <c r="Q178" s="16">
        <f t="shared" si="122"/>
        <v>0.36866568909160607</v>
      </c>
    </row>
    <row r="179" spans="1:23" x14ac:dyDescent="0.25">
      <c r="A179" s="92"/>
      <c r="B179" s="9" t="s">
        <v>1315</v>
      </c>
      <c r="C179" s="9" t="s">
        <v>166</v>
      </c>
      <c r="D179" s="9" t="s">
        <v>257</v>
      </c>
      <c r="E179" s="9" t="s">
        <v>456</v>
      </c>
      <c r="F179" s="9" t="s">
        <v>76</v>
      </c>
      <c r="G179" s="10">
        <f t="shared" si="112"/>
        <v>1.035688702565277</v>
      </c>
      <c r="H179" s="11">
        <f t="shared" si="113"/>
        <v>3.5688702565277008E-2</v>
      </c>
      <c r="I179" s="12">
        <f t="shared" si="114"/>
        <v>2.1542325013357764</v>
      </c>
      <c r="J179" s="12">
        <f t="shared" si="115"/>
        <v>3.4177727184654141</v>
      </c>
      <c r="K179" s="12">
        <f t="shared" si="116"/>
        <v>4.1116841491841498</v>
      </c>
      <c r="L179" s="18">
        <f t="shared" si="117"/>
        <v>0.48076923076923073</v>
      </c>
      <c r="M179" s="18">
        <f t="shared" si="118"/>
        <v>0.30303030303030304</v>
      </c>
      <c r="N179" s="18">
        <f t="shared" si="119"/>
        <v>0.25188916876574308</v>
      </c>
      <c r="O179" s="16">
        <f t="shared" si="120"/>
        <v>0.46420244768377106</v>
      </c>
      <c r="P179" s="16">
        <f t="shared" si="121"/>
        <v>0.2925882094491648</v>
      </c>
      <c r="Q179" s="16">
        <f t="shared" si="122"/>
        <v>0.24320934286706394</v>
      </c>
    </row>
    <row r="180" spans="1:23" x14ac:dyDescent="0.25">
      <c r="A180" s="92"/>
      <c r="B180" s="9" t="s">
        <v>1309</v>
      </c>
      <c r="C180" s="9">
        <v>1</v>
      </c>
      <c r="D180" s="9">
        <v>1</v>
      </c>
      <c r="E180" s="9">
        <v>1</v>
      </c>
      <c r="F180" s="9" t="s">
        <v>68</v>
      </c>
      <c r="G180" s="10">
        <f t="shared" si="112"/>
        <v>3</v>
      </c>
      <c r="H180" s="11">
        <f t="shared" si="113"/>
        <v>2</v>
      </c>
      <c r="I180" s="12">
        <f t="shared" si="114"/>
        <v>3</v>
      </c>
      <c r="J180" s="12">
        <f t="shared" si="115"/>
        <v>3</v>
      </c>
      <c r="K180" s="12">
        <f t="shared" si="116"/>
        <v>3</v>
      </c>
      <c r="L180" s="18">
        <f t="shared" si="117"/>
        <v>1</v>
      </c>
      <c r="M180" s="18">
        <f t="shared" si="118"/>
        <v>1</v>
      </c>
      <c r="N180" s="18">
        <f t="shared" si="119"/>
        <v>1</v>
      </c>
      <c r="O180" s="16">
        <f t="shared" si="120"/>
        <v>0.33333333333333331</v>
      </c>
      <c r="P180" s="16">
        <f t="shared" si="121"/>
        <v>0.33333333333333331</v>
      </c>
      <c r="Q180" s="16">
        <f t="shared" si="122"/>
        <v>0.33333333333333331</v>
      </c>
    </row>
    <row r="181" spans="1:23" s="62" customFormat="1" x14ac:dyDescent="0.25">
      <c r="A181" s="92"/>
      <c r="B181" s="61" t="s">
        <v>1308</v>
      </c>
      <c r="C181" s="61">
        <v>5.55</v>
      </c>
      <c r="D181" s="61">
        <v>4.16</v>
      </c>
      <c r="E181" s="61">
        <v>1.58</v>
      </c>
      <c r="F181" s="61"/>
      <c r="G181" s="68">
        <f t="shared" si="112"/>
        <v>1.0534761879698586</v>
      </c>
      <c r="H181" s="63">
        <f t="shared" si="113"/>
        <v>5.3476187969858646E-2</v>
      </c>
      <c r="I181" s="64">
        <f t="shared" si="114"/>
        <v>5.8467928432327154</v>
      </c>
      <c r="J181" s="64">
        <f t="shared" si="115"/>
        <v>4.3824609419546121</v>
      </c>
      <c r="K181" s="64">
        <f t="shared" si="116"/>
        <v>1.6644923769923767</v>
      </c>
      <c r="L181" s="65">
        <f t="shared" si="117"/>
        <v>0.1801801801801802</v>
      </c>
      <c r="M181" s="65">
        <f t="shared" si="118"/>
        <v>0.24038461538461536</v>
      </c>
      <c r="N181" s="65">
        <f t="shared" si="119"/>
        <v>0.63291139240506322</v>
      </c>
      <c r="O181" s="65">
        <f t="shared" si="120"/>
        <v>0.17103393720498158</v>
      </c>
      <c r="P181" s="65">
        <f t="shared" si="121"/>
        <v>0.22818229603068457</v>
      </c>
      <c r="Q181" s="65">
        <f t="shared" si="122"/>
        <v>0.60078376676433398</v>
      </c>
      <c r="R181" s="66">
        <v>2</v>
      </c>
      <c r="S181" s="67" t="s">
        <v>1567</v>
      </c>
      <c r="T181" s="67"/>
      <c r="U181" s="66"/>
      <c r="V181" s="72">
        <v>43987</v>
      </c>
      <c r="W181" s="62" t="s">
        <v>1598</v>
      </c>
    </row>
    <row r="182" spans="1:23" x14ac:dyDescent="0.25">
      <c r="A182" s="92"/>
      <c r="B182" s="9" t="s">
        <v>1310</v>
      </c>
      <c r="C182" s="9" t="s">
        <v>348</v>
      </c>
      <c r="D182" s="9" t="s">
        <v>416</v>
      </c>
      <c r="E182" s="9" t="s">
        <v>393</v>
      </c>
      <c r="F182" s="9" t="s">
        <v>72</v>
      </c>
      <c r="G182" s="10">
        <f t="shared" si="112"/>
        <v>1.0401749325607297</v>
      </c>
      <c r="H182" s="11">
        <f t="shared" si="113"/>
        <v>4.0174932560729681E-2</v>
      </c>
      <c r="I182" s="12">
        <f t="shared" si="114"/>
        <v>2.2779831023079979</v>
      </c>
      <c r="J182" s="12">
        <f t="shared" si="115"/>
        <v>3.297354536217513</v>
      </c>
      <c r="K182" s="12">
        <f t="shared" si="116"/>
        <v>3.8798524984515219</v>
      </c>
      <c r="L182" s="18">
        <f t="shared" si="117"/>
        <v>0.45662100456621008</v>
      </c>
      <c r="M182" s="18">
        <f t="shared" si="118"/>
        <v>0.31545741324921134</v>
      </c>
      <c r="N182" s="18">
        <f t="shared" si="119"/>
        <v>0.26809651474530832</v>
      </c>
      <c r="O182" s="16">
        <f t="shared" si="120"/>
        <v>0.43898481906508613</v>
      </c>
      <c r="P182" s="16">
        <f t="shared" si="121"/>
        <v>0.30327342389669987</v>
      </c>
      <c r="Q182" s="16">
        <f t="shared" si="122"/>
        <v>0.25774175703821406</v>
      </c>
    </row>
    <row r="183" spans="1:23" x14ac:dyDescent="0.25">
      <c r="A183" s="91" t="s">
        <v>1315</v>
      </c>
      <c r="B183" s="9" t="s">
        <v>1298</v>
      </c>
      <c r="C183" s="9" t="s">
        <v>127</v>
      </c>
      <c r="D183" s="9" t="s">
        <v>651</v>
      </c>
      <c r="E183" s="9" t="s">
        <v>262</v>
      </c>
      <c r="F183" s="9" t="s">
        <v>72</v>
      </c>
      <c r="G183" s="10">
        <f t="shared" si="112"/>
        <v>1.0394222806178166</v>
      </c>
      <c r="H183" s="11">
        <f t="shared" si="113"/>
        <v>3.9422280617816607E-2</v>
      </c>
      <c r="I183" s="12">
        <f t="shared" si="114"/>
        <v>2.1412098980727023</v>
      </c>
      <c r="J183" s="12">
        <f t="shared" si="115"/>
        <v>3.2845744067523008</v>
      </c>
      <c r="K183" s="12">
        <f t="shared" si="116"/>
        <v>4.3759678014010079</v>
      </c>
      <c r="L183" s="18">
        <f t="shared" si="117"/>
        <v>0.4854368932038835</v>
      </c>
      <c r="M183" s="18">
        <f t="shared" si="118"/>
        <v>0.31645569620253161</v>
      </c>
      <c r="N183" s="18">
        <f t="shared" si="119"/>
        <v>0.23752969121140144</v>
      </c>
      <c r="O183" s="16">
        <f t="shared" si="120"/>
        <v>0.46702567595082456</v>
      </c>
      <c r="P183" s="16">
        <f t="shared" si="121"/>
        <v>0.30445344698060084</v>
      </c>
      <c r="Q183" s="16">
        <f t="shared" si="122"/>
        <v>0.22852087706857452</v>
      </c>
    </row>
    <row r="184" spans="1:23" x14ac:dyDescent="0.25">
      <c r="A184" s="92"/>
      <c r="B184" s="9" t="s">
        <v>1312</v>
      </c>
      <c r="C184" s="9" t="s">
        <v>729</v>
      </c>
      <c r="D184" s="9" t="s">
        <v>317</v>
      </c>
      <c r="E184" s="9" t="s">
        <v>591</v>
      </c>
      <c r="F184" s="9" t="s">
        <v>76</v>
      </c>
      <c r="G184" s="10">
        <f t="shared" si="112"/>
        <v>1.0444608185963848</v>
      </c>
      <c r="H184" s="11">
        <f t="shared" si="113"/>
        <v>4.4460818596384843E-2</v>
      </c>
      <c r="I184" s="12">
        <f t="shared" si="114"/>
        <v>10.173048373128788</v>
      </c>
      <c r="J184" s="12">
        <f t="shared" si="115"/>
        <v>4.9298550637749363</v>
      </c>
      <c r="K184" s="12">
        <f t="shared" si="116"/>
        <v>1.4309113214770472</v>
      </c>
      <c r="L184" s="18">
        <f t="shared" si="117"/>
        <v>0.10266940451745379</v>
      </c>
      <c r="M184" s="18">
        <f t="shared" si="118"/>
        <v>0.21186440677966104</v>
      </c>
      <c r="N184" s="18">
        <f t="shared" si="119"/>
        <v>0.72992700729927007</v>
      </c>
      <c r="O184" s="16">
        <f t="shared" si="120"/>
        <v>9.829895261693751E-2</v>
      </c>
      <c r="P184" s="16">
        <f t="shared" si="121"/>
        <v>0.20284572001884987</v>
      </c>
      <c r="Q184" s="16">
        <f t="shared" si="122"/>
        <v>0.69885532736421263</v>
      </c>
    </row>
    <row r="185" spans="1:23" x14ac:dyDescent="0.25">
      <c r="A185" s="92"/>
      <c r="B185" s="9" t="s">
        <v>1299</v>
      </c>
      <c r="C185" s="9" t="s">
        <v>368</v>
      </c>
      <c r="D185" s="9" t="s">
        <v>170</v>
      </c>
      <c r="E185" s="9" t="s">
        <v>106</v>
      </c>
      <c r="F185" s="9" t="s">
        <v>72</v>
      </c>
      <c r="G185" s="10">
        <f t="shared" si="112"/>
        <v>1.0352055570500351</v>
      </c>
      <c r="H185" s="11">
        <f t="shared" si="113"/>
        <v>3.5205557050035141E-2</v>
      </c>
      <c r="I185" s="12">
        <f t="shared" si="114"/>
        <v>2.6501262260480902</v>
      </c>
      <c r="J185" s="12">
        <f t="shared" si="115"/>
        <v>3.0228002265861025</v>
      </c>
      <c r="K185" s="12">
        <f t="shared" si="116"/>
        <v>3.4265303938356162</v>
      </c>
      <c r="L185" s="18">
        <f t="shared" si="117"/>
        <v>0.390625</v>
      </c>
      <c r="M185" s="18">
        <f t="shared" si="118"/>
        <v>0.34246575342465752</v>
      </c>
      <c r="N185" s="18">
        <f t="shared" si="119"/>
        <v>0.30211480362537763</v>
      </c>
      <c r="O185" s="16">
        <f t="shared" si="120"/>
        <v>0.37734051690481768</v>
      </c>
      <c r="P185" s="16">
        <f t="shared" si="121"/>
        <v>0.33081908331381277</v>
      </c>
      <c r="Q185" s="16">
        <f t="shared" si="122"/>
        <v>0.29184039978136961</v>
      </c>
    </row>
    <row r="186" spans="1:23" x14ac:dyDescent="0.25">
      <c r="A186" s="92"/>
      <c r="B186" s="9" t="s">
        <v>1301</v>
      </c>
      <c r="C186" s="9" t="s">
        <v>298</v>
      </c>
      <c r="D186" s="9" t="s">
        <v>570</v>
      </c>
      <c r="E186" s="9" t="s">
        <v>288</v>
      </c>
      <c r="F186" s="9" t="s">
        <v>68</v>
      </c>
      <c r="G186" s="10">
        <f t="shared" si="112"/>
        <v>1.0399033885897868</v>
      </c>
      <c r="H186" s="11">
        <f t="shared" si="113"/>
        <v>3.9903388589786815E-2</v>
      </c>
      <c r="I186" s="12">
        <f t="shared" si="114"/>
        <v>2.9013304541655054</v>
      </c>
      <c r="J186" s="12">
        <f t="shared" si="115"/>
        <v>3.0781140302257688</v>
      </c>
      <c r="K186" s="12">
        <f t="shared" si="116"/>
        <v>3.0261188607962799</v>
      </c>
      <c r="L186" s="18">
        <f t="shared" si="117"/>
        <v>0.35842293906810035</v>
      </c>
      <c r="M186" s="18">
        <f t="shared" si="118"/>
        <v>0.33783783783783783</v>
      </c>
      <c r="N186" s="18">
        <f t="shared" si="119"/>
        <v>0.3436426116838488</v>
      </c>
      <c r="O186" s="16">
        <f t="shared" si="120"/>
        <v>0.34466945968332474</v>
      </c>
      <c r="P186" s="16">
        <f t="shared" si="121"/>
        <v>0.32487425422853927</v>
      </c>
      <c r="Q186" s="16">
        <f t="shared" si="122"/>
        <v>0.3304562860881361</v>
      </c>
    </row>
    <row r="187" spans="1:23" x14ac:dyDescent="0.25">
      <c r="A187" s="92"/>
      <c r="B187" s="9" t="s">
        <v>1302</v>
      </c>
      <c r="C187" s="9" t="s">
        <v>292</v>
      </c>
      <c r="D187" s="9" t="s">
        <v>165</v>
      </c>
      <c r="E187" s="9" t="s">
        <v>671</v>
      </c>
      <c r="F187" s="9" t="s">
        <v>76</v>
      </c>
      <c r="G187" s="10">
        <f t="shared" si="112"/>
        <v>1.0330999189342442</v>
      </c>
      <c r="H187" s="11">
        <f t="shared" si="113"/>
        <v>3.3099918934244243E-2</v>
      </c>
      <c r="I187" s="12">
        <f t="shared" si="114"/>
        <v>4.5766326408787021</v>
      </c>
      <c r="J187" s="12">
        <f t="shared" si="115"/>
        <v>3.6055187170805127</v>
      </c>
      <c r="K187" s="12">
        <f t="shared" si="116"/>
        <v>1.983551844353749</v>
      </c>
      <c r="L187" s="18">
        <f t="shared" si="117"/>
        <v>0.22573363431151244</v>
      </c>
      <c r="M187" s="18">
        <f t="shared" si="118"/>
        <v>0.28653295128939826</v>
      </c>
      <c r="N187" s="18">
        <f t="shared" si="119"/>
        <v>0.52083333333333337</v>
      </c>
      <c r="O187" s="16">
        <f t="shared" si="120"/>
        <v>0.21850126030827821</v>
      </c>
      <c r="P187" s="16">
        <f t="shared" si="121"/>
        <v>0.27735260262626715</v>
      </c>
      <c r="Q187" s="16">
        <f t="shared" si="122"/>
        <v>0.50414613706545441</v>
      </c>
    </row>
    <row r="188" spans="1:23" x14ac:dyDescent="0.25">
      <c r="A188" s="92"/>
      <c r="B188" s="9" t="s">
        <v>1303</v>
      </c>
      <c r="C188" s="9" t="s">
        <v>405</v>
      </c>
      <c r="D188" s="9" t="s">
        <v>437</v>
      </c>
      <c r="E188" s="9" t="s">
        <v>89</v>
      </c>
      <c r="F188" s="9" t="s">
        <v>76</v>
      </c>
      <c r="G188" s="10">
        <f t="shared" si="112"/>
        <v>1.0348484099573065</v>
      </c>
      <c r="H188" s="11">
        <f t="shared" si="113"/>
        <v>3.4848409957306536E-2</v>
      </c>
      <c r="I188" s="12">
        <f t="shared" si="114"/>
        <v>2.3491058906030857</v>
      </c>
      <c r="J188" s="12">
        <f t="shared" si="115"/>
        <v>3.2080300708676504</v>
      </c>
      <c r="K188" s="12">
        <f t="shared" si="116"/>
        <v>3.8082421486428881</v>
      </c>
      <c r="L188" s="18">
        <f t="shared" si="117"/>
        <v>0.44052863436123346</v>
      </c>
      <c r="M188" s="18">
        <f t="shared" si="118"/>
        <v>0.32258064516129031</v>
      </c>
      <c r="N188" s="18">
        <f t="shared" si="119"/>
        <v>0.27173913043478259</v>
      </c>
      <c r="O188" s="16">
        <f t="shared" si="120"/>
        <v>0.42569387953102023</v>
      </c>
      <c r="P188" s="16">
        <f t="shared" si="121"/>
        <v>0.31171777630174707</v>
      </c>
      <c r="Q188" s="16">
        <f t="shared" si="122"/>
        <v>0.26258834416723259</v>
      </c>
    </row>
    <row r="189" spans="1:23" x14ac:dyDescent="0.25">
      <c r="A189" s="92"/>
      <c r="B189" s="9" t="s">
        <v>1323</v>
      </c>
      <c r="C189" s="9" t="s">
        <v>654</v>
      </c>
      <c r="D189" s="9" t="s">
        <v>437</v>
      </c>
      <c r="E189" s="9" t="s">
        <v>664</v>
      </c>
      <c r="F189" s="9" t="s">
        <v>76</v>
      </c>
      <c r="G189" s="10">
        <f t="shared" si="112"/>
        <v>1.0340909645840082</v>
      </c>
      <c r="H189" s="11">
        <f t="shared" si="113"/>
        <v>3.4090964584008177E-2</v>
      </c>
      <c r="I189" s="12">
        <f t="shared" si="114"/>
        <v>2.7506819657934618</v>
      </c>
      <c r="J189" s="12">
        <f t="shared" si="115"/>
        <v>3.2056819902104254</v>
      </c>
      <c r="K189" s="12">
        <f t="shared" si="116"/>
        <v>3.0815910744603445</v>
      </c>
      <c r="L189" s="18">
        <f t="shared" si="117"/>
        <v>0.37593984962406013</v>
      </c>
      <c r="M189" s="18">
        <f t="shared" si="118"/>
        <v>0.32258064516129031</v>
      </c>
      <c r="N189" s="18">
        <f t="shared" si="119"/>
        <v>0.33557046979865773</v>
      </c>
      <c r="O189" s="16">
        <f t="shared" si="120"/>
        <v>0.36354620869866355</v>
      </c>
      <c r="P189" s="16">
        <f t="shared" si="121"/>
        <v>0.31194610165756292</v>
      </c>
      <c r="Q189" s="16">
        <f t="shared" si="122"/>
        <v>0.32450768964377352</v>
      </c>
    </row>
    <row r="190" spans="1:23" x14ac:dyDescent="0.25">
      <c r="A190" s="92"/>
      <c r="B190" s="9" t="s">
        <v>1305</v>
      </c>
      <c r="C190" s="9" t="s">
        <v>353</v>
      </c>
      <c r="D190" s="9" t="s">
        <v>416</v>
      </c>
      <c r="E190" s="9" t="s">
        <v>267</v>
      </c>
      <c r="F190" s="9" t="s">
        <v>76</v>
      </c>
      <c r="G190" s="10">
        <f t="shared" si="112"/>
        <v>1.0358139638296424</v>
      </c>
      <c r="H190" s="11">
        <f t="shared" si="113"/>
        <v>3.5813963829642415E-2</v>
      </c>
      <c r="I190" s="12">
        <f t="shared" si="114"/>
        <v>2.9831442158293702</v>
      </c>
      <c r="J190" s="12">
        <f t="shared" si="115"/>
        <v>3.2835302653399663</v>
      </c>
      <c r="K190" s="12">
        <f t="shared" si="116"/>
        <v>2.7759814230634419</v>
      </c>
      <c r="L190" s="18">
        <f t="shared" si="117"/>
        <v>0.34722222222222221</v>
      </c>
      <c r="M190" s="18">
        <f t="shared" si="118"/>
        <v>0.31545741324921134</v>
      </c>
      <c r="N190" s="18">
        <f t="shared" si="119"/>
        <v>0.37313432835820892</v>
      </c>
      <c r="O190" s="16">
        <f t="shared" si="120"/>
        <v>0.33521678056787518</v>
      </c>
      <c r="P190" s="16">
        <f t="shared" si="121"/>
        <v>0.30455026120993078</v>
      </c>
      <c r="Q190" s="16">
        <f t="shared" si="122"/>
        <v>0.3602329582221942</v>
      </c>
    </row>
    <row r="191" spans="1:23" x14ac:dyDescent="0.25">
      <c r="A191" s="92"/>
      <c r="B191" s="9" t="s">
        <v>1314</v>
      </c>
      <c r="C191" s="9" t="s">
        <v>1240</v>
      </c>
      <c r="D191" s="9" t="s">
        <v>978</v>
      </c>
      <c r="E191" s="9" t="s">
        <v>591</v>
      </c>
      <c r="F191" s="9" t="s">
        <v>68</v>
      </c>
      <c r="G191" s="10">
        <f t="shared" si="112"/>
        <v>1.0449196296716585</v>
      </c>
      <c r="H191" s="11">
        <f t="shared" si="113"/>
        <v>4.4919629671658523E-2</v>
      </c>
      <c r="I191" s="12">
        <f t="shared" si="114"/>
        <v>10.553688259683751</v>
      </c>
      <c r="J191" s="12">
        <f t="shared" si="115"/>
        <v>4.8379778853797788</v>
      </c>
      <c r="K191" s="12">
        <f t="shared" si="116"/>
        <v>1.4315398926501723</v>
      </c>
      <c r="L191" s="18">
        <f t="shared" si="117"/>
        <v>9.9009900990099015E-2</v>
      </c>
      <c r="M191" s="18">
        <f t="shared" si="118"/>
        <v>0.21598272138228941</v>
      </c>
      <c r="N191" s="18">
        <f t="shared" si="119"/>
        <v>0.72992700729927007</v>
      </c>
      <c r="O191" s="16">
        <f t="shared" si="120"/>
        <v>9.4753604180266529E-2</v>
      </c>
      <c r="P191" s="16">
        <f t="shared" si="121"/>
        <v>0.20669792704550582</v>
      </c>
      <c r="Q191" s="16">
        <f t="shared" si="122"/>
        <v>0.6985484687742276</v>
      </c>
    </row>
    <row r="192" spans="1:23" x14ac:dyDescent="0.25">
      <c r="A192" s="92"/>
      <c r="B192" s="9" t="s">
        <v>1308</v>
      </c>
      <c r="C192" s="9" t="s">
        <v>706</v>
      </c>
      <c r="D192" s="9" t="s">
        <v>172</v>
      </c>
      <c r="E192" s="9" t="s">
        <v>663</v>
      </c>
      <c r="F192" s="9" t="s">
        <v>72</v>
      </c>
      <c r="G192" s="10">
        <f t="shared" si="112"/>
        <v>1.0359353274884611</v>
      </c>
      <c r="H192" s="11">
        <f t="shared" si="113"/>
        <v>3.5935327488461066E-2</v>
      </c>
      <c r="I192" s="12">
        <f t="shared" si="114"/>
        <v>4.9828489252194972</v>
      </c>
      <c r="J192" s="12">
        <f t="shared" si="115"/>
        <v>3.8018826518826518</v>
      </c>
      <c r="K192" s="12">
        <f t="shared" si="116"/>
        <v>1.86468358947923</v>
      </c>
      <c r="L192" s="18">
        <f t="shared" si="117"/>
        <v>0.20790020790020791</v>
      </c>
      <c r="M192" s="18">
        <f t="shared" si="118"/>
        <v>0.27247956403269757</v>
      </c>
      <c r="N192" s="18">
        <f t="shared" si="119"/>
        <v>0.55555555555555558</v>
      </c>
      <c r="O192" s="16">
        <f t="shared" si="120"/>
        <v>0.2006884043661728</v>
      </c>
      <c r="P192" s="16">
        <f t="shared" si="121"/>
        <v>0.26302758174422103</v>
      </c>
      <c r="Q192" s="16">
        <f t="shared" si="122"/>
        <v>0.53628401388960611</v>
      </c>
    </row>
    <row r="193" spans="1:17" x14ac:dyDescent="0.25">
      <c r="A193" s="92"/>
      <c r="B193" s="9" t="s">
        <v>1309</v>
      </c>
      <c r="C193" s="9" t="s">
        <v>1347</v>
      </c>
      <c r="D193" s="9" t="s">
        <v>710</v>
      </c>
      <c r="E193" s="9" t="s">
        <v>605</v>
      </c>
      <c r="F193" s="9" t="s">
        <v>68</v>
      </c>
      <c r="G193" s="10">
        <f t="shared" si="112"/>
        <v>1.0434207592289297</v>
      </c>
      <c r="H193" s="11">
        <f t="shared" si="113"/>
        <v>4.3420759228929739E-2</v>
      </c>
      <c r="I193" s="12">
        <f t="shared" si="114"/>
        <v>14.461811722912966</v>
      </c>
      <c r="J193" s="12">
        <f t="shared" si="115"/>
        <v>5.8744588744588739</v>
      </c>
      <c r="K193" s="12">
        <f t="shared" si="116"/>
        <v>1.3147101566284516</v>
      </c>
      <c r="L193" s="18">
        <f t="shared" si="117"/>
        <v>7.2150072150072159E-2</v>
      </c>
      <c r="M193" s="18">
        <f t="shared" si="118"/>
        <v>0.17761989342806395</v>
      </c>
      <c r="N193" s="18">
        <f t="shared" si="119"/>
        <v>0.79365079365079361</v>
      </c>
      <c r="O193" s="16">
        <f t="shared" si="120"/>
        <v>6.9147629575042988E-2</v>
      </c>
      <c r="P193" s="16">
        <f t="shared" si="121"/>
        <v>0.17022844509948418</v>
      </c>
      <c r="Q193" s="16">
        <f t="shared" si="122"/>
        <v>0.76062392532547274</v>
      </c>
    </row>
    <row r="194" spans="1:17" x14ac:dyDescent="0.25">
      <c r="A194" s="92"/>
      <c r="B194" s="9" t="s">
        <v>1310</v>
      </c>
      <c r="C194" s="9" t="s">
        <v>545</v>
      </c>
      <c r="D194" s="9" t="s">
        <v>653</v>
      </c>
      <c r="E194" s="9" t="s">
        <v>342</v>
      </c>
      <c r="F194" s="9" t="s">
        <v>76</v>
      </c>
      <c r="G194" s="10">
        <f t="shared" si="112"/>
        <v>1.0342705663586</v>
      </c>
      <c r="H194" s="11">
        <f t="shared" si="113"/>
        <v>3.4270566358600041E-2</v>
      </c>
      <c r="I194" s="12">
        <f t="shared" si="114"/>
        <v>2.2547098346617482</v>
      </c>
      <c r="J194" s="12">
        <f t="shared" si="115"/>
        <v>3.3406939293382782</v>
      </c>
      <c r="K194" s="12">
        <f t="shared" si="116"/>
        <v>3.888857329508336</v>
      </c>
      <c r="L194" s="18">
        <f t="shared" si="117"/>
        <v>0.4587155963302752</v>
      </c>
      <c r="M194" s="18">
        <f t="shared" si="118"/>
        <v>0.30959752321981426</v>
      </c>
      <c r="N194" s="18">
        <f t="shared" si="119"/>
        <v>0.26595744680851063</v>
      </c>
      <c r="O194" s="16">
        <f t="shared" si="120"/>
        <v>0.44351605010407918</v>
      </c>
      <c r="P194" s="16">
        <f t="shared" si="121"/>
        <v>0.29933900595259832</v>
      </c>
      <c r="Q194" s="16">
        <f t="shared" si="122"/>
        <v>0.25714494394332255</v>
      </c>
    </row>
    <row r="195" spans="1:17" x14ac:dyDescent="0.25">
      <c r="A195" s="91" t="s">
        <v>1308</v>
      </c>
      <c r="B195" s="9" t="s">
        <v>1312</v>
      </c>
      <c r="C195" s="9" t="s">
        <v>530</v>
      </c>
      <c r="D195" s="9" t="s">
        <v>214</v>
      </c>
      <c r="E195" s="9" t="s">
        <v>204</v>
      </c>
      <c r="F195" s="9" t="s">
        <v>68</v>
      </c>
      <c r="G195" s="10">
        <f t="shared" si="112"/>
        <v>1.0381619416886103</v>
      </c>
      <c r="H195" s="11">
        <f t="shared" si="113"/>
        <v>3.8161941688610312E-2</v>
      </c>
      <c r="I195" s="12">
        <f t="shared" si="114"/>
        <v>5.3050075220287987</v>
      </c>
      <c r="J195" s="12">
        <f t="shared" si="115"/>
        <v>4.3914250133428219</v>
      </c>
      <c r="K195" s="12">
        <f t="shared" si="116"/>
        <v>1.7129672037862069</v>
      </c>
      <c r="L195" s="18">
        <f t="shared" si="117"/>
        <v>0.19569471624266144</v>
      </c>
      <c r="M195" s="18">
        <f t="shared" si="118"/>
        <v>0.23640661938534277</v>
      </c>
      <c r="N195" s="18">
        <f t="shared" si="119"/>
        <v>0.60606060606060608</v>
      </c>
      <c r="O195" s="16">
        <f t="shared" si="120"/>
        <v>0.18850114648236524</v>
      </c>
      <c r="P195" s="16">
        <f t="shared" si="121"/>
        <v>0.22771651501770362</v>
      </c>
      <c r="Q195" s="16">
        <f t="shared" si="122"/>
        <v>0.58378233849993111</v>
      </c>
    </row>
    <row r="196" spans="1:17" x14ac:dyDescent="0.25">
      <c r="A196" s="92"/>
      <c r="B196" s="9" t="s">
        <v>1300</v>
      </c>
      <c r="C196" s="9" t="s">
        <v>132</v>
      </c>
      <c r="D196" s="9" t="s">
        <v>724</v>
      </c>
      <c r="E196" s="9" t="s">
        <v>1075</v>
      </c>
      <c r="F196" s="9" t="s">
        <v>76</v>
      </c>
      <c r="G196" s="10">
        <f t="shared" si="112"/>
        <v>1.0388662295217754</v>
      </c>
      <c r="H196" s="11">
        <f t="shared" si="113"/>
        <v>3.8866229521775431E-2</v>
      </c>
      <c r="I196" s="12">
        <f t="shared" si="114"/>
        <v>1.5479106819874453</v>
      </c>
      <c r="J196" s="12">
        <f t="shared" si="115"/>
        <v>5.0073352262949582</v>
      </c>
      <c r="K196" s="12">
        <f t="shared" si="116"/>
        <v>6.482525272215879</v>
      </c>
      <c r="L196" s="18">
        <f t="shared" si="117"/>
        <v>0.67114093959731547</v>
      </c>
      <c r="M196" s="18">
        <f t="shared" si="118"/>
        <v>0.20746887966804978</v>
      </c>
      <c r="N196" s="18">
        <f t="shared" si="119"/>
        <v>0.16025641025641024</v>
      </c>
      <c r="O196" s="16">
        <f t="shared" si="120"/>
        <v>0.64603210743144857</v>
      </c>
      <c r="P196" s="16">
        <f t="shared" si="121"/>
        <v>0.19970702076200375</v>
      </c>
      <c r="Q196" s="16">
        <f t="shared" si="122"/>
        <v>0.15426087180654779</v>
      </c>
    </row>
    <row r="197" spans="1:17" x14ac:dyDescent="0.25">
      <c r="A197" s="92"/>
      <c r="B197" s="9" t="s">
        <v>1301</v>
      </c>
      <c r="C197" s="9" t="s">
        <v>329</v>
      </c>
      <c r="D197" s="9" t="s">
        <v>373</v>
      </c>
      <c r="E197" s="9" t="s">
        <v>1348</v>
      </c>
      <c r="F197" s="9" t="s">
        <v>76</v>
      </c>
      <c r="G197" s="10">
        <f t="shared" si="112"/>
        <v>1.0445798717176618</v>
      </c>
      <c r="H197" s="11">
        <f t="shared" si="113"/>
        <v>4.4579871717661756E-2</v>
      </c>
      <c r="I197" s="12">
        <f t="shared" si="114"/>
        <v>1.3997370281016668</v>
      </c>
      <c r="J197" s="12">
        <f t="shared" si="115"/>
        <v>5.2437909560226617</v>
      </c>
      <c r="K197" s="12">
        <f t="shared" si="116"/>
        <v>10.539810905631207</v>
      </c>
      <c r="L197" s="18">
        <f t="shared" si="117"/>
        <v>0.74626865671641784</v>
      </c>
      <c r="M197" s="18">
        <f t="shared" si="118"/>
        <v>0.19920318725099603</v>
      </c>
      <c r="N197" s="18">
        <f t="shared" si="119"/>
        <v>9.9108027750247768E-2</v>
      </c>
      <c r="O197" s="16">
        <f t="shared" si="120"/>
        <v>0.7144199088283083</v>
      </c>
      <c r="P197" s="16">
        <f t="shared" si="121"/>
        <v>0.19070172865138113</v>
      </c>
      <c r="Q197" s="16">
        <f t="shared" si="122"/>
        <v>9.4878362520310525E-2</v>
      </c>
    </row>
    <row r="198" spans="1:17" x14ac:dyDescent="0.25">
      <c r="A198" s="92"/>
      <c r="B198" s="9" t="s">
        <v>1303</v>
      </c>
      <c r="C198" s="9" t="s">
        <v>591</v>
      </c>
      <c r="D198" s="9" t="s">
        <v>629</v>
      </c>
      <c r="E198" s="9" t="s">
        <v>1349</v>
      </c>
      <c r="F198" s="9" t="s">
        <v>76</v>
      </c>
      <c r="G198" s="10">
        <f t="shared" si="112"/>
        <v>1.0398683267944286</v>
      </c>
      <c r="H198" s="11">
        <f t="shared" si="113"/>
        <v>3.9868326794428643E-2</v>
      </c>
      <c r="I198" s="12">
        <f t="shared" si="114"/>
        <v>1.4246196077083673</v>
      </c>
      <c r="J198" s="12">
        <f t="shared" si="115"/>
        <v>5.0641587514888675</v>
      </c>
      <c r="K198" s="12">
        <f t="shared" si="116"/>
        <v>9.9411412041547376</v>
      </c>
      <c r="L198" s="18">
        <f t="shared" si="117"/>
        <v>0.72992700729927007</v>
      </c>
      <c r="M198" s="18">
        <f t="shared" si="118"/>
        <v>0.20533880903490759</v>
      </c>
      <c r="N198" s="18">
        <f t="shared" si="119"/>
        <v>0.10460251046025104</v>
      </c>
      <c r="O198" s="16">
        <f t="shared" si="120"/>
        <v>0.70194176367443994</v>
      </c>
      <c r="P198" s="16">
        <f t="shared" si="121"/>
        <v>0.19746616349773771</v>
      </c>
      <c r="Q198" s="16">
        <f t="shared" si="122"/>
        <v>0.10059207282782245</v>
      </c>
    </row>
    <row r="199" spans="1:17" x14ac:dyDescent="0.25">
      <c r="A199" s="92"/>
      <c r="B199" s="9" t="s">
        <v>1323</v>
      </c>
      <c r="C199" s="9" t="s">
        <v>686</v>
      </c>
      <c r="D199" s="9" t="s">
        <v>554</v>
      </c>
      <c r="E199" s="9" t="s">
        <v>658</v>
      </c>
      <c r="F199" s="9" t="s">
        <v>72</v>
      </c>
      <c r="G199" s="10">
        <f t="shared" si="112"/>
        <v>1.0391314597970631</v>
      </c>
      <c r="H199" s="11">
        <f t="shared" si="113"/>
        <v>3.9131459797063117E-2</v>
      </c>
      <c r="I199" s="12">
        <f t="shared" si="114"/>
        <v>1.4859579875098001</v>
      </c>
      <c r="J199" s="12">
        <f t="shared" si="115"/>
        <v>4.8839178610461964</v>
      </c>
      <c r="K199" s="12">
        <f t="shared" si="116"/>
        <v>8.1779645886028867</v>
      </c>
      <c r="L199" s="18">
        <f t="shared" si="117"/>
        <v>0.69930069930069938</v>
      </c>
      <c r="M199" s="18">
        <f t="shared" si="118"/>
        <v>0.21276595744680851</v>
      </c>
      <c r="N199" s="18">
        <f t="shared" si="119"/>
        <v>0.12706480304955528</v>
      </c>
      <c r="O199" s="16">
        <f t="shared" si="120"/>
        <v>0.67296653633917414</v>
      </c>
      <c r="P199" s="16">
        <f t="shared" si="121"/>
        <v>0.20475364829042958</v>
      </c>
      <c r="Q199" s="16">
        <f t="shared" si="122"/>
        <v>0.12227981537039631</v>
      </c>
    </row>
    <row r="200" spans="1:17" x14ac:dyDescent="0.25">
      <c r="A200" s="92"/>
      <c r="B200" s="9" t="s">
        <v>1304</v>
      </c>
      <c r="C200" s="9" t="s">
        <v>82</v>
      </c>
      <c r="D200" s="9" t="s">
        <v>211</v>
      </c>
      <c r="E200" s="9" t="s">
        <v>1350</v>
      </c>
      <c r="F200" s="9" t="s">
        <v>68</v>
      </c>
      <c r="G200" s="10">
        <f t="shared" si="112"/>
        <v>1.041012512004529</v>
      </c>
      <c r="H200" s="11">
        <f t="shared" si="113"/>
        <v>4.1012512004529045E-2</v>
      </c>
      <c r="I200" s="12">
        <f t="shared" si="114"/>
        <v>1.4782377670464311</v>
      </c>
      <c r="J200" s="12">
        <f t="shared" si="115"/>
        <v>4.809477805460924</v>
      </c>
      <c r="K200" s="12">
        <f t="shared" si="116"/>
        <v>8.6508139747576376</v>
      </c>
      <c r="L200" s="18">
        <f t="shared" si="117"/>
        <v>0.70422535211267612</v>
      </c>
      <c r="M200" s="18">
        <f t="shared" si="118"/>
        <v>0.21645021645021645</v>
      </c>
      <c r="N200" s="18">
        <f t="shared" si="119"/>
        <v>0.12033694344163658</v>
      </c>
      <c r="O200" s="16">
        <f t="shared" si="120"/>
        <v>0.67648116040089668</v>
      </c>
      <c r="P200" s="16">
        <f t="shared" si="121"/>
        <v>0.20792278090244007</v>
      </c>
      <c r="Q200" s="16">
        <f t="shared" si="122"/>
        <v>0.11559605869666341</v>
      </c>
    </row>
    <row r="201" spans="1:17" x14ac:dyDescent="0.25">
      <c r="A201" s="92"/>
      <c r="B201" s="9" t="s">
        <v>1305</v>
      </c>
      <c r="C201" s="9" t="s">
        <v>591</v>
      </c>
      <c r="D201" s="9" t="s">
        <v>113</v>
      </c>
      <c r="E201" s="9" t="s">
        <v>1351</v>
      </c>
      <c r="F201" s="9" t="s">
        <v>72</v>
      </c>
      <c r="G201" s="10">
        <f t="shared" si="112"/>
        <v>1.0415843557704556</v>
      </c>
      <c r="H201" s="11">
        <f t="shared" si="113"/>
        <v>4.1584355770455605E-2</v>
      </c>
      <c r="I201" s="12">
        <f t="shared" si="114"/>
        <v>1.4269705674055242</v>
      </c>
      <c r="J201" s="12">
        <f t="shared" si="115"/>
        <v>5.1141791868329376</v>
      </c>
      <c r="K201" s="12">
        <f t="shared" si="116"/>
        <v>9.6450711344344189</v>
      </c>
      <c r="L201" s="18">
        <f t="shared" si="117"/>
        <v>0.72992700729927007</v>
      </c>
      <c r="M201" s="18">
        <f t="shared" si="118"/>
        <v>0.20366598778004072</v>
      </c>
      <c r="N201" s="18">
        <f t="shared" si="119"/>
        <v>0.10799136069114471</v>
      </c>
      <c r="O201" s="16">
        <f t="shared" si="120"/>
        <v>0.70078530198290667</v>
      </c>
      <c r="P201" s="16">
        <f t="shared" si="121"/>
        <v>0.19553479912761346</v>
      </c>
      <c r="Q201" s="16">
        <f t="shared" si="122"/>
        <v>0.10367989888947972</v>
      </c>
    </row>
    <row r="202" spans="1:17" x14ac:dyDescent="0.25">
      <c r="A202" s="92"/>
      <c r="B202" s="9" t="s">
        <v>1306</v>
      </c>
      <c r="C202" s="9" t="s">
        <v>364</v>
      </c>
      <c r="D202" s="9" t="s">
        <v>421</v>
      </c>
      <c r="E202" s="9" t="s">
        <v>956</v>
      </c>
      <c r="F202" s="9" t="s">
        <v>72</v>
      </c>
      <c r="G202" s="10">
        <f t="shared" si="112"/>
        <v>1.0371910371910371</v>
      </c>
      <c r="H202" s="11">
        <f t="shared" si="113"/>
        <v>3.7191037191037113E-2</v>
      </c>
      <c r="I202" s="12">
        <f t="shared" si="114"/>
        <v>1.6180180180180179</v>
      </c>
      <c r="J202" s="12">
        <f t="shared" si="115"/>
        <v>4.6051282051282048</v>
      </c>
      <c r="K202" s="12">
        <f t="shared" si="116"/>
        <v>6.0675675675675667</v>
      </c>
      <c r="L202" s="18">
        <f t="shared" si="117"/>
        <v>0.64102564102564097</v>
      </c>
      <c r="M202" s="18">
        <f t="shared" si="118"/>
        <v>0.2252252252252252</v>
      </c>
      <c r="N202" s="18">
        <f t="shared" si="119"/>
        <v>0.17094017094017094</v>
      </c>
      <c r="O202" s="16">
        <f t="shared" si="120"/>
        <v>0.6180400890868597</v>
      </c>
      <c r="P202" s="16">
        <f t="shared" si="121"/>
        <v>0.21714922048997776</v>
      </c>
      <c r="Q202" s="16">
        <f t="shared" si="122"/>
        <v>0.1648106904231626</v>
      </c>
    </row>
    <row r="203" spans="1:17" x14ac:dyDescent="0.25">
      <c r="A203" s="92"/>
      <c r="B203" s="9" t="s">
        <v>1307</v>
      </c>
      <c r="C203" s="9" t="s">
        <v>686</v>
      </c>
      <c r="D203" s="9" t="s">
        <v>463</v>
      </c>
      <c r="E203" s="9" t="s">
        <v>1016</v>
      </c>
      <c r="F203" s="9" t="s">
        <v>72</v>
      </c>
      <c r="G203" s="10">
        <f t="shared" si="112"/>
        <v>1.0394750112021367</v>
      </c>
      <c r="H203" s="11">
        <f t="shared" si="113"/>
        <v>3.9475011202136701E-2</v>
      </c>
      <c r="I203" s="12">
        <f t="shared" si="114"/>
        <v>1.4864492660190554</v>
      </c>
      <c r="J203" s="12">
        <f t="shared" si="115"/>
        <v>4.979085303658235</v>
      </c>
      <c r="K203" s="12">
        <f t="shared" si="116"/>
        <v>7.9104048352482605</v>
      </c>
      <c r="L203" s="18">
        <f t="shared" si="117"/>
        <v>0.69930069930069938</v>
      </c>
      <c r="M203" s="18">
        <f t="shared" si="118"/>
        <v>0.20876826722338204</v>
      </c>
      <c r="N203" s="18">
        <f t="shared" si="119"/>
        <v>0.13140604467805519</v>
      </c>
      <c r="O203" s="16">
        <f t="shared" si="120"/>
        <v>0.67274411771762455</v>
      </c>
      <c r="P203" s="16">
        <f t="shared" si="121"/>
        <v>0.20084010194910293</v>
      </c>
      <c r="Q203" s="16">
        <f t="shared" si="122"/>
        <v>0.12641578033327242</v>
      </c>
    </row>
    <row r="204" spans="1:17" x14ac:dyDescent="0.25">
      <c r="A204" s="92"/>
      <c r="B204" s="9" t="s">
        <v>1315</v>
      </c>
      <c r="C204" s="9" t="s">
        <v>306</v>
      </c>
      <c r="D204" s="9" t="s">
        <v>637</v>
      </c>
      <c r="E204" s="9" t="s">
        <v>1352</v>
      </c>
      <c r="F204" s="9" t="s">
        <v>72</v>
      </c>
      <c r="G204" s="10">
        <f t="shared" si="112"/>
        <v>1.0400805765023422</v>
      </c>
      <c r="H204" s="11">
        <f t="shared" si="113"/>
        <v>4.0080576502342202E-2</v>
      </c>
      <c r="I204" s="12">
        <f t="shared" si="114"/>
        <v>1.3625055552180683</v>
      </c>
      <c r="J204" s="12">
        <f t="shared" si="115"/>
        <v>5.3460141632220388</v>
      </c>
      <c r="K204" s="12">
        <f t="shared" si="116"/>
        <v>12.657780616033504</v>
      </c>
      <c r="L204" s="18">
        <f t="shared" si="117"/>
        <v>0.76335877862595414</v>
      </c>
      <c r="M204" s="18">
        <f t="shared" si="118"/>
        <v>0.19455252918287938</v>
      </c>
      <c r="N204" s="18">
        <f t="shared" si="119"/>
        <v>8.2169268693508629E-2</v>
      </c>
      <c r="O204" s="16">
        <f t="shared" si="120"/>
        <v>0.73394196168246117</v>
      </c>
      <c r="P204" s="16">
        <f t="shared" si="121"/>
        <v>0.18705524704358448</v>
      </c>
      <c r="Q204" s="16">
        <f t="shared" si="122"/>
        <v>7.9002791273954334E-2</v>
      </c>
    </row>
    <row r="205" spans="1:17" x14ac:dyDescent="0.25">
      <c r="A205" s="92"/>
      <c r="B205" s="9" t="s">
        <v>1309</v>
      </c>
      <c r="C205" s="9" t="s">
        <v>115</v>
      </c>
      <c r="D205" s="9" t="s">
        <v>188</v>
      </c>
      <c r="E205" s="9" t="s">
        <v>262</v>
      </c>
      <c r="F205" s="9" t="s">
        <v>72</v>
      </c>
      <c r="G205" s="10">
        <f t="shared" si="112"/>
        <v>1.0384307048517467</v>
      </c>
      <c r="H205" s="11">
        <f t="shared" si="113"/>
        <v>3.8430704851746711E-2</v>
      </c>
      <c r="I205" s="12">
        <f t="shared" si="114"/>
        <v>1.9003281898786966</v>
      </c>
      <c r="J205" s="12">
        <f t="shared" si="115"/>
        <v>4.0810326700673647</v>
      </c>
      <c r="K205" s="12">
        <f t="shared" si="116"/>
        <v>4.3717932674258533</v>
      </c>
      <c r="L205" s="18">
        <f t="shared" si="117"/>
        <v>0.54644808743169393</v>
      </c>
      <c r="M205" s="18">
        <f t="shared" si="118"/>
        <v>0.2544529262086514</v>
      </c>
      <c r="N205" s="18">
        <f t="shared" si="119"/>
        <v>0.23752969121140144</v>
      </c>
      <c r="O205" s="16">
        <f t="shared" si="120"/>
        <v>0.52622489385048421</v>
      </c>
      <c r="P205" s="16">
        <f t="shared" si="121"/>
        <v>0.24503601927388963</v>
      </c>
      <c r="Q205" s="16">
        <f t="shared" si="122"/>
        <v>0.22873908687562622</v>
      </c>
    </row>
    <row r="206" spans="1:17" x14ac:dyDescent="0.25">
      <c r="A206" s="92"/>
      <c r="B206" s="9" t="s">
        <v>1310</v>
      </c>
      <c r="C206" s="9" t="s">
        <v>243</v>
      </c>
      <c r="D206" s="9" t="s">
        <v>449</v>
      </c>
      <c r="E206" s="9" t="s">
        <v>1353</v>
      </c>
      <c r="F206" s="9" t="s">
        <v>72</v>
      </c>
      <c r="G206" s="10">
        <f t="shared" si="112"/>
        <v>1.0478692415578812</v>
      </c>
      <c r="H206" s="11">
        <f t="shared" si="113"/>
        <v>4.7869241557881193E-2</v>
      </c>
      <c r="I206" s="12">
        <f t="shared" si="114"/>
        <v>1.3098365519473516</v>
      </c>
      <c r="J206" s="12">
        <f t="shared" si="115"/>
        <v>6.2662580645161299</v>
      </c>
      <c r="K206" s="12">
        <f t="shared" si="116"/>
        <v>12.993578595317727</v>
      </c>
      <c r="L206" s="18">
        <f t="shared" si="117"/>
        <v>0.8</v>
      </c>
      <c r="M206" s="18">
        <f t="shared" si="118"/>
        <v>0.16722408026755853</v>
      </c>
      <c r="N206" s="18">
        <f t="shared" si="119"/>
        <v>8.0645161290322578E-2</v>
      </c>
      <c r="O206" s="16">
        <f t="shared" si="120"/>
        <v>0.76345403440855775</v>
      </c>
      <c r="P206" s="16">
        <f t="shared" si="121"/>
        <v>0.15958487341316008</v>
      </c>
      <c r="Q206" s="16">
        <f t="shared" si="122"/>
        <v>7.6961092178282037E-2</v>
      </c>
    </row>
    <row r="207" spans="1:17" x14ac:dyDescent="0.25">
      <c r="A207" s="91" t="s">
        <v>1309</v>
      </c>
      <c r="B207" s="9" t="s">
        <v>1298</v>
      </c>
      <c r="C207" s="9" t="s">
        <v>417</v>
      </c>
      <c r="D207" s="9" t="s">
        <v>956</v>
      </c>
      <c r="E207" s="9" t="s">
        <v>509</v>
      </c>
      <c r="F207" s="9" t="s">
        <v>72</v>
      </c>
      <c r="G207" s="10">
        <f t="shared" si="112"/>
        <v>1.0399078142588181</v>
      </c>
      <c r="H207" s="11">
        <f t="shared" si="113"/>
        <v>3.9907814258818064E-2</v>
      </c>
      <c r="I207" s="12">
        <f t="shared" si="114"/>
        <v>1.320682924108699</v>
      </c>
      <c r="J207" s="12">
        <f t="shared" si="115"/>
        <v>6.0834607134140857</v>
      </c>
      <c r="K207" s="12">
        <f t="shared" si="116"/>
        <v>12.749269802813108</v>
      </c>
      <c r="L207" s="18">
        <f t="shared" si="117"/>
        <v>0.78740157480314954</v>
      </c>
      <c r="M207" s="18">
        <f t="shared" si="118"/>
        <v>0.17094017094017094</v>
      </c>
      <c r="N207" s="18">
        <f t="shared" si="119"/>
        <v>8.1566068515497553E-2</v>
      </c>
      <c r="O207" s="16">
        <f t="shared" si="120"/>
        <v>0.75718401574312688</v>
      </c>
      <c r="P207" s="16">
        <f t="shared" si="121"/>
        <v>0.1643801196570549</v>
      </c>
      <c r="Q207" s="16">
        <f t="shared" si="122"/>
        <v>7.8435864599818217E-2</v>
      </c>
    </row>
    <row r="208" spans="1:17" x14ac:dyDescent="0.25">
      <c r="A208" s="92"/>
      <c r="B208" s="9" t="s">
        <v>1311</v>
      </c>
      <c r="C208" s="9" t="s">
        <v>144</v>
      </c>
      <c r="D208" s="9" t="s">
        <v>817</v>
      </c>
      <c r="E208" s="9" t="s">
        <v>1240</v>
      </c>
      <c r="F208" s="9" t="s">
        <v>72</v>
      </c>
      <c r="G208" s="10">
        <f t="shared" ref="G208:G231" si="134">(((1/C208)+(1/D208)+(1/E208)))</f>
        <v>1.0413635449566463</v>
      </c>
      <c r="H208" s="11">
        <f t="shared" ref="H208:H231" si="135">G208-1</f>
        <v>4.1363544956646292E-2</v>
      </c>
      <c r="I208" s="12">
        <f t="shared" ref="I208:I231" si="136">C208*G208</f>
        <v>1.4058407856914725</v>
      </c>
      <c r="J208" s="12">
        <f t="shared" ref="J208:J231" si="137">D208*G208</f>
        <v>5.1651631829849656</v>
      </c>
      <c r="K208" s="12">
        <f t="shared" ref="K208:K231" si="138">E208*G208</f>
        <v>10.517771804062127</v>
      </c>
      <c r="L208" s="18">
        <f t="shared" ref="L208:L231" si="139">(1/C208)</f>
        <v>0.7407407407407407</v>
      </c>
      <c r="M208" s="18">
        <f t="shared" ref="M208:M231" si="140">(1/D208)</f>
        <v>0.20161290322580647</v>
      </c>
      <c r="N208" s="18">
        <f t="shared" ref="N208:N231" si="141">(1/E208)</f>
        <v>9.9009900990099015E-2</v>
      </c>
      <c r="O208" s="16">
        <f t="shared" ref="O208:O231" si="142">(1/I208)</f>
        <v>0.71131810243230575</v>
      </c>
      <c r="P208" s="16">
        <f t="shared" ref="P208:P231" si="143">(1/J208)</f>
        <v>0.1936047254604058</v>
      </c>
      <c r="Q208" s="16">
        <f t="shared" ref="Q208:Q231" si="144">(1/K208)</f>
        <v>9.5077172107288402E-2</v>
      </c>
    </row>
    <row r="209" spans="1:22" x14ac:dyDescent="0.25">
      <c r="A209" s="92"/>
      <c r="B209" s="9" t="s">
        <v>1312</v>
      </c>
      <c r="C209" s="9" t="s">
        <v>268</v>
      </c>
      <c r="D209" s="9" t="s">
        <v>74</v>
      </c>
      <c r="E209" s="9" t="s">
        <v>453</v>
      </c>
      <c r="F209" s="9" t="s">
        <v>68</v>
      </c>
      <c r="G209" s="10">
        <f t="shared" si="134"/>
        <v>1.0390075211235179</v>
      </c>
      <c r="H209" s="11">
        <f t="shared" si="135"/>
        <v>3.9007521123517908E-2</v>
      </c>
      <c r="I209" s="12">
        <f t="shared" si="136"/>
        <v>3.761207226467135</v>
      </c>
      <c r="J209" s="12">
        <f t="shared" si="137"/>
        <v>3.9170583546356625</v>
      </c>
      <c r="K209" s="12">
        <f t="shared" si="138"/>
        <v>2.088405117458271</v>
      </c>
      <c r="L209" s="18">
        <f t="shared" si="139"/>
        <v>0.27624309392265195</v>
      </c>
      <c r="M209" s="18">
        <f t="shared" si="140"/>
        <v>0.26525198938992045</v>
      </c>
      <c r="N209" s="18">
        <f t="shared" si="141"/>
        <v>0.49751243781094534</v>
      </c>
      <c r="O209" s="16">
        <f t="shared" si="142"/>
        <v>0.26587208302779164</v>
      </c>
      <c r="P209" s="16">
        <f t="shared" si="143"/>
        <v>0.25529361818583707</v>
      </c>
      <c r="Q209" s="16">
        <f t="shared" si="144"/>
        <v>0.47883429878637102</v>
      </c>
    </row>
    <row r="210" spans="1:22" x14ac:dyDescent="0.25">
      <c r="A210" s="92"/>
      <c r="B210" s="9" t="s">
        <v>1299</v>
      </c>
      <c r="C210" s="9" t="s">
        <v>201</v>
      </c>
      <c r="D210" s="9" t="s">
        <v>116</v>
      </c>
      <c r="E210" s="9" t="s">
        <v>336</v>
      </c>
      <c r="F210" s="9" t="s">
        <v>72</v>
      </c>
      <c r="G210" s="10">
        <f t="shared" si="134"/>
        <v>1.0434106107469518</v>
      </c>
      <c r="H210" s="11">
        <f t="shared" si="135"/>
        <v>4.341061074695185E-2</v>
      </c>
      <c r="I210" s="12">
        <f t="shared" si="136"/>
        <v>1.5964182344428364</v>
      </c>
      <c r="J210" s="12">
        <f t="shared" si="137"/>
        <v>4.2571152918475637</v>
      </c>
      <c r="K210" s="12">
        <f t="shared" si="138"/>
        <v>7.2099673202614376</v>
      </c>
      <c r="L210" s="18">
        <f t="shared" si="139"/>
        <v>0.65359477124183007</v>
      </c>
      <c r="M210" s="18">
        <f t="shared" si="140"/>
        <v>0.24509803921568626</v>
      </c>
      <c r="N210" s="18">
        <f t="shared" si="141"/>
        <v>0.14471780028943559</v>
      </c>
      <c r="O210" s="16">
        <f t="shared" si="142"/>
        <v>0.6264022662889519</v>
      </c>
      <c r="P210" s="16">
        <f t="shared" si="143"/>
        <v>0.23490084985835696</v>
      </c>
      <c r="Q210" s="16">
        <f t="shared" si="144"/>
        <v>0.13869688385269122</v>
      </c>
    </row>
    <row r="211" spans="1:22" x14ac:dyDescent="0.25">
      <c r="A211" s="92"/>
      <c r="B211" s="9" t="s">
        <v>1300</v>
      </c>
      <c r="C211" s="9" t="s">
        <v>263</v>
      </c>
      <c r="D211" s="9" t="s">
        <v>349</v>
      </c>
      <c r="E211" s="9" t="s">
        <v>505</v>
      </c>
      <c r="F211" s="9" t="s">
        <v>68</v>
      </c>
      <c r="G211" s="10">
        <f t="shared" si="134"/>
        <v>1.038313581480637</v>
      </c>
      <c r="H211" s="11">
        <f t="shared" si="135"/>
        <v>3.8313581480637016E-2</v>
      </c>
      <c r="I211" s="12">
        <f t="shared" si="136"/>
        <v>1.6301523229246002</v>
      </c>
      <c r="J211" s="12">
        <f t="shared" si="137"/>
        <v>4.1947868691817733</v>
      </c>
      <c r="K211" s="12">
        <f t="shared" si="138"/>
        <v>6.7490382796241404</v>
      </c>
      <c r="L211" s="18">
        <f t="shared" si="139"/>
        <v>0.63694267515923564</v>
      </c>
      <c r="M211" s="18">
        <f t="shared" si="140"/>
        <v>0.24752475247524752</v>
      </c>
      <c r="N211" s="18">
        <f t="shared" si="141"/>
        <v>0.15384615384615385</v>
      </c>
      <c r="O211" s="16">
        <f t="shared" si="142"/>
        <v>0.61343960680062981</v>
      </c>
      <c r="P211" s="16">
        <f t="shared" si="143"/>
        <v>0.23839113432598733</v>
      </c>
      <c r="Q211" s="16">
        <f t="shared" si="144"/>
        <v>0.14816925887338289</v>
      </c>
    </row>
    <row r="212" spans="1:22" x14ac:dyDescent="0.25">
      <c r="A212" s="92"/>
      <c r="B212" s="9" t="s">
        <v>1302</v>
      </c>
      <c r="C212" s="9" t="s">
        <v>115</v>
      </c>
      <c r="D212" s="9" t="s">
        <v>122</v>
      </c>
      <c r="E212" s="9" t="s">
        <v>83</v>
      </c>
      <c r="F212" s="9" t="s">
        <v>72</v>
      </c>
      <c r="G212" s="10">
        <f t="shared" si="134"/>
        <v>1.0372288044605327</v>
      </c>
      <c r="H212" s="11">
        <f t="shared" si="135"/>
        <v>3.7228804460532672E-2</v>
      </c>
      <c r="I212" s="12">
        <f t="shared" si="136"/>
        <v>1.8981287121627748</v>
      </c>
      <c r="J212" s="12">
        <f t="shared" si="137"/>
        <v>3.8481188645485762</v>
      </c>
      <c r="K212" s="12">
        <f t="shared" si="138"/>
        <v>4.6882741961616077</v>
      </c>
      <c r="L212" s="18">
        <f t="shared" si="139"/>
        <v>0.54644808743169393</v>
      </c>
      <c r="M212" s="18">
        <f t="shared" si="140"/>
        <v>0.26954177897574122</v>
      </c>
      <c r="N212" s="18">
        <f t="shared" si="141"/>
        <v>0.22123893805309736</v>
      </c>
      <c r="O212" s="16">
        <f t="shared" si="142"/>
        <v>0.52683466278773861</v>
      </c>
      <c r="P212" s="16">
        <f t="shared" si="143"/>
        <v>0.25986723258802202</v>
      </c>
      <c r="Q212" s="16">
        <f t="shared" si="144"/>
        <v>0.21329810462423929</v>
      </c>
    </row>
    <row r="213" spans="1:22" x14ac:dyDescent="0.25">
      <c r="A213" s="92"/>
      <c r="B213" s="9" t="s">
        <v>1303</v>
      </c>
      <c r="C213" s="9" t="s">
        <v>329</v>
      </c>
      <c r="D213" s="9" t="s">
        <v>815</v>
      </c>
      <c r="E213" s="9" t="s">
        <v>1354</v>
      </c>
      <c r="F213" s="9" t="s">
        <v>72</v>
      </c>
      <c r="G213" s="10">
        <f t="shared" si="134"/>
        <v>1.0446020497562341</v>
      </c>
      <c r="H213" s="11">
        <f t="shared" si="135"/>
        <v>4.4602049756234052E-2</v>
      </c>
      <c r="I213" s="12">
        <f t="shared" si="136"/>
        <v>1.3997667466733537</v>
      </c>
      <c r="J213" s="12">
        <f t="shared" si="137"/>
        <v>5.2856863717665439</v>
      </c>
      <c r="K213" s="12">
        <f t="shared" si="138"/>
        <v>10.372898354079403</v>
      </c>
      <c r="L213" s="18">
        <f t="shared" si="139"/>
        <v>0.74626865671641784</v>
      </c>
      <c r="M213" s="18">
        <f t="shared" si="140"/>
        <v>0.19762845849802374</v>
      </c>
      <c r="N213" s="18">
        <f t="shared" si="141"/>
        <v>0.10070493454179255</v>
      </c>
      <c r="O213" s="16">
        <f t="shared" si="142"/>
        <v>0.71440474091599326</v>
      </c>
      <c r="P213" s="16">
        <f t="shared" si="143"/>
        <v>0.18919018830581641</v>
      </c>
      <c r="Q213" s="16">
        <f t="shared" si="144"/>
        <v>9.6405070778190438E-2</v>
      </c>
    </row>
    <row r="214" spans="1:22" x14ac:dyDescent="0.25">
      <c r="A214" s="92"/>
      <c r="B214" s="9" t="s">
        <v>1323</v>
      </c>
      <c r="C214" s="9" t="s">
        <v>329</v>
      </c>
      <c r="D214" s="9" t="s">
        <v>867</v>
      </c>
      <c r="E214" s="9" t="s">
        <v>1017</v>
      </c>
      <c r="F214" s="9" t="s">
        <v>72</v>
      </c>
      <c r="G214" s="10">
        <f t="shared" si="134"/>
        <v>1.0439731043491294</v>
      </c>
      <c r="H214" s="11">
        <f t="shared" si="135"/>
        <v>4.3973104349129377E-2</v>
      </c>
      <c r="I214" s="12">
        <f t="shared" si="136"/>
        <v>1.3989239598278334</v>
      </c>
      <c r="J214" s="12">
        <f t="shared" si="137"/>
        <v>5.3242628321805592</v>
      </c>
      <c r="K214" s="12">
        <f t="shared" si="138"/>
        <v>10.272695346795432</v>
      </c>
      <c r="L214" s="18">
        <f t="shared" si="139"/>
        <v>0.74626865671641784</v>
      </c>
      <c r="M214" s="18">
        <f t="shared" si="140"/>
        <v>0.19607843137254904</v>
      </c>
      <c r="N214" s="18">
        <f t="shared" si="141"/>
        <v>0.1016260162601626</v>
      </c>
      <c r="O214" s="16">
        <f t="shared" si="142"/>
        <v>0.71483513665965859</v>
      </c>
      <c r="P214" s="16">
        <f t="shared" si="143"/>
        <v>0.18781942806351817</v>
      </c>
      <c r="Q214" s="16">
        <f t="shared" si="144"/>
        <v>9.7345435276823433E-2</v>
      </c>
    </row>
    <row r="215" spans="1:22" x14ac:dyDescent="0.25">
      <c r="A215" s="92"/>
      <c r="B215" s="9" t="s">
        <v>1305</v>
      </c>
      <c r="C215" s="9" t="s">
        <v>686</v>
      </c>
      <c r="D215" s="9" t="s">
        <v>659</v>
      </c>
      <c r="E215" s="9" t="s">
        <v>1355</v>
      </c>
      <c r="F215" s="9" t="s">
        <v>72</v>
      </c>
      <c r="G215" s="10">
        <f t="shared" si="134"/>
        <v>1.0442248559939997</v>
      </c>
      <c r="H215" s="11">
        <f t="shared" si="135"/>
        <v>4.4224855993999723E-2</v>
      </c>
      <c r="I215" s="12">
        <f t="shared" si="136"/>
        <v>1.4932415440714195</v>
      </c>
      <c r="J215" s="12">
        <f t="shared" si="137"/>
        <v>5.0540483030109584</v>
      </c>
      <c r="K215" s="12">
        <f t="shared" si="138"/>
        <v>7.5497457088366184</v>
      </c>
      <c r="L215" s="18">
        <f t="shared" si="139"/>
        <v>0.69930069930069938</v>
      </c>
      <c r="M215" s="18">
        <f t="shared" si="140"/>
        <v>0.20661157024793389</v>
      </c>
      <c r="N215" s="18">
        <f t="shared" si="141"/>
        <v>0.13831258644536651</v>
      </c>
      <c r="O215" s="16">
        <f t="shared" si="142"/>
        <v>0.6696840199566344</v>
      </c>
      <c r="P215" s="16">
        <f t="shared" si="143"/>
        <v>0.19786118771446015</v>
      </c>
      <c r="Q215" s="16">
        <f t="shared" si="144"/>
        <v>0.13245479232890553</v>
      </c>
    </row>
    <row r="216" spans="1:22" x14ac:dyDescent="0.25">
      <c r="A216" s="92"/>
      <c r="B216" s="9" t="s">
        <v>1314</v>
      </c>
      <c r="C216" s="9" t="s">
        <v>106</v>
      </c>
      <c r="D216" s="9" t="s">
        <v>265</v>
      </c>
      <c r="E216" s="9" t="s">
        <v>348</v>
      </c>
      <c r="F216" s="9" t="s">
        <v>68</v>
      </c>
      <c r="G216" s="10">
        <f t="shared" si="134"/>
        <v>1.0388478530095149</v>
      </c>
      <c r="H216" s="11">
        <f t="shared" si="135"/>
        <v>3.8847853009514877E-2</v>
      </c>
      <c r="I216" s="12">
        <f t="shared" si="136"/>
        <v>3.4385863934614944</v>
      </c>
      <c r="J216" s="12">
        <f t="shared" si="137"/>
        <v>3.7086868352439679</v>
      </c>
      <c r="K216" s="12">
        <f t="shared" si="138"/>
        <v>2.2750767980908377</v>
      </c>
      <c r="L216" s="18">
        <f t="shared" si="139"/>
        <v>0.30211480362537763</v>
      </c>
      <c r="M216" s="18">
        <f t="shared" si="140"/>
        <v>0.28011204481792717</v>
      </c>
      <c r="N216" s="18">
        <f t="shared" si="141"/>
        <v>0.45662100456621008</v>
      </c>
      <c r="O216" s="16">
        <f t="shared" si="142"/>
        <v>0.29081718054300154</v>
      </c>
      <c r="P216" s="16">
        <f t="shared" si="143"/>
        <v>0.2696372178143796</v>
      </c>
      <c r="Q216" s="16">
        <f t="shared" si="144"/>
        <v>0.4395456016426188</v>
      </c>
    </row>
    <row r="217" spans="1:22" x14ac:dyDescent="0.25">
      <c r="A217" s="92"/>
      <c r="B217" s="9" t="s">
        <v>1306</v>
      </c>
      <c r="C217" s="9" t="s">
        <v>591</v>
      </c>
      <c r="D217" s="9" t="s">
        <v>402</v>
      </c>
      <c r="E217" s="9" t="s">
        <v>1356</v>
      </c>
      <c r="F217" s="9" t="s">
        <v>68</v>
      </c>
      <c r="G217" s="10">
        <f t="shared" si="134"/>
        <v>1.0435445491776816</v>
      </c>
      <c r="H217" s="11">
        <f t="shared" si="135"/>
        <v>4.354454917768158E-2</v>
      </c>
      <c r="I217" s="12">
        <f t="shared" si="136"/>
        <v>1.429656032373424</v>
      </c>
      <c r="J217" s="12">
        <f t="shared" si="137"/>
        <v>5.5099152196581587</v>
      </c>
      <c r="K217" s="12">
        <f t="shared" si="138"/>
        <v>8.4005336208803367</v>
      </c>
      <c r="L217" s="18">
        <f t="shared" si="139"/>
        <v>0.72992700729927007</v>
      </c>
      <c r="M217" s="18">
        <f t="shared" si="140"/>
        <v>0.18939393939393939</v>
      </c>
      <c r="N217" s="18">
        <f t="shared" si="141"/>
        <v>0.12422360248447203</v>
      </c>
      <c r="O217" s="16">
        <f t="shared" si="142"/>
        <v>0.69946894732424802</v>
      </c>
      <c r="P217" s="16">
        <f t="shared" si="143"/>
        <v>0.18149099580193562</v>
      </c>
      <c r="Q217" s="16">
        <f t="shared" si="144"/>
        <v>0.11904005687381615</v>
      </c>
    </row>
    <row r="218" spans="1:22" x14ac:dyDescent="0.25">
      <c r="A218" s="92"/>
      <c r="B218" s="9" t="s">
        <v>1308</v>
      </c>
      <c r="C218" s="9" t="s">
        <v>392</v>
      </c>
      <c r="D218" s="9" t="s">
        <v>265</v>
      </c>
      <c r="E218" s="9" t="s">
        <v>326</v>
      </c>
      <c r="F218" s="9" t="s">
        <v>72</v>
      </c>
      <c r="G218" s="10">
        <f t="shared" si="134"/>
        <v>1.0339187687739049</v>
      </c>
      <c r="H218" s="11">
        <f t="shared" si="135"/>
        <v>3.3918768773904873E-2</v>
      </c>
      <c r="I218" s="12">
        <f t="shared" si="136"/>
        <v>2.0471591621723317</v>
      </c>
      <c r="J218" s="12">
        <f t="shared" si="137"/>
        <v>3.6910900045228403</v>
      </c>
      <c r="K218" s="12">
        <f t="shared" si="138"/>
        <v>4.1563534504710971</v>
      </c>
      <c r="L218" s="18">
        <f t="shared" si="139"/>
        <v>0.50505050505050508</v>
      </c>
      <c r="M218" s="18">
        <f t="shared" si="140"/>
        <v>0.28011204481792717</v>
      </c>
      <c r="N218" s="18">
        <f t="shared" si="141"/>
        <v>0.24875621890547267</v>
      </c>
      <c r="O218" s="16">
        <f t="shared" si="142"/>
        <v>0.48848180370052685</v>
      </c>
      <c r="P218" s="16">
        <f t="shared" si="143"/>
        <v>0.2709226810439897</v>
      </c>
      <c r="Q218" s="16">
        <f t="shared" si="144"/>
        <v>0.24059551525548342</v>
      </c>
    </row>
    <row r="219" spans="1:22" x14ac:dyDescent="0.25">
      <c r="A219" s="91" t="s">
        <v>1310</v>
      </c>
      <c r="B219" s="9" t="s">
        <v>1311</v>
      </c>
      <c r="C219" s="9" t="s">
        <v>269</v>
      </c>
      <c r="D219" s="9" t="s">
        <v>651</v>
      </c>
      <c r="E219" s="9" t="s">
        <v>75</v>
      </c>
      <c r="F219" s="9" t="s">
        <v>68</v>
      </c>
      <c r="G219" s="10">
        <f t="shared" si="134"/>
        <v>1.0353092111086781</v>
      </c>
      <c r="H219" s="11">
        <f t="shared" si="135"/>
        <v>3.5309211108678129E-2</v>
      </c>
      <c r="I219" s="12">
        <f t="shared" si="136"/>
        <v>2.1637962512171369</v>
      </c>
      <c r="J219" s="12">
        <f t="shared" si="137"/>
        <v>3.2715771071034232</v>
      </c>
      <c r="K219" s="12">
        <f t="shared" si="138"/>
        <v>4.3068863182121015</v>
      </c>
      <c r="L219" s="18">
        <f t="shared" si="139"/>
        <v>0.47846889952153115</v>
      </c>
      <c r="M219" s="18">
        <f t="shared" si="140"/>
        <v>0.31645569620253161</v>
      </c>
      <c r="N219" s="18">
        <f t="shared" si="141"/>
        <v>0.24038461538461536</v>
      </c>
      <c r="O219" s="16">
        <f t="shared" si="142"/>
        <v>0.4621507221105034</v>
      </c>
      <c r="P219" s="16">
        <f t="shared" si="143"/>
        <v>0.3056629775984025</v>
      </c>
      <c r="Q219" s="16">
        <f t="shared" si="144"/>
        <v>0.23218630029109419</v>
      </c>
    </row>
    <row r="220" spans="1:22" s="85" customFormat="1" x14ac:dyDescent="0.25">
      <c r="A220" s="91"/>
      <c r="B220" s="77" t="s">
        <v>1606</v>
      </c>
      <c r="C220" s="77">
        <v>1.79</v>
      </c>
      <c r="D220" s="77">
        <v>3.56</v>
      </c>
      <c r="E220" s="77">
        <v>4.8</v>
      </c>
      <c r="F220" s="77"/>
      <c r="G220" s="78">
        <f t="shared" ref="G220" si="145">(((1/C220)+(1/D220)+(1/E220)))</f>
        <v>1.0478914276149227</v>
      </c>
      <c r="H220" s="79">
        <f t="shared" ref="H220" si="146">G220-1</f>
        <v>4.789142761492271E-2</v>
      </c>
      <c r="I220" s="80">
        <f t="shared" ref="I220" si="147">C220*G220</f>
        <v>1.8757256554307118</v>
      </c>
      <c r="J220" s="80">
        <f t="shared" ref="J220" si="148">D220*G220</f>
        <v>3.7304934823091247</v>
      </c>
      <c r="K220" s="80">
        <f t="shared" ref="K220" si="149">E220*G220</f>
        <v>5.0298788525516285</v>
      </c>
      <c r="L220" s="81">
        <f t="shared" ref="L220" si="150">(1/C220)</f>
        <v>0.55865921787709494</v>
      </c>
      <c r="M220" s="81">
        <f t="shared" ref="M220" si="151">(1/D220)</f>
        <v>0.2808988764044944</v>
      </c>
      <c r="N220" s="81">
        <f t="shared" ref="N220" si="152">(1/E220)</f>
        <v>0.20833333333333334</v>
      </c>
      <c r="O220" s="81">
        <f t="shared" ref="O220" si="153">(1/I220)</f>
        <v>0.53312700453008199</v>
      </c>
      <c r="P220" s="81">
        <f t="shared" ref="P220" si="154">(1/J220)</f>
        <v>0.26806105003057495</v>
      </c>
      <c r="Q220" s="81">
        <f t="shared" ref="Q220" si="155">(1/K220)</f>
        <v>0.19881194543934308</v>
      </c>
      <c r="R220" s="82"/>
      <c r="S220" s="83"/>
      <c r="T220" s="83"/>
      <c r="U220" s="82"/>
      <c r="V220" s="84">
        <v>43993</v>
      </c>
    </row>
    <row r="221" spans="1:22" x14ac:dyDescent="0.25">
      <c r="A221" s="92"/>
      <c r="B221" s="9" t="s">
        <v>1312</v>
      </c>
      <c r="C221" s="9" t="s">
        <v>1260</v>
      </c>
      <c r="D221" s="9" t="s">
        <v>615</v>
      </c>
      <c r="E221" s="9" t="s">
        <v>220</v>
      </c>
      <c r="F221" s="9" t="s">
        <v>68</v>
      </c>
      <c r="G221" s="10">
        <f t="shared" si="134"/>
        <v>1.0428469254671451</v>
      </c>
      <c r="H221" s="11">
        <f t="shared" si="135"/>
        <v>4.2846925467145081E-2</v>
      </c>
      <c r="I221" s="12">
        <f t="shared" si="136"/>
        <v>9.3856223292043062</v>
      </c>
      <c r="J221" s="12">
        <f t="shared" si="137"/>
        <v>5.798228905597326</v>
      </c>
      <c r="K221" s="12">
        <f t="shared" si="138"/>
        <v>1.386986410871303</v>
      </c>
      <c r="L221" s="18">
        <f t="shared" si="139"/>
        <v>0.1111111111111111</v>
      </c>
      <c r="M221" s="18">
        <f t="shared" si="140"/>
        <v>0.17985611510791369</v>
      </c>
      <c r="N221" s="18">
        <f t="shared" si="141"/>
        <v>0.75187969924812026</v>
      </c>
      <c r="O221" s="16">
        <f t="shared" si="142"/>
        <v>0.10654594494905251</v>
      </c>
      <c r="P221" s="16">
        <f t="shared" si="143"/>
        <v>0.17246645765134402</v>
      </c>
      <c r="Q221" s="16">
        <f t="shared" si="144"/>
        <v>0.7209875973996035</v>
      </c>
    </row>
    <row r="222" spans="1:22" x14ac:dyDescent="0.25">
      <c r="A222" s="92"/>
      <c r="B222" s="9" t="s">
        <v>1299</v>
      </c>
      <c r="C222" s="9" t="s">
        <v>650</v>
      </c>
      <c r="D222" s="9" t="s">
        <v>143</v>
      </c>
      <c r="E222" s="9" t="s">
        <v>194</v>
      </c>
      <c r="F222" s="9" t="s">
        <v>76</v>
      </c>
      <c r="G222" s="10">
        <f t="shared" si="134"/>
        <v>1.0393237125910393</v>
      </c>
      <c r="H222" s="11">
        <f t="shared" si="135"/>
        <v>3.9323712591039284E-2</v>
      </c>
      <c r="I222" s="12">
        <f t="shared" si="136"/>
        <v>2.7022416527367024</v>
      </c>
      <c r="J222" s="12">
        <f t="shared" si="137"/>
        <v>3.2011170347804012</v>
      </c>
      <c r="K222" s="12">
        <f t="shared" si="138"/>
        <v>3.1491508491508489</v>
      </c>
      <c r="L222" s="18">
        <f t="shared" si="139"/>
        <v>0.38461538461538458</v>
      </c>
      <c r="M222" s="18">
        <f t="shared" si="140"/>
        <v>0.32467532467532467</v>
      </c>
      <c r="N222" s="18">
        <f t="shared" si="141"/>
        <v>0.33003300330033003</v>
      </c>
      <c r="O222" s="16">
        <f t="shared" si="142"/>
        <v>0.37006312850934237</v>
      </c>
      <c r="P222" s="16">
        <f t="shared" si="143"/>
        <v>0.31239095263775657</v>
      </c>
      <c r="Q222" s="16">
        <f t="shared" si="144"/>
        <v>0.31754591885290107</v>
      </c>
    </row>
    <row r="223" spans="1:22" x14ac:dyDescent="0.25">
      <c r="A223" s="92"/>
      <c r="B223" s="9" t="s">
        <v>1301</v>
      </c>
      <c r="C223" s="9" t="s">
        <v>264</v>
      </c>
      <c r="D223" s="9" t="s">
        <v>649</v>
      </c>
      <c r="E223" s="9" t="s">
        <v>467</v>
      </c>
      <c r="F223" s="9" t="s">
        <v>76</v>
      </c>
      <c r="G223" s="10">
        <f t="shared" si="134"/>
        <v>1.0391447531721938</v>
      </c>
      <c r="H223" s="11">
        <f t="shared" si="135"/>
        <v>3.9144753172193791E-2</v>
      </c>
      <c r="I223" s="12">
        <f t="shared" si="136"/>
        <v>2.4212072748912115</v>
      </c>
      <c r="J223" s="12">
        <f t="shared" si="137"/>
        <v>3.3460461052144641</v>
      </c>
      <c r="K223" s="12">
        <f t="shared" si="138"/>
        <v>3.470743475595127</v>
      </c>
      <c r="L223" s="18">
        <f t="shared" si="139"/>
        <v>0.42918454935622319</v>
      </c>
      <c r="M223" s="18">
        <f t="shared" si="140"/>
        <v>0.3105590062111801</v>
      </c>
      <c r="N223" s="18">
        <f t="shared" si="141"/>
        <v>0.29940119760479045</v>
      </c>
      <c r="O223" s="16">
        <f t="shared" si="142"/>
        <v>0.41301709703682082</v>
      </c>
      <c r="P223" s="16">
        <f t="shared" si="143"/>
        <v>0.29886019754527715</v>
      </c>
      <c r="Q223" s="16">
        <f t="shared" si="144"/>
        <v>0.28812270541790197</v>
      </c>
    </row>
    <row r="224" spans="1:22" x14ac:dyDescent="0.25">
      <c r="A224" s="92"/>
      <c r="B224" s="9" t="s">
        <v>1302</v>
      </c>
      <c r="C224" s="9" t="s">
        <v>258</v>
      </c>
      <c r="D224" s="9" t="s">
        <v>524</v>
      </c>
      <c r="E224" s="9" t="s">
        <v>105</v>
      </c>
      <c r="F224" s="9" t="s">
        <v>68</v>
      </c>
      <c r="G224" s="10">
        <f t="shared" si="134"/>
        <v>1.0361816444902499</v>
      </c>
      <c r="H224" s="11">
        <f t="shared" si="135"/>
        <v>3.6181644490249854E-2</v>
      </c>
      <c r="I224" s="12">
        <f t="shared" si="136"/>
        <v>3.4919321419321423</v>
      </c>
      <c r="J224" s="12">
        <f t="shared" si="137"/>
        <v>3.6369975721607766</v>
      </c>
      <c r="K224" s="12">
        <f t="shared" si="138"/>
        <v>2.2795996178785498</v>
      </c>
      <c r="L224" s="18">
        <f t="shared" si="139"/>
        <v>0.29673590504451036</v>
      </c>
      <c r="M224" s="18">
        <f t="shared" si="140"/>
        <v>0.28490028490028491</v>
      </c>
      <c r="N224" s="18">
        <f t="shared" si="141"/>
        <v>0.45454545454545453</v>
      </c>
      <c r="O224" s="16">
        <f t="shared" si="142"/>
        <v>0.28637440802234027</v>
      </c>
      <c r="P224" s="16">
        <f t="shared" si="143"/>
        <v>0.27495206696162022</v>
      </c>
      <c r="Q224" s="16">
        <f t="shared" si="144"/>
        <v>0.43867352501603946</v>
      </c>
    </row>
    <row r="225" spans="1:17" x14ac:dyDescent="0.25">
      <c r="A225" s="92"/>
      <c r="B225" s="9" t="s">
        <v>1303</v>
      </c>
      <c r="C225" s="9" t="s">
        <v>207</v>
      </c>
      <c r="D225" s="9" t="s">
        <v>592</v>
      </c>
      <c r="E225" s="9" t="s">
        <v>400</v>
      </c>
      <c r="F225" s="9" t="s">
        <v>76</v>
      </c>
      <c r="G225" s="10">
        <f t="shared" si="134"/>
        <v>1.0403965413588441</v>
      </c>
      <c r="H225" s="11">
        <f t="shared" si="135"/>
        <v>4.0396541358844074E-2</v>
      </c>
      <c r="I225" s="12">
        <f t="shared" si="136"/>
        <v>2.4865477338476376</v>
      </c>
      <c r="J225" s="12">
        <f t="shared" si="137"/>
        <v>3.1732094511444742</v>
      </c>
      <c r="K225" s="12">
        <f t="shared" si="138"/>
        <v>3.5373482406200698</v>
      </c>
      <c r="L225" s="18">
        <f t="shared" si="139"/>
        <v>0.41841004184100417</v>
      </c>
      <c r="M225" s="18">
        <f t="shared" si="140"/>
        <v>0.32786885245901642</v>
      </c>
      <c r="N225" s="18">
        <f t="shared" si="141"/>
        <v>0.29411764705882354</v>
      </c>
      <c r="O225" s="16">
        <f t="shared" si="142"/>
        <v>0.40216400690310444</v>
      </c>
      <c r="P225" s="16">
        <f t="shared" si="143"/>
        <v>0.31513835295030157</v>
      </c>
      <c r="Q225" s="16">
        <f t="shared" si="144"/>
        <v>0.28269764014659404</v>
      </c>
    </row>
    <row r="226" spans="1:17" x14ac:dyDescent="0.25">
      <c r="A226" s="92"/>
      <c r="B226" s="9" t="s">
        <v>1323</v>
      </c>
      <c r="C226" s="9" t="s">
        <v>348</v>
      </c>
      <c r="D226" s="9" t="s">
        <v>106</v>
      </c>
      <c r="E226" s="9" t="s">
        <v>265</v>
      </c>
      <c r="F226" s="9" t="s">
        <v>76</v>
      </c>
      <c r="G226" s="10">
        <f t="shared" si="134"/>
        <v>1.0388478530095149</v>
      </c>
      <c r="H226" s="11">
        <f t="shared" si="135"/>
        <v>3.8847853009514877E-2</v>
      </c>
      <c r="I226" s="12">
        <f t="shared" si="136"/>
        <v>2.2750767980908377</v>
      </c>
      <c r="J226" s="12">
        <f t="shared" si="137"/>
        <v>3.4385863934614944</v>
      </c>
      <c r="K226" s="12">
        <f t="shared" si="138"/>
        <v>3.7086868352439679</v>
      </c>
      <c r="L226" s="18">
        <f t="shared" si="139"/>
        <v>0.45662100456621008</v>
      </c>
      <c r="M226" s="18">
        <f t="shared" si="140"/>
        <v>0.30211480362537763</v>
      </c>
      <c r="N226" s="18">
        <f t="shared" si="141"/>
        <v>0.28011204481792717</v>
      </c>
      <c r="O226" s="16">
        <f t="shared" si="142"/>
        <v>0.4395456016426188</v>
      </c>
      <c r="P226" s="16">
        <f t="shared" si="143"/>
        <v>0.29081718054300154</v>
      </c>
      <c r="Q226" s="16">
        <f t="shared" si="144"/>
        <v>0.2696372178143796</v>
      </c>
    </row>
    <row r="227" spans="1:17" x14ac:dyDescent="0.25">
      <c r="A227" s="92"/>
      <c r="B227" s="9" t="s">
        <v>1305</v>
      </c>
      <c r="C227" s="9" t="s">
        <v>531</v>
      </c>
      <c r="D227" s="9" t="s">
        <v>208</v>
      </c>
      <c r="E227" s="9" t="s">
        <v>181</v>
      </c>
      <c r="F227" s="9" t="s">
        <v>68</v>
      </c>
      <c r="G227" s="10">
        <f t="shared" si="134"/>
        <v>1.0349433175520133</v>
      </c>
      <c r="H227" s="11">
        <f t="shared" si="135"/>
        <v>3.4943317552013298E-2</v>
      </c>
      <c r="I227" s="12">
        <f t="shared" si="136"/>
        <v>2.8253952569169964</v>
      </c>
      <c r="J227" s="12">
        <f t="shared" si="137"/>
        <v>3.5705544455544462</v>
      </c>
      <c r="K227" s="12">
        <f t="shared" si="138"/>
        <v>2.7322503583373154</v>
      </c>
      <c r="L227" s="18">
        <f t="shared" si="139"/>
        <v>0.36630036630036628</v>
      </c>
      <c r="M227" s="18">
        <f t="shared" si="140"/>
        <v>0.28985507246376813</v>
      </c>
      <c r="N227" s="18">
        <f t="shared" si="141"/>
        <v>0.37878787878787878</v>
      </c>
      <c r="O227" s="16">
        <f t="shared" si="142"/>
        <v>0.3539327807505333</v>
      </c>
      <c r="P227" s="16">
        <f t="shared" si="143"/>
        <v>0.28006854824607413</v>
      </c>
      <c r="Q227" s="16">
        <f t="shared" si="144"/>
        <v>0.36599867100339234</v>
      </c>
    </row>
    <row r="228" spans="1:17" x14ac:dyDescent="0.25">
      <c r="A228" s="92"/>
      <c r="B228" s="9" t="s">
        <v>1306</v>
      </c>
      <c r="C228" s="9" t="s">
        <v>548</v>
      </c>
      <c r="D228" s="9" t="s">
        <v>121</v>
      </c>
      <c r="E228" s="9" t="s">
        <v>392</v>
      </c>
      <c r="F228" s="9" t="s">
        <v>68</v>
      </c>
      <c r="G228" s="10">
        <f t="shared" si="134"/>
        <v>1.0370702094840025</v>
      </c>
      <c r="H228" s="11">
        <f t="shared" si="135"/>
        <v>3.7070209484002525E-2</v>
      </c>
      <c r="I228" s="12">
        <f t="shared" si="136"/>
        <v>4.2105050505050494</v>
      </c>
      <c r="J228" s="12">
        <f t="shared" si="137"/>
        <v>3.6297457331940088</v>
      </c>
      <c r="K228" s="12">
        <f t="shared" si="138"/>
        <v>2.053399014778325</v>
      </c>
      <c r="L228" s="18">
        <f t="shared" si="139"/>
        <v>0.24630541871921185</v>
      </c>
      <c r="M228" s="18">
        <f t="shared" si="140"/>
        <v>0.2857142857142857</v>
      </c>
      <c r="N228" s="18">
        <f t="shared" si="141"/>
        <v>0.50505050505050508</v>
      </c>
      <c r="O228" s="16">
        <f t="shared" si="142"/>
        <v>0.23750119950100765</v>
      </c>
      <c r="P228" s="16">
        <f t="shared" si="143"/>
        <v>0.27550139142116881</v>
      </c>
      <c r="Q228" s="16">
        <f t="shared" si="144"/>
        <v>0.48699740907782368</v>
      </c>
    </row>
    <row r="229" spans="1:17" x14ac:dyDescent="0.25">
      <c r="A229" s="92"/>
      <c r="B229" s="9" t="s">
        <v>1307</v>
      </c>
      <c r="C229" s="9" t="s">
        <v>432</v>
      </c>
      <c r="D229" s="9" t="s">
        <v>258</v>
      </c>
      <c r="E229" s="9" t="s">
        <v>653</v>
      </c>
      <c r="F229" s="9" t="s">
        <v>76</v>
      </c>
      <c r="G229" s="10">
        <f t="shared" si="134"/>
        <v>1.0336838556147521</v>
      </c>
      <c r="H229" s="11">
        <f t="shared" si="135"/>
        <v>3.3683855614752067E-2</v>
      </c>
      <c r="I229" s="12">
        <f t="shared" si="136"/>
        <v>2.4188202221385198</v>
      </c>
      <c r="J229" s="12">
        <f t="shared" si="137"/>
        <v>3.4835145934217144</v>
      </c>
      <c r="K229" s="12">
        <f t="shared" si="138"/>
        <v>3.338798853635649</v>
      </c>
      <c r="L229" s="18">
        <f t="shared" si="139"/>
        <v>0.42735042735042739</v>
      </c>
      <c r="M229" s="18">
        <f t="shared" si="140"/>
        <v>0.29673590504451036</v>
      </c>
      <c r="N229" s="18">
        <f t="shared" si="141"/>
        <v>0.30959752321981426</v>
      </c>
      <c r="O229" s="16">
        <f t="shared" si="142"/>
        <v>0.41342468979190322</v>
      </c>
      <c r="P229" s="16">
        <f t="shared" si="143"/>
        <v>0.28706640181396248</v>
      </c>
      <c r="Q229" s="16">
        <f t="shared" si="144"/>
        <v>0.29950890839413424</v>
      </c>
    </row>
    <row r="230" spans="1:17" x14ac:dyDescent="0.25">
      <c r="A230" s="92"/>
      <c r="B230" s="9" t="s">
        <v>1315</v>
      </c>
      <c r="C230" s="9" t="s">
        <v>390</v>
      </c>
      <c r="D230" s="9" t="s">
        <v>143</v>
      </c>
      <c r="E230" s="9" t="s">
        <v>574</v>
      </c>
      <c r="F230" s="9" t="s">
        <v>68</v>
      </c>
      <c r="G230" s="10">
        <f t="shared" si="134"/>
        <v>1.0398591384506877</v>
      </c>
      <c r="H230" s="11">
        <f t="shared" si="135"/>
        <v>3.985913845068767E-2</v>
      </c>
      <c r="I230" s="12">
        <f t="shared" si="136"/>
        <v>2.2148999648999648</v>
      </c>
      <c r="J230" s="12">
        <f t="shared" si="137"/>
        <v>3.2027661464281181</v>
      </c>
      <c r="K230" s="12">
        <f t="shared" si="138"/>
        <v>4.2322266934942991</v>
      </c>
      <c r="L230" s="18">
        <f t="shared" si="139"/>
        <v>0.46948356807511737</v>
      </c>
      <c r="M230" s="18">
        <f t="shared" si="140"/>
        <v>0.32467532467532467</v>
      </c>
      <c r="N230" s="18">
        <f t="shared" si="141"/>
        <v>0.24570024570024568</v>
      </c>
      <c r="O230" s="16">
        <f t="shared" si="142"/>
        <v>0.45148765896755283</v>
      </c>
      <c r="P230" s="16">
        <f t="shared" si="143"/>
        <v>0.31223010181846994</v>
      </c>
      <c r="Q230" s="16">
        <f t="shared" si="144"/>
        <v>0.23628223921397726</v>
      </c>
    </row>
    <row r="231" spans="1:17" x14ac:dyDescent="0.25">
      <c r="A231" s="92"/>
      <c r="B231" s="9" t="s">
        <v>1309</v>
      </c>
      <c r="C231" s="9" t="s">
        <v>808</v>
      </c>
      <c r="D231" s="9" t="s">
        <v>326</v>
      </c>
      <c r="E231" s="9" t="s">
        <v>552</v>
      </c>
      <c r="F231" s="9" t="s">
        <v>72</v>
      </c>
      <c r="G231" s="10">
        <f t="shared" si="134"/>
        <v>1.0368035730632248</v>
      </c>
      <c r="H231" s="11">
        <f t="shared" si="135"/>
        <v>3.6803573063224793E-2</v>
      </c>
      <c r="I231" s="12">
        <f t="shared" si="136"/>
        <v>5.1010735794710662</v>
      </c>
      <c r="J231" s="12">
        <f t="shared" si="137"/>
        <v>4.1679503637141631</v>
      </c>
      <c r="K231" s="12">
        <f t="shared" si="138"/>
        <v>1.7729341099381144</v>
      </c>
      <c r="L231" s="18">
        <f t="shared" si="139"/>
        <v>0.2032520325203252</v>
      </c>
      <c r="M231" s="18">
        <f t="shared" si="140"/>
        <v>0.24875621890547267</v>
      </c>
      <c r="N231" s="18">
        <f t="shared" si="141"/>
        <v>0.58479532163742687</v>
      </c>
      <c r="O231" s="16">
        <f t="shared" si="142"/>
        <v>0.19603716441661104</v>
      </c>
      <c r="P231" s="16">
        <f t="shared" si="143"/>
        <v>0.23992608182331504</v>
      </c>
      <c r="Q231" s="16">
        <f t="shared" si="144"/>
        <v>0.56403675376007389</v>
      </c>
    </row>
  </sheetData>
  <mergeCells count="18">
    <mergeCell ref="A219:A231"/>
    <mergeCell ref="A80:A92"/>
    <mergeCell ref="A93:A106"/>
    <mergeCell ref="A107:A118"/>
    <mergeCell ref="A119:A131"/>
    <mergeCell ref="A132:A143"/>
    <mergeCell ref="A144:A155"/>
    <mergeCell ref="A156:A168"/>
    <mergeCell ref="A169:A182"/>
    <mergeCell ref="A183:A194"/>
    <mergeCell ref="A195:A206"/>
    <mergeCell ref="A207:A218"/>
    <mergeCell ref="A68:A79"/>
    <mergeCell ref="A2:A15"/>
    <mergeCell ref="A16:A28"/>
    <mergeCell ref="A29:A41"/>
    <mergeCell ref="A42:A54"/>
    <mergeCell ref="A55:A67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2"/>
  <sheetViews>
    <sheetView zoomScale="90" zoomScaleNormal="90" workbookViewId="0">
      <pane ySplit="1" topLeftCell="A233" activePane="bottomLeft" state="frozen"/>
      <selection pane="bottomLeft" activeCell="W292" sqref="W29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2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2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6"/>
      <c r="V12" s="73">
        <v>44000</v>
      </c>
    </row>
    <row r="13" spans="1:22" x14ac:dyDescent="0.25">
      <c r="A13" s="92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2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2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2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1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1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2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2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2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2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2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2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2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2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2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2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2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2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1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2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2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2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2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2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2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2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2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2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2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2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2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2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1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2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2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2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2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2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2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85" customFormat="1" x14ac:dyDescent="0.25">
      <c r="A52" s="92"/>
      <c r="B52" s="77" t="s">
        <v>1471</v>
      </c>
      <c r="C52" s="77">
        <v>1.1599999999999999</v>
      </c>
      <c r="D52" s="77">
        <v>7.5</v>
      </c>
      <c r="E52" s="77">
        <v>16</v>
      </c>
      <c r="F52" s="77"/>
      <c r="G52" s="78">
        <f t="shared" ref="G52" si="33">(((1/C52)+(1/D52)+(1/E52)))</f>
        <v>1.0579022988505749</v>
      </c>
      <c r="H52" s="79">
        <f t="shared" ref="H52" si="34">G52-1</f>
        <v>5.7902298850574851E-2</v>
      </c>
      <c r="I52" s="80">
        <f t="shared" ref="I52" si="35">C52*G52</f>
        <v>1.2271666666666667</v>
      </c>
      <c r="J52" s="80">
        <f t="shared" ref="J52" si="36">D52*G52</f>
        <v>7.9342672413793114</v>
      </c>
      <c r="K52" s="80">
        <f t="shared" ref="K52" si="37">E52*G52</f>
        <v>16.926436781609198</v>
      </c>
      <c r="L52" s="81">
        <f t="shared" ref="L52" si="38">(1/C52)</f>
        <v>0.86206896551724144</v>
      </c>
      <c r="M52" s="81">
        <f t="shared" ref="M52" si="39">(1/D52)</f>
        <v>0.13333333333333333</v>
      </c>
      <c r="N52" s="81">
        <f t="shared" ref="N52" si="40">(1/E52)</f>
        <v>6.25E-2</v>
      </c>
      <c r="O52" s="81">
        <f t="shared" ref="O52" si="41">(1/I52)</f>
        <v>0.81488523699578974</v>
      </c>
      <c r="P52" s="81">
        <f t="shared" ref="P52" si="42">(1/J52)</f>
        <v>0.12603558332201548</v>
      </c>
      <c r="Q52" s="81">
        <f t="shared" ref="Q52" si="43">(1/K52)</f>
        <v>5.9079179682194748E-2</v>
      </c>
      <c r="R52" s="82"/>
      <c r="S52" s="83"/>
      <c r="T52" s="83"/>
      <c r="U52" s="89"/>
      <c r="V52" s="84">
        <v>43998</v>
      </c>
    </row>
    <row r="53" spans="1:22" x14ac:dyDescent="0.25">
      <c r="A53" s="92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2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2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2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2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2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2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1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2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2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2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2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85" customFormat="1" x14ac:dyDescent="0.25">
      <c r="A65" s="92"/>
      <c r="B65" s="77" t="s">
        <v>1481</v>
      </c>
      <c r="C65" s="77">
        <v>2.02</v>
      </c>
      <c r="D65" s="77">
        <v>3.62</v>
      </c>
      <c r="E65" s="77">
        <v>4.04</v>
      </c>
      <c r="F65" s="77"/>
      <c r="G65" s="78">
        <f t="shared" ref="G65" si="44">(((1/C65)+(1/D65)+(1/E65)))</f>
        <v>1.0188173513483945</v>
      </c>
      <c r="H65" s="79">
        <f t="shared" ref="H65" si="45">G65-1</f>
        <v>1.8817351348394462E-2</v>
      </c>
      <c r="I65" s="80">
        <f t="shared" ref="I65" si="46">C65*G65</f>
        <v>2.0580110497237567</v>
      </c>
      <c r="J65" s="80">
        <f t="shared" ref="J65" si="47">D65*G65</f>
        <v>3.6881188118811878</v>
      </c>
      <c r="K65" s="80">
        <f t="shared" ref="K65" si="48">E65*G65</f>
        <v>4.1160220994475134</v>
      </c>
      <c r="L65" s="81">
        <f t="shared" ref="L65" si="49">(1/C65)</f>
        <v>0.49504950495049505</v>
      </c>
      <c r="M65" s="81">
        <f t="shared" ref="M65" si="50">(1/D65)</f>
        <v>0.27624309392265195</v>
      </c>
      <c r="N65" s="81">
        <f t="shared" ref="N65" si="51">(1/E65)</f>
        <v>0.24752475247524752</v>
      </c>
      <c r="O65" s="81">
        <f t="shared" ref="O65" si="52">(1/I65)</f>
        <v>0.48590604026845641</v>
      </c>
      <c r="P65" s="81">
        <f t="shared" ref="P65" si="53">(1/J65)</f>
        <v>0.27114093959731544</v>
      </c>
      <c r="Q65" s="81">
        <f t="shared" ref="Q65" si="54">(1/K65)</f>
        <v>0.2429530201342282</v>
      </c>
      <c r="R65" s="82"/>
      <c r="S65" s="83"/>
      <c r="T65" s="83"/>
      <c r="U65" s="89"/>
      <c r="V65" s="84">
        <v>43997</v>
      </c>
    </row>
    <row r="66" spans="1:22" x14ac:dyDescent="0.25">
      <c r="A66" s="92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2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2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2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2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2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2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2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2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1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2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2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2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2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2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2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2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2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2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2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2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85" customFormat="1" x14ac:dyDescent="0.25">
      <c r="A87" s="92"/>
      <c r="B87" s="77" t="s">
        <v>1478</v>
      </c>
      <c r="C87" s="77">
        <v>2.5299999999999998</v>
      </c>
      <c r="D87" s="77">
        <v>3.38</v>
      </c>
      <c r="E87" s="77">
        <v>2.76</v>
      </c>
      <c r="F87" s="77"/>
      <c r="G87" s="78">
        <f t="shared" ref="G87" si="66">(((1/C87)+(1/D87)+(1/E87)))</f>
        <v>1.0534337457414382</v>
      </c>
      <c r="H87" s="79">
        <f t="shared" ref="H87" si="67">G87-1</f>
        <v>5.3433745741438221E-2</v>
      </c>
      <c r="I87" s="80">
        <f t="shared" ref="I87" si="68">C87*G87</f>
        <v>2.6651873767258385</v>
      </c>
      <c r="J87" s="80">
        <f t="shared" ref="J87" si="69">D87*G87</f>
        <v>3.560606060606061</v>
      </c>
      <c r="K87" s="80">
        <f t="shared" ref="K87" si="70">E87*G87</f>
        <v>2.9074771382463691</v>
      </c>
      <c r="L87" s="81">
        <f t="shared" ref="L87" si="71">(1/C87)</f>
        <v>0.39525691699604748</v>
      </c>
      <c r="M87" s="81">
        <f t="shared" ref="M87" si="72">(1/D87)</f>
        <v>0.29585798816568049</v>
      </c>
      <c r="N87" s="81">
        <f t="shared" ref="N87" si="73">(1/E87)</f>
        <v>0.3623188405797102</v>
      </c>
      <c r="O87" s="81">
        <f t="shared" ref="O87" si="74">(1/I87)</f>
        <v>0.37520814061054575</v>
      </c>
      <c r="P87" s="81">
        <f t="shared" ref="P87" si="75">(1/J87)</f>
        <v>0.2808510638297872</v>
      </c>
      <c r="Q87" s="81">
        <f t="shared" ref="Q87" si="76">(1/K87)</f>
        <v>0.34394079555966695</v>
      </c>
      <c r="R87" s="82"/>
      <c r="S87" s="83"/>
      <c r="T87" s="83"/>
      <c r="U87" s="89"/>
      <c r="V87" s="84">
        <v>43995</v>
      </c>
    </row>
    <row r="88" spans="1:22" x14ac:dyDescent="0.25">
      <c r="A88" s="92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1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2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2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6"/>
      <c r="V91" s="73">
        <v>43999</v>
      </c>
    </row>
    <row r="92" spans="1:22" x14ac:dyDescent="0.25">
      <c r="A92" s="92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2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2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2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2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2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2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2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2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2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2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2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1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2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2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2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85" customFormat="1" x14ac:dyDescent="0.25">
      <c r="A108" s="92"/>
      <c r="B108" s="77" t="s">
        <v>1464</v>
      </c>
      <c r="C108" s="77">
        <v>2.11</v>
      </c>
      <c r="D108" s="77">
        <v>3.2</v>
      </c>
      <c r="E108" s="77">
        <v>3.74</v>
      </c>
      <c r="F108" s="77"/>
      <c r="G108" s="78">
        <f t="shared" ref="G108" si="88">(((1/C108)+(1/D108)+(1/E108)))</f>
        <v>1.0538133284334845</v>
      </c>
      <c r="H108" s="79">
        <f t="shared" ref="H108" si="89">G108-1</f>
        <v>5.381332843348452E-2</v>
      </c>
      <c r="I108" s="80">
        <f t="shared" ref="I108" si="90">C108*G108</f>
        <v>2.223546122994652</v>
      </c>
      <c r="J108" s="80">
        <f t="shared" ref="J108" si="91">D108*G108</f>
        <v>3.3722026509871506</v>
      </c>
      <c r="K108" s="80">
        <f t="shared" ref="K108" si="92">E108*G108</f>
        <v>3.9412618483412323</v>
      </c>
      <c r="L108" s="81">
        <f t="shared" ref="L108" si="93">(1/C108)</f>
        <v>0.47393364928909953</v>
      </c>
      <c r="M108" s="81">
        <f t="shared" ref="M108" si="94">(1/D108)</f>
        <v>0.3125</v>
      </c>
      <c r="N108" s="81">
        <f t="shared" ref="N108" si="95">(1/E108)</f>
        <v>0.26737967914438499</v>
      </c>
      <c r="O108" s="81">
        <f t="shared" ref="O108" si="96">(1/I108)</f>
        <v>0.44973206971448332</v>
      </c>
      <c r="P108" s="81">
        <f t="shared" ref="P108" si="97">(1/J108)</f>
        <v>0.29654208346798738</v>
      </c>
      <c r="Q108" s="81">
        <f t="shared" ref="Q108" si="98">(1/K108)</f>
        <v>0.2537258468175293</v>
      </c>
      <c r="R108" s="82"/>
      <c r="S108" s="83"/>
      <c r="T108" s="83"/>
      <c r="U108" s="89"/>
      <c r="V108" s="84">
        <v>43995</v>
      </c>
    </row>
    <row r="109" spans="1:22" x14ac:dyDescent="0.25">
      <c r="A109" s="92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2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2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2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2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2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2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2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2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1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2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2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2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2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2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>
        <v>1</v>
      </c>
      <c r="S123" s="60" t="s">
        <v>1576</v>
      </c>
      <c r="T123" s="60"/>
      <c r="U123" s="86"/>
      <c r="V123" s="73">
        <v>43998</v>
      </c>
    </row>
    <row r="124" spans="1:22" x14ac:dyDescent="0.25">
      <c r="A124" s="92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2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2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2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2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2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2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2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2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1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2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2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2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2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2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85" customFormat="1" x14ac:dyDescent="0.25">
      <c r="A139" s="92"/>
      <c r="B139" s="77" t="s">
        <v>1480</v>
      </c>
      <c r="C139" s="77">
        <v>3.18</v>
      </c>
      <c r="D139" s="77">
        <v>2.93</v>
      </c>
      <c r="E139" s="77">
        <v>2.5099999999999998</v>
      </c>
      <c r="F139" s="77"/>
      <c r="G139" s="78">
        <f t="shared" ref="G139" si="110">(((1/C139)+(1/D139)+(1/E139)))</f>
        <v>1.0541687116346685</v>
      </c>
      <c r="H139" s="79">
        <f t="shared" ref="H139" si="111">G139-1</f>
        <v>5.416871163466852E-2</v>
      </c>
      <c r="I139" s="80">
        <f t="shared" ref="I139" si="112">C139*G139</f>
        <v>3.3522565029982458</v>
      </c>
      <c r="J139" s="80">
        <f t="shared" ref="J139" si="113">D139*G139</f>
        <v>3.0887143250895788</v>
      </c>
      <c r="K139" s="80">
        <f t="shared" ref="K139" si="114">E139*G139</f>
        <v>2.6459634662030176</v>
      </c>
      <c r="L139" s="81">
        <f t="shared" ref="L139" si="115">(1/C139)</f>
        <v>0.31446540880503143</v>
      </c>
      <c r="M139" s="81">
        <f t="shared" ref="M139" si="116">(1/D139)</f>
        <v>0.34129692832764502</v>
      </c>
      <c r="N139" s="81">
        <f t="shared" ref="N139" si="117">(1/E139)</f>
        <v>0.39840637450199207</v>
      </c>
      <c r="O139" s="81">
        <f t="shared" ref="O139" si="118">(1/I139)</f>
        <v>0.29830652848479933</v>
      </c>
      <c r="P139" s="81">
        <f t="shared" ref="P139" si="119">(1/J139)</f>
        <v>0.32375930395278563</v>
      </c>
      <c r="Q139" s="81">
        <f t="shared" ref="Q139" si="120">(1/K139)</f>
        <v>0.37793416756241516</v>
      </c>
      <c r="R139" s="82"/>
      <c r="S139" s="83"/>
      <c r="T139" s="83"/>
      <c r="U139" s="89"/>
      <c r="V139" s="84">
        <v>43994</v>
      </c>
    </row>
    <row r="140" spans="1:22" x14ac:dyDescent="0.25">
      <c r="A140" s="92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8" si="121">(((1/C140)+(1/D140)+(1/E140)))</f>
        <v>1.0300989201489643</v>
      </c>
      <c r="H140" s="11">
        <f t="shared" ref="H140:H208" si="122">G140-1</f>
        <v>3.0098920148964314E-2</v>
      </c>
      <c r="I140" s="12">
        <f t="shared" ref="I140:I208" si="123">C140*G140</f>
        <v>2.4413344407530455</v>
      </c>
      <c r="J140" s="12">
        <f t="shared" ref="J140:J208" si="124">D140*G140</f>
        <v>3.2448115984692376</v>
      </c>
      <c r="K140" s="12">
        <f t="shared" ref="K140:K208" si="125">E140*G140</f>
        <v>3.5435402853124374</v>
      </c>
      <c r="L140" s="18">
        <f t="shared" ref="L140:L208" si="126">(1/C140)</f>
        <v>0.42194092827004215</v>
      </c>
      <c r="M140" s="18">
        <f t="shared" ref="M140:M208" si="127">(1/D140)</f>
        <v>0.31746031746031744</v>
      </c>
      <c r="N140" s="18">
        <f t="shared" ref="N140:N208" si="128">(1/E140)</f>
        <v>0.29069767441860467</v>
      </c>
      <c r="O140" s="16">
        <f t="shared" ref="O140:O208" si="129">(1/I140)</f>
        <v>0.40961204794683659</v>
      </c>
      <c r="P140" s="16">
        <f t="shared" ref="P140:P208" si="130">(1/J140)</f>
        <v>0.30818430274095326</v>
      </c>
      <c r="Q140" s="16">
        <f t="shared" ref="Q140:Q208" si="131">(1/K140)</f>
        <v>0.28220364931221009</v>
      </c>
    </row>
    <row r="141" spans="1:22" x14ac:dyDescent="0.25">
      <c r="A141" s="92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2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2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2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2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2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1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2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2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2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2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2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2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2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2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2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2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2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2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85" customFormat="1" x14ac:dyDescent="0.25">
      <c r="A160" s="92"/>
      <c r="B160" s="77" t="s">
        <v>1477</v>
      </c>
      <c r="C160" s="77">
        <v>2.3199999999999998</v>
      </c>
      <c r="D160" s="77">
        <v>3.07</v>
      </c>
      <c r="E160" s="77">
        <v>3.38</v>
      </c>
      <c r="F160" s="77"/>
      <c r="G160" s="78">
        <f t="shared" ref="G160" si="132">(((1/C160)+(1/D160)+(1/E160)))</f>
        <v>1.0526253699471024</v>
      </c>
      <c r="H160" s="79">
        <f t="shared" ref="H160" si="133">G160-1</f>
        <v>5.2625369947102429E-2</v>
      </c>
      <c r="I160" s="80">
        <f t="shared" ref="I160" si="134">C160*G160</f>
        <v>2.4420908582772776</v>
      </c>
      <c r="J160" s="80">
        <f t="shared" ref="J160" si="135">D160*G160</f>
        <v>3.2315598857376044</v>
      </c>
      <c r="K160" s="80">
        <f t="shared" ref="K160" si="136">E160*G160</f>
        <v>3.5578737504212059</v>
      </c>
      <c r="L160" s="81">
        <f t="shared" ref="L160" si="137">(1/C160)</f>
        <v>0.43103448275862072</v>
      </c>
      <c r="M160" s="81">
        <f t="shared" ref="M160" si="138">(1/D160)</f>
        <v>0.32573289902280134</v>
      </c>
      <c r="N160" s="81">
        <f t="shared" ref="N160" si="139">(1/E160)</f>
        <v>0.29585798816568049</v>
      </c>
      <c r="O160" s="81">
        <f t="shared" ref="O160" si="140">(1/I160)</f>
        <v>0.40948517398956619</v>
      </c>
      <c r="P160" s="81">
        <f t="shared" ref="P160" si="141">(1/J160)</f>
        <v>0.30944807936670798</v>
      </c>
      <c r="Q160" s="81">
        <f t="shared" ref="Q160" si="142">(1/K160)</f>
        <v>0.28106674664372594</v>
      </c>
      <c r="R160" s="82"/>
      <c r="S160" s="83"/>
      <c r="T160" s="83"/>
      <c r="U160" s="89"/>
      <c r="V160" s="84">
        <v>43995</v>
      </c>
    </row>
    <row r="161" spans="1:22" x14ac:dyDescent="0.25">
      <c r="A161" s="92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1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2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2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2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2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2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2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2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2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2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2"/>
      <c r="B172" s="58" t="s">
        <v>1475</v>
      </c>
      <c r="C172" s="58">
        <v>5.45</v>
      </c>
      <c r="D172" s="58">
        <v>4.08</v>
      </c>
      <c r="E172" s="58">
        <v>1.7</v>
      </c>
      <c r="F172" s="58"/>
      <c r="G172" s="10">
        <f t="shared" ref="G172" si="143">(((1/C172)+(1/D172)+(1/E172)))</f>
        <v>1.0168195718654434</v>
      </c>
      <c r="H172" s="11">
        <f t="shared" ref="H172" si="144">G172-1</f>
        <v>1.6819571865443361E-2</v>
      </c>
      <c r="I172" s="12">
        <f t="shared" ref="I172" si="145">C172*G172</f>
        <v>5.5416666666666661</v>
      </c>
      <c r="J172" s="12">
        <f t="shared" ref="J172" si="146">D172*G172</f>
        <v>4.1486238532110091</v>
      </c>
      <c r="K172" s="12">
        <f t="shared" ref="K172" si="147">E172*G172</f>
        <v>1.7285932721712536</v>
      </c>
      <c r="L172" s="18">
        <f t="shared" ref="L172" si="148">(1/C172)</f>
        <v>0.18348623853211007</v>
      </c>
      <c r="M172" s="18">
        <f t="shared" ref="M172" si="149">(1/D172)</f>
        <v>0.24509803921568626</v>
      </c>
      <c r="N172" s="18">
        <f t="shared" ref="N172" si="150">(1/E172)</f>
        <v>0.58823529411764708</v>
      </c>
      <c r="O172" s="16">
        <f t="shared" ref="O172" si="151">(1/I172)</f>
        <v>0.18045112781954889</v>
      </c>
      <c r="P172" s="16">
        <f t="shared" ref="P172" si="152">(1/J172)</f>
        <v>0.2410437859354268</v>
      </c>
      <c r="Q172" s="16">
        <f t="shared" ref="Q172" si="153">(1/K172)</f>
        <v>0.57850508624502439</v>
      </c>
      <c r="R172" s="70">
        <v>1</v>
      </c>
      <c r="S172" s="60" t="s">
        <v>1571</v>
      </c>
      <c r="T172" s="60"/>
      <c r="U172" s="86"/>
      <c r="V172" s="73">
        <v>43997</v>
      </c>
    </row>
    <row r="173" spans="1:22" s="85" customFormat="1" x14ac:dyDescent="0.25">
      <c r="A173" s="92"/>
      <c r="B173" s="77" t="s">
        <v>1482</v>
      </c>
      <c r="C173" s="77"/>
      <c r="D173" s="77"/>
      <c r="E173" s="77"/>
      <c r="F173" s="77"/>
      <c r="G173" s="78" t="e">
        <f t="shared" ref="G173" si="154">(((1/C173)+(1/D173)+(1/E173)))</f>
        <v>#DIV/0!</v>
      </c>
      <c r="H173" s="79" t="e">
        <f t="shared" ref="H173" si="155">G173-1</f>
        <v>#DIV/0!</v>
      </c>
      <c r="I173" s="80" t="e">
        <f t="shared" ref="I173" si="156">C173*G173</f>
        <v>#DIV/0!</v>
      </c>
      <c r="J173" s="80" t="e">
        <f t="shared" ref="J173" si="157">D173*G173</f>
        <v>#DIV/0!</v>
      </c>
      <c r="K173" s="80" t="e">
        <f t="shared" ref="K173" si="158">E173*G173</f>
        <v>#DIV/0!</v>
      </c>
      <c r="L173" s="81" t="e">
        <f t="shared" ref="L173" si="159">(1/C173)</f>
        <v>#DIV/0!</v>
      </c>
      <c r="M173" s="81" t="e">
        <f t="shared" ref="M173" si="160">(1/D173)</f>
        <v>#DIV/0!</v>
      </c>
      <c r="N173" s="81" t="e">
        <f t="shared" ref="N173" si="161">(1/E173)</f>
        <v>#DIV/0!</v>
      </c>
      <c r="O173" s="81" t="e">
        <f t="shared" ref="O173" si="162">(1/I173)</f>
        <v>#DIV/0!</v>
      </c>
      <c r="P173" s="81" t="e">
        <f t="shared" ref="P173" si="163">(1/J173)</f>
        <v>#DIV/0!</v>
      </c>
      <c r="Q173" s="81" t="e">
        <f t="shared" ref="Q173" si="164">(1/K173)</f>
        <v>#DIV/0!</v>
      </c>
      <c r="R173" s="82"/>
      <c r="S173" s="83"/>
      <c r="T173" s="83"/>
      <c r="U173" s="89"/>
      <c r="V173" s="84"/>
    </row>
    <row r="174" spans="1:22" x14ac:dyDescent="0.25">
      <c r="A174" s="92"/>
      <c r="B174" s="9" t="s">
        <v>1476</v>
      </c>
      <c r="C174" s="9" t="s">
        <v>143</v>
      </c>
      <c r="D174" s="9" t="s">
        <v>254</v>
      </c>
      <c r="E174" s="9" t="s">
        <v>371</v>
      </c>
      <c r="F174" s="9" t="s">
        <v>68</v>
      </c>
      <c r="G174" s="10">
        <f t="shared" si="121"/>
        <v>1.0301752266892272</v>
      </c>
      <c r="H174" s="11">
        <f t="shared" si="122"/>
        <v>3.017522668922723E-2</v>
      </c>
      <c r="I174" s="12">
        <f t="shared" si="123"/>
        <v>3.17293969820282</v>
      </c>
      <c r="J174" s="12">
        <f t="shared" si="124"/>
        <v>4.0073816318210937</v>
      </c>
      <c r="K174" s="12">
        <f t="shared" si="125"/>
        <v>2.2972907555169768</v>
      </c>
      <c r="L174" s="18">
        <f t="shared" si="126"/>
        <v>0.32467532467532467</v>
      </c>
      <c r="M174" s="18">
        <f t="shared" si="127"/>
        <v>0.25706940874035988</v>
      </c>
      <c r="N174" s="18">
        <f t="shared" si="128"/>
        <v>0.44843049327354262</v>
      </c>
      <c r="O174" s="16">
        <f t="shared" si="129"/>
        <v>0.31516514498098042</v>
      </c>
      <c r="P174" s="16">
        <f t="shared" si="130"/>
        <v>0.24953949782555779</v>
      </c>
      <c r="Q174" s="16">
        <f t="shared" si="131"/>
        <v>0.43529535719346174</v>
      </c>
    </row>
    <row r="175" spans="1:22" x14ac:dyDescent="0.25">
      <c r="A175" s="92"/>
      <c r="B175" s="9" t="s">
        <v>1477</v>
      </c>
      <c r="C175" s="9" t="s">
        <v>65</v>
      </c>
      <c r="D175" s="9" t="s">
        <v>191</v>
      </c>
      <c r="E175" s="9" t="s">
        <v>272</v>
      </c>
      <c r="F175" s="9" t="s">
        <v>72</v>
      </c>
      <c r="G175" s="10">
        <f t="shared" si="121"/>
        <v>1.0283635448901915</v>
      </c>
      <c r="H175" s="11">
        <f t="shared" si="122"/>
        <v>2.836354489019155E-2</v>
      </c>
      <c r="I175" s="12">
        <f t="shared" si="123"/>
        <v>2.0875779961270888</v>
      </c>
      <c r="J175" s="12">
        <f t="shared" si="124"/>
        <v>3.7535269388491992</v>
      </c>
      <c r="K175" s="12">
        <f t="shared" si="125"/>
        <v>3.9283487414805314</v>
      </c>
      <c r="L175" s="18">
        <f t="shared" si="126"/>
        <v>0.49261083743842371</v>
      </c>
      <c r="M175" s="18">
        <f t="shared" si="127"/>
        <v>0.27397260273972601</v>
      </c>
      <c r="N175" s="18">
        <f t="shared" si="128"/>
        <v>0.26178010471204188</v>
      </c>
      <c r="O175" s="16">
        <f t="shared" si="129"/>
        <v>0.47902401819487345</v>
      </c>
      <c r="P175" s="16">
        <f t="shared" si="130"/>
        <v>0.26641609779057346</v>
      </c>
      <c r="Q175" s="16">
        <f t="shared" si="131"/>
        <v>0.25455988401455315</v>
      </c>
    </row>
    <row r="176" spans="1:22" x14ac:dyDescent="0.25">
      <c r="A176" s="92"/>
      <c r="B176" s="9" t="s">
        <v>1478</v>
      </c>
      <c r="C176" s="9" t="s">
        <v>181</v>
      </c>
      <c r="D176" s="9" t="s">
        <v>172</v>
      </c>
      <c r="E176" s="9" t="s">
        <v>181</v>
      </c>
      <c r="F176" s="9" t="s">
        <v>72</v>
      </c>
      <c r="G176" s="10">
        <f t="shared" si="121"/>
        <v>1.0300553216084551</v>
      </c>
      <c r="H176" s="11">
        <f t="shared" si="122"/>
        <v>3.0055321608455143E-2</v>
      </c>
      <c r="I176" s="12">
        <f t="shared" si="123"/>
        <v>2.7193460490463215</v>
      </c>
      <c r="J176" s="12">
        <f t="shared" si="124"/>
        <v>3.7803030303030303</v>
      </c>
      <c r="K176" s="12">
        <f t="shared" si="125"/>
        <v>2.7193460490463215</v>
      </c>
      <c r="L176" s="18">
        <f t="shared" si="126"/>
        <v>0.37878787878787878</v>
      </c>
      <c r="M176" s="18">
        <f t="shared" si="127"/>
        <v>0.27247956403269757</v>
      </c>
      <c r="N176" s="18">
        <f t="shared" si="128"/>
        <v>0.37878787878787878</v>
      </c>
      <c r="O176" s="16">
        <f t="shared" si="129"/>
        <v>0.36773547094188375</v>
      </c>
      <c r="P176" s="16">
        <f t="shared" si="130"/>
        <v>0.26452905811623245</v>
      </c>
      <c r="Q176" s="16">
        <f t="shared" si="131"/>
        <v>0.36773547094188375</v>
      </c>
    </row>
    <row r="177" spans="1:22" x14ac:dyDescent="0.25">
      <c r="A177" s="91" t="s">
        <v>1473</v>
      </c>
      <c r="B177" s="9" t="s">
        <v>1464</v>
      </c>
      <c r="C177" s="9" t="s">
        <v>528</v>
      </c>
      <c r="D177" s="9" t="s">
        <v>648</v>
      </c>
      <c r="E177" s="9" t="s">
        <v>416</v>
      </c>
      <c r="F177" s="9" t="s">
        <v>72</v>
      </c>
      <c r="G177" s="10">
        <f t="shared" si="121"/>
        <v>1.0329177307095287</v>
      </c>
      <c r="H177" s="11">
        <f t="shared" si="122"/>
        <v>3.2917730709528747E-2</v>
      </c>
      <c r="I177" s="12">
        <f t="shared" si="123"/>
        <v>2.5822943267738219</v>
      </c>
      <c r="J177" s="12">
        <f t="shared" si="124"/>
        <v>3.2536908517350156</v>
      </c>
      <c r="K177" s="12">
        <f t="shared" si="125"/>
        <v>3.2743492063492061</v>
      </c>
      <c r="L177" s="18">
        <f t="shared" si="126"/>
        <v>0.4</v>
      </c>
      <c r="M177" s="18">
        <f t="shared" si="127"/>
        <v>0.31746031746031744</v>
      </c>
      <c r="N177" s="18">
        <f t="shared" si="128"/>
        <v>0.31545741324921134</v>
      </c>
      <c r="O177" s="16">
        <f t="shared" si="129"/>
        <v>0.38725252564425744</v>
      </c>
      <c r="P177" s="16">
        <f t="shared" si="130"/>
        <v>0.30734327432083924</v>
      </c>
      <c r="Q177" s="16">
        <f t="shared" si="131"/>
        <v>0.30540420003490337</v>
      </c>
    </row>
    <row r="178" spans="1:22" x14ac:dyDescent="0.25">
      <c r="A178" s="92"/>
      <c r="B178" s="9" t="s">
        <v>1465</v>
      </c>
      <c r="C178" s="9" t="s">
        <v>79</v>
      </c>
      <c r="D178" s="9" t="s">
        <v>266</v>
      </c>
      <c r="E178" s="9" t="s">
        <v>448</v>
      </c>
      <c r="F178" s="9" t="s">
        <v>76</v>
      </c>
      <c r="G178" s="10">
        <f t="shared" si="121"/>
        <v>1.0295399897175752</v>
      </c>
      <c r="H178" s="11">
        <f t="shared" si="122"/>
        <v>2.953998971757521E-2</v>
      </c>
      <c r="I178" s="12">
        <f t="shared" si="123"/>
        <v>3.8504795615437315</v>
      </c>
      <c r="J178" s="12">
        <f t="shared" si="124"/>
        <v>3.1092107689470772</v>
      </c>
      <c r="K178" s="12">
        <f t="shared" si="125"/>
        <v>2.3885327761447743</v>
      </c>
      <c r="L178" s="18">
        <f t="shared" si="126"/>
        <v>0.26737967914438499</v>
      </c>
      <c r="M178" s="18">
        <f t="shared" si="127"/>
        <v>0.33112582781456956</v>
      </c>
      <c r="N178" s="18">
        <f t="shared" si="128"/>
        <v>0.43103448275862072</v>
      </c>
      <c r="O178" s="16">
        <f t="shared" si="129"/>
        <v>0.25970791014901029</v>
      </c>
      <c r="P178" s="16">
        <f t="shared" si="130"/>
        <v>0.32162502780043001</v>
      </c>
      <c r="Q178" s="16">
        <f t="shared" si="131"/>
        <v>0.41866706205055976</v>
      </c>
    </row>
    <row r="179" spans="1:22" x14ac:dyDescent="0.25">
      <c r="A179" s="92"/>
      <c r="B179" s="9" t="s">
        <v>1466</v>
      </c>
      <c r="C179" s="9" t="s">
        <v>219</v>
      </c>
      <c r="D179" s="9" t="s">
        <v>79</v>
      </c>
      <c r="E179" s="9" t="s">
        <v>204</v>
      </c>
      <c r="F179" s="9" t="s">
        <v>68</v>
      </c>
      <c r="G179" s="10">
        <f t="shared" si="121"/>
        <v>1.0301800971172168</v>
      </c>
      <c r="H179" s="11">
        <f t="shared" si="122"/>
        <v>3.0180097117216809E-2</v>
      </c>
      <c r="I179" s="12">
        <f t="shared" si="123"/>
        <v>6.5725490196078429</v>
      </c>
      <c r="J179" s="12">
        <f t="shared" si="124"/>
        <v>3.8528735632183913</v>
      </c>
      <c r="K179" s="12">
        <f t="shared" si="125"/>
        <v>1.6997971602434077</v>
      </c>
      <c r="L179" s="18">
        <f t="shared" si="126"/>
        <v>0.15673981191222572</v>
      </c>
      <c r="M179" s="18">
        <f t="shared" si="127"/>
        <v>0.26737967914438499</v>
      </c>
      <c r="N179" s="18">
        <f t="shared" si="128"/>
        <v>0.60606060606060608</v>
      </c>
      <c r="O179" s="16">
        <f t="shared" si="129"/>
        <v>0.15214797136038186</v>
      </c>
      <c r="P179" s="16">
        <f t="shared" si="130"/>
        <v>0.25954653937947492</v>
      </c>
      <c r="Q179" s="16">
        <f t="shared" si="131"/>
        <v>0.58830548926014326</v>
      </c>
    </row>
    <row r="180" spans="1:22" x14ac:dyDescent="0.25">
      <c r="A180" s="92"/>
      <c r="B180" s="9" t="s">
        <v>1467</v>
      </c>
      <c r="C180" s="9" t="s">
        <v>568</v>
      </c>
      <c r="D180" s="9" t="s">
        <v>391</v>
      </c>
      <c r="E180" s="9" t="s">
        <v>531</v>
      </c>
      <c r="F180" s="9" t="s">
        <v>68</v>
      </c>
      <c r="G180" s="10">
        <f t="shared" si="121"/>
        <v>1.0297713326365685</v>
      </c>
      <c r="H180" s="11">
        <f t="shared" si="122"/>
        <v>2.9771332636568504E-2</v>
      </c>
      <c r="I180" s="12">
        <f t="shared" si="123"/>
        <v>2.8215734514241979</v>
      </c>
      <c r="J180" s="12">
        <f t="shared" si="124"/>
        <v>3.4497339643325047</v>
      </c>
      <c r="K180" s="12">
        <f t="shared" si="125"/>
        <v>2.8112757380978319</v>
      </c>
      <c r="L180" s="18">
        <f t="shared" si="126"/>
        <v>0.36496350364963503</v>
      </c>
      <c r="M180" s="18">
        <f t="shared" si="127"/>
        <v>0.29850746268656714</v>
      </c>
      <c r="N180" s="18">
        <f t="shared" si="128"/>
        <v>0.36630036630036628</v>
      </c>
      <c r="O180" s="16">
        <f t="shared" si="129"/>
        <v>0.35441218072676678</v>
      </c>
      <c r="P180" s="16">
        <f t="shared" si="130"/>
        <v>0.28987742543025108</v>
      </c>
      <c r="Q180" s="16">
        <f t="shared" si="131"/>
        <v>0.35571039384298209</v>
      </c>
    </row>
    <row r="181" spans="1:22" s="85" customFormat="1" x14ac:dyDescent="0.25">
      <c r="A181" s="92"/>
      <c r="B181" s="77" t="s">
        <v>1479</v>
      </c>
      <c r="C181" s="77">
        <v>9.4</v>
      </c>
      <c r="D181" s="77">
        <v>5.75</v>
      </c>
      <c r="E181" s="77">
        <v>1.29</v>
      </c>
      <c r="F181" s="77"/>
      <c r="G181" s="78">
        <f t="shared" ref="G181" si="165">(((1/C181)+(1/D181)+(1/E181)))</f>
        <v>1.0554898206512775</v>
      </c>
      <c r="H181" s="79">
        <f t="shared" ref="H181" si="166">G181-1</f>
        <v>5.5489820651277499E-2</v>
      </c>
      <c r="I181" s="80">
        <f t="shared" ref="I181" si="167">C181*G181</f>
        <v>9.9216043141220087</v>
      </c>
      <c r="J181" s="80">
        <f t="shared" ref="J181" si="168">D181*G181</f>
        <v>6.0690664687448459</v>
      </c>
      <c r="K181" s="80">
        <f t="shared" ref="K181" si="169">E181*G181</f>
        <v>1.361581868640148</v>
      </c>
      <c r="L181" s="81">
        <f t="shared" ref="L181" si="170">(1/C181)</f>
        <v>0.10638297872340426</v>
      </c>
      <c r="M181" s="81">
        <f t="shared" ref="M181" si="171">(1/D181)</f>
        <v>0.17391304347826086</v>
      </c>
      <c r="N181" s="81">
        <f t="shared" ref="N181" si="172">(1/E181)</f>
        <v>0.77519379844961234</v>
      </c>
      <c r="O181" s="81">
        <f t="shared" ref="O181" si="173">(1/I181)</f>
        <v>0.10079015130412333</v>
      </c>
      <c r="P181" s="81">
        <f t="shared" ref="P181" si="174">(1/J181)</f>
        <v>0.16476998647978422</v>
      </c>
      <c r="Q181" s="81">
        <f t="shared" ref="Q181" si="175">(1/K181)</f>
        <v>0.73443986221609248</v>
      </c>
      <c r="R181" s="82"/>
      <c r="S181" s="83"/>
      <c r="T181" s="83"/>
      <c r="U181" s="89"/>
      <c r="V181" s="84">
        <v>43995</v>
      </c>
    </row>
    <row r="182" spans="1:22" x14ac:dyDescent="0.25">
      <c r="A182" s="92"/>
      <c r="B182" s="9" t="s">
        <v>1469</v>
      </c>
      <c r="C182" s="9" t="s">
        <v>664</v>
      </c>
      <c r="D182" s="9" t="s">
        <v>445</v>
      </c>
      <c r="E182" s="9" t="s">
        <v>654</v>
      </c>
      <c r="F182" s="9" t="s">
        <v>72</v>
      </c>
      <c r="G182" s="10">
        <f t="shared" si="121"/>
        <v>1.0299816570023357</v>
      </c>
      <c r="H182" s="11">
        <f t="shared" si="122"/>
        <v>2.9981657002335682E-2</v>
      </c>
      <c r="I182" s="12">
        <f t="shared" si="123"/>
        <v>3.0693453378669604</v>
      </c>
      <c r="J182" s="12">
        <f t="shared" si="124"/>
        <v>3.234142402987334</v>
      </c>
      <c r="K182" s="12">
        <f t="shared" si="125"/>
        <v>2.7397512076262132</v>
      </c>
      <c r="L182" s="18">
        <f t="shared" si="126"/>
        <v>0.33557046979865773</v>
      </c>
      <c r="M182" s="18">
        <f t="shared" si="127"/>
        <v>0.31847133757961782</v>
      </c>
      <c r="N182" s="18">
        <f t="shared" si="128"/>
        <v>0.37593984962406013</v>
      </c>
      <c r="O182" s="16">
        <f t="shared" si="129"/>
        <v>0.32580237474840462</v>
      </c>
      <c r="P182" s="16">
        <f t="shared" si="130"/>
        <v>0.30920097985676614</v>
      </c>
      <c r="Q182" s="16">
        <f t="shared" si="131"/>
        <v>0.36499664539482918</v>
      </c>
    </row>
    <row r="183" spans="1:22" x14ac:dyDescent="0.25">
      <c r="A183" s="92"/>
      <c r="B183" s="9" t="s">
        <v>1470</v>
      </c>
      <c r="C183" s="9" t="s">
        <v>673</v>
      </c>
      <c r="D183" s="9" t="s">
        <v>416</v>
      </c>
      <c r="E183" s="9" t="s">
        <v>437</v>
      </c>
      <c r="F183" s="9" t="s">
        <v>72</v>
      </c>
      <c r="G183" s="10">
        <f t="shared" si="121"/>
        <v>1.0301949211555996</v>
      </c>
      <c r="H183" s="11">
        <f t="shared" si="122"/>
        <v>3.019492115559963E-2</v>
      </c>
      <c r="I183" s="12">
        <f t="shared" si="123"/>
        <v>2.6269970489467789</v>
      </c>
      <c r="J183" s="12">
        <f t="shared" si="124"/>
        <v>3.2657179000632506</v>
      </c>
      <c r="K183" s="12">
        <f t="shared" si="125"/>
        <v>3.1936042555823589</v>
      </c>
      <c r="L183" s="18">
        <f t="shared" si="126"/>
        <v>0.39215686274509809</v>
      </c>
      <c r="M183" s="18">
        <f t="shared" si="127"/>
        <v>0.31545741324921134</v>
      </c>
      <c r="N183" s="18">
        <f t="shared" si="128"/>
        <v>0.32258064516129031</v>
      </c>
      <c r="O183" s="16">
        <f t="shared" si="129"/>
        <v>0.38066278011272303</v>
      </c>
      <c r="P183" s="16">
        <f t="shared" si="130"/>
        <v>0.30621138463326303</v>
      </c>
      <c r="Q183" s="16">
        <f t="shared" si="131"/>
        <v>0.31312583525401411</v>
      </c>
    </row>
    <row r="184" spans="1:22" x14ac:dyDescent="0.25">
      <c r="A184" s="92"/>
      <c r="B184" s="9" t="s">
        <v>1480</v>
      </c>
      <c r="C184" s="9" t="s">
        <v>79</v>
      </c>
      <c r="D184" s="9" t="s">
        <v>570</v>
      </c>
      <c r="E184" s="9" t="s">
        <v>432</v>
      </c>
      <c r="F184" s="9" t="s">
        <v>68</v>
      </c>
      <c r="G184" s="10">
        <f t="shared" si="121"/>
        <v>1.0325679443326501</v>
      </c>
      <c r="H184" s="11">
        <f t="shared" si="122"/>
        <v>3.2567944332650089E-2</v>
      </c>
      <c r="I184" s="12">
        <f t="shared" si="123"/>
        <v>3.8618041118041115</v>
      </c>
      <c r="J184" s="12">
        <f t="shared" si="124"/>
        <v>3.0564011152246442</v>
      </c>
      <c r="K184" s="12">
        <f t="shared" si="125"/>
        <v>2.4162089897384011</v>
      </c>
      <c r="L184" s="18">
        <f t="shared" si="126"/>
        <v>0.26737967914438499</v>
      </c>
      <c r="M184" s="18">
        <f t="shared" si="127"/>
        <v>0.33783783783783783</v>
      </c>
      <c r="N184" s="18">
        <f t="shared" si="128"/>
        <v>0.42735042735042739</v>
      </c>
      <c r="O184" s="16">
        <f t="shared" si="129"/>
        <v>0.25894632950008228</v>
      </c>
      <c r="P184" s="16">
        <f t="shared" si="130"/>
        <v>0.32718218659807696</v>
      </c>
      <c r="Q184" s="16">
        <f t="shared" si="131"/>
        <v>0.41387148390184092</v>
      </c>
    </row>
    <row r="185" spans="1:22" x14ac:dyDescent="0.25">
      <c r="A185" s="92"/>
      <c r="B185" s="9" t="s">
        <v>1482</v>
      </c>
      <c r="C185" s="9" t="s">
        <v>389</v>
      </c>
      <c r="D185" s="9" t="s">
        <v>380</v>
      </c>
      <c r="E185" s="9" t="s">
        <v>651</v>
      </c>
      <c r="F185" s="9" t="s">
        <v>76</v>
      </c>
      <c r="G185" s="10">
        <f t="shared" si="121"/>
        <v>1.0308499810482528</v>
      </c>
      <c r="H185" s="11">
        <f t="shared" si="122"/>
        <v>3.0849981048252761E-2</v>
      </c>
      <c r="I185" s="12">
        <f t="shared" si="123"/>
        <v>2.659592951104492</v>
      </c>
      <c r="J185" s="12">
        <f t="shared" si="124"/>
        <v>3.1544009420076535</v>
      </c>
      <c r="K185" s="12">
        <f t="shared" si="125"/>
        <v>3.2574859401124789</v>
      </c>
      <c r="L185" s="18">
        <f t="shared" si="126"/>
        <v>0.38759689922480617</v>
      </c>
      <c r="M185" s="18">
        <f t="shared" si="127"/>
        <v>0.32679738562091504</v>
      </c>
      <c r="N185" s="18">
        <f t="shared" si="128"/>
        <v>0.31645569620253161</v>
      </c>
      <c r="O185" s="16">
        <f t="shared" si="129"/>
        <v>0.37599738696281093</v>
      </c>
      <c r="P185" s="16">
        <f t="shared" si="130"/>
        <v>0.3170174046941347</v>
      </c>
      <c r="Q185" s="16">
        <f t="shared" si="131"/>
        <v>0.30698520834305448</v>
      </c>
    </row>
    <row r="186" spans="1:22" x14ac:dyDescent="0.25">
      <c r="A186" s="92"/>
      <c r="B186" s="9" t="s">
        <v>1474</v>
      </c>
      <c r="C186" s="9" t="s">
        <v>252</v>
      </c>
      <c r="D186" s="9" t="s">
        <v>96</v>
      </c>
      <c r="E186" s="9" t="s">
        <v>138</v>
      </c>
      <c r="F186" s="9" t="s">
        <v>72</v>
      </c>
      <c r="G186" s="10">
        <f t="shared" si="121"/>
        <v>1.0318478043304884</v>
      </c>
      <c r="H186" s="11">
        <f t="shared" si="122"/>
        <v>3.1847804330488394E-2</v>
      </c>
      <c r="I186" s="12">
        <f t="shared" si="123"/>
        <v>6.7379661622780898</v>
      </c>
      <c r="J186" s="12">
        <f t="shared" si="124"/>
        <v>4.4988564268809297</v>
      </c>
      <c r="K186" s="12">
        <f t="shared" si="125"/>
        <v>1.5890456186689521</v>
      </c>
      <c r="L186" s="18">
        <f t="shared" si="126"/>
        <v>0.15313935681470137</v>
      </c>
      <c r="M186" s="18">
        <f t="shared" si="127"/>
        <v>0.2293577981651376</v>
      </c>
      <c r="N186" s="18">
        <f t="shared" si="128"/>
        <v>0.64935064935064934</v>
      </c>
      <c r="O186" s="16">
        <f t="shared" si="129"/>
        <v>0.14841273700637025</v>
      </c>
      <c r="P186" s="16">
        <f t="shared" si="130"/>
        <v>0.22227870932376095</v>
      </c>
      <c r="Q186" s="16">
        <f t="shared" si="131"/>
        <v>0.62930855366986871</v>
      </c>
    </row>
    <row r="187" spans="1:22" x14ac:dyDescent="0.25">
      <c r="A187" s="92"/>
      <c r="B187" s="9" t="s">
        <v>1475</v>
      </c>
      <c r="C187" s="9" t="s">
        <v>410</v>
      </c>
      <c r="D187" s="9" t="s">
        <v>174</v>
      </c>
      <c r="E187" s="9" t="s">
        <v>361</v>
      </c>
      <c r="F187" s="9" t="s">
        <v>68</v>
      </c>
      <c r="G187" s="10">
        <f t="shared" si="121"/>
        <v>1.0341899593874562</v>
      </c>
      <c r="H187" s="11">
        <f t="shared" si="122"/>
        <v>3.418995938745617E-2</v>
      </c>
      <c r="I187" s="12">
        <f t="shared" si="123"/>
        <v>5.1606078973434064</v>
      </c>
      <c r="J187" s="12">
        <f t="shared" si="124"/>
        <v>4.0436827412049539</v>
      </c>
      <c r="K187" s="12">
        <f t="shared" si="125"/>
        <v>1.7891486297402992</v>
      </c>
      <c r="L187" s="18">
        <f t="shared" si="126"/>
        <v>0.20040080160320639</v>
      </c>
      <c r="M187" s="18">
        <f t="shared" si="127"/>
        <v>0.25575447570332482</v>
      </c>
      <c r="N187" s="18">
        <f t="shared" si="128"/>
        <v>0.5780346820809249</v>
      </c>
      <c r="O187" s="16">
        <f t="shared" si="129"/>
        <v>0.19377562099123691</v>
      </c>
      <c r="P187" s="16">
        <f t="shared" si="130"/>
        <v>0.24729932192999288</v>
      </c>
      <c r="Q187" s="16">
        <f t="shared" si="131"/>
        <v>0.55892505707877005</v>
      </c>
    </row>
    <row r="188" spans="1:22" x14ac:dyDescent="0.25">
      <c r="A188" s="92"/>
      <c r="B188" s="9" t="s">
        <v>1483</v>
      </c>
      <c r="C188" s="9" t="s">
        <v>454</v>
      </c>
      <c r="D188" s="9" t="s">
        <v>646</v>
      </c>
      <c r="E188" s="9" t="s">
        <v>173</v>
      </c>
      <c r="F188" s="9" t="s">
        <v>68</v>
      </c>
      <c r="G188" s="10">
        <f t="shared" si="121"/>
        <v>1.0293224878891172</v>
      </c>
      <c r="H188" s="11">
        <f t="shared" si="122"/>
        <v>2.9322487889117177E-2</v>
      </c>
      <c r="I188" s="12">
        <f t="shared" si="123"/>
        <v>3.2114861622140456</v>
      </c>
      <c r="J188" s="12">
        <f t="shared" si="124"/>
        <v>3.3864709851551957</v>
      </c>
      <c r="K188" s="12">
        <f t="shared" si="125"/>
        <v>2.5424265450861196</v>
      </c>
      <c r="L188" s="18">
        <f t="shared" si="126"/>
        <v>0.32051282051282048</v>
      </c>
      <c r="M188" s="18">
        <f t="shared" si="127"/>
        <v>0.303951367781155</v>
      </c>
      <c r="N188" s="18">
        <f t="shared" si="128"/>
        <v>0.40485829959514169</v>
      </c>
      <c r="O188" s="16">
        <f t="shared" si="129"/>
        <v>0.31138231631382318</v>
      </c>
      <c r="P188" s="16">
        <f t="shared" si="130"/>
        <v>0.29529265255292653</v>
      </c>
      <c r="Q188" s="16">
        <f t="shared" si="131"/>
        <v>0.39332503113325029</v>
      </c>
    </row>
    <row r="189" spans="1:22" x14ac:dyDescent="0.25">
      <c r="A189" s="92"/>
      <c r="B189" s="9" t="s">
        <v>1476</v>
      </c>
      <c r="C189" s="9" t="s">
        <v>66</v>
      </c>
      <c r="D189" s="9" t="s">
        <v>265</v>
      </c>
      <c r="E189" s="9" t="s">
        <v>125</v>
      </c>
      <c r="F189" s="9" t="s">
        <v>72</v>
      </c>
      <c r="G189" s="10">
        <f t="shared" si="121"/>
        <v>1.0334660179861419</v>
      </c>
      <c r="H189" s="11">
        <f t="shared" si="122"/>
        <v>3.3466017986141905E-2</v>
      </c>
      <c r="I189" s="12">
        <f t="shared" si="123"/>
        <v>3.9271708683473392</v>
      </c>
      <c r="J189" s="12">
        <f t="shared" si="124"/>
        <v>3.6894736842105265</v>
      </c>
      <c r="K189" s="12">
        <f t="shared" si="125"/>
        <v>2.1082706766917294</v>
      </c>
      <c r="L189" s="18">
        <f t="shared" si="126"/>
        <v>0.26315789473684209</v>
      </c>
      <c r="M189" s="18">
        <f t="shared" si="127"/>
        <v>0.28011204481792717</v>
      </c>
      <c r="N189" s="18">
        <f t="shared" si="128"/>
        <v>0.49019607843137253</v>
      </c>
      <c r="O189" s="16">
        <f t="shared" si="129"/>
        <v>0.25463623395149787</v>
      </c>
      <c r="P189" s="16">
        <f t="shared" si="130"/>
        <v>0.2710413694721826</v>
      </c>
      <c r="Q189" s="16">
        <f t="shared" si="131"/>
        <v>0.47432239657631953</v>
      </c>
    </row>
    <row r="190" spans="1:22" x14ac:dyDescent="0.25">
      <c r="A190" s="92"/>
      <c r="B190" s="9" t="s">
        <v>1477</v>
      </c>
      <c r="C190" s="9" t="s">
        <v>382</v>
      </c>
      <c r="D190" s="9" t="s">
        <v>450</v>
      </c>
      <c r="E190" s="9" t="s">
        <v>396</v>
      </c>
      <c r="F190" s="9" t="s">
        <v>68</v>
      </c>
      <c r="G190" s="10">
        <f t="shared" si="121"/>
        <v>1.0340201058923331</v>
      </c>
      <c r="H190" s="11">
        <f t="shared" si="122"/>
        <v>3.4020105892333063E-2</v>
      </c>
      <c r="I190" s="12">
        <f t="shared" si="123"/>
        <v>2.3782462435523657</v>
      </c>
      <c r="J190" s="12">
        <f t="shared" si="124"/>
        <v>3.3605653441500825</v>
      </c>
      <c r="K190" s="12">
        <f t="shared" si="125"/>
        <v>3.5466889632107024</v>
      </c>
      <c r="L190" s="18">
        <f t="shared" si="126"/>
        <v>0.43478260869565222</v>
      </c>
      <c r="M190" s="18">
        <f t="shared" si="127"/>
        <v>0.30769230769230771</v>
      </c>
      <c r="N190" s="18">
        <f t="shared" si="128"/>
        <v>0.29154518950437314</v>
      </c>
      <c r="O190" s="16">
        <f t="shared" si="129"/>
        <v>0.42047790581445793</v>
      </c>
      <c r="P190" s="16">
        <f t="shared" si="130"/>
        <v>0.29756897949946248</v>
      </c>
      <c r="Q190" s="16">
        <f t="shared" si="131"/>
        <v>0.28195311468607964</v>
      </c>
    </row>
    <row r="191" spans="1:22" x14ac:dyDescent="0.25">
      <c r="A191" s="92"/>
      <c r="B191" s="9" t="s">
        <v>1478</v>
      </c>
      <c r="C191" s="9" t="s">
        <v>451</v>
      </c>
      <c r="D191" s="9" t="s">
        <v>524</v>
      </c>
      <c r="E191" s="9" t="s">
        <v>371</v>
      </c>
      <c r="F191" s="9" t="s">
        <v>72</v>
      </c>
      <c r="G191" s="10">
        <f t="shared" si="121"/>
        <v>1.0291887663395081</v>
      </c>
      <c r="H191" s="11">
        <f t="shared" si="122"/>
        <v>2.9188766339508065E-2</v>
      </c>
      <c r="I191" s="12">
        <f t="shared" si="123"/>
        <v>3.4786580302275372</v>
      </c>
      <c r="J191" s="12">
        <f t="shared" si="124"/>
        <v>3.6124525698516732</v>
      </c>
      <c r="K191" s="12">
        <f t="shared" si="125"/>
        <v>2.2950909489371027</v>
      </c>
      <c r="L191" s="18">
        <f t="shared" si="126"/>
        <v>0.29585798816568049</v>
      </c>
      <c r="M191" s="18">
        <f t="shared" si="127"/>
        <v>0.28490028490028491</v>
      </c>
      <c r="N191" s="18">
        <f t="shared" si="128"/>
        <v>0.44843049327354262</v>
      </c>
      <c r="O191" s="16">
        <f t="shared" si="129"/>
        <v>0.28746717593697779</v>
      </c>
      <c r="P191" s="16">
        <f t="shared" si="130"/>
        <v>0.2768202434948675</v>
      </c>
      <c r="Q191" s="16">
        <f t="shared" si="131"/>
        <v>0.43571258056815471</v>
      </c>
    </row>
    <row r="192" spans="1:22" x14ac:dyDescent="0.25">
      <c r="A192" s="91" t="s">
        <v>1482</v>
      </c>
      <c r="B192" s="9" t="s">
        <v>1464</v>
      </c>
      <c r="C192" s="9" t="s">
        <v>120</v>
      </c>
      <c r="D192" s="9" t="s">
        <v>648</v>
      </c>
      <c r="E192" s="9" t="s">
        <v>96</v>
      </c>
      <c r="F192" s="9" t="s">
        <v>72</v>
      </c>
      <c r="G192" s="10">
        <f t="shared" si="121"/>
        <v>1.0299099030650687</v>
      </c>
      <c r="H192" s="11">
        <f t="shared" si="122"/>
        <v>2.9909903065068688E-2</v>
      </c>
      <c r="I192" s="12">
        <f t="shared" si="123"/>
        <v>2.1319134993446922</v>
      </c>
      <c r="J192" s="12">
        <f t="shared" si="124"/>
        <v>3.2442161946549661</v>
      </c>
      <c r="K192" s="12">
        <f t="shared" si="125"/>
        <v>4.4904071773637</v>
      </c>
      <c r="L192" s="18">
        <f t="shared" si="126"/>
        <v>0.48309178743961356</v>
      </c>
      <c r="M192" s="18">
        <f t="shared" si="127"/>
        <v>0.31746031746031744</v>
      </c>
      <c r="N192" s="18">
        <f t="shared" si="128"/>
        <v>0.2293577981651376</v>
      </c>
      <c r="O192" s="16">
        <f t="shared" si="129"/>
        <v>0.46906218301417019</v>
      </c>
      <c r="P192" s="16">
        <f t="shared" si="130"/>
        <v>0.30824086312359755</v>
      </c>
      <c r="Q192" s="16">
        <f t="shared" si="131"/>
        <v>0.22269695386223215</v>
      </c>
    </row>
    <row r="193" spans="1:22" x14ac:dyDescent="0.25">
      <c r="A193" s="92"/>
      <c r="B193" s="9" t="s">
        <v>1465</v>
      </c>
      <c r="C193" s="9" t="s">
        <v>654</v>
      </c>
      <c r="D193" s="9" t="s">
        <v>209</v>
      </c>
      <c r="E193" s="9" t="s">
        <v>387</v>
      </c>
      <c r="F193" s="9" t="s">
        <v>68</v>
      </c>
      <c r="G193" s="10">
        <f t="shared" si="121"/>
        <v>1.0297091716054512</v>
      </c>
      <c r="H193" s="11">
        <f t="shared" si="122"/>
        <v>2.9709171605451168E-2</v>
      </c>
      <c r="I193" s="12">
        <f t="shared" si="123"/>
        <v>2.7390263964705004</v>
      </c>
      <c r="J193" s="12">
        <f t="shared" si="124"/>
        <v>3.0994246065324078</v>
      </c>
      <c r="K193" s="12">
        <f t="shared" si="125"/>
        <v>3.2023955236929531</v>
      </c>
      <c r="L193" s="18">
        <f t="shared" si="126"/>
        <v>0.37593984962406013</v>
      </c>
      <c r="M193" s="18">
        <f t="shared" si="127"/>
        <v>0.33222591362126247</v>
      </c>
      <c r="N193" s="18">
        <f t="shared" si="128"/>
        <v>0.32154340836012862</v>
      </c>
      <c r="O193" s="16">
        <f t="shared" si="129"/>
        <v>0.3650932321384695</v>
      </c>
      <c r="P193" s="16">
        <f t="shared" si="130"/>
        <v>0.32264053072701959</v>
      </c>
      <c r="Q193" s="16">
        <f t="shared" si="131"/>
        <v>0.3122662371345109</v>
      </c>
    </row>
    <row r="194" spans="1:22" s="59" customFormat="1" x14ac:dyDescent="0.25">
      <c r="A194" s="92"/>
      <c r="B194" s="58" t="s">
        <v>1466</v>
      </c>
      <c r="C194" s="58">
        <v>4.88</v>
      </c>
      <c r="D194" s="58">
        <v>3.44</v>
      </c>
      <c r="E194" s="58">
        <v>1.79</v>
      </c>
      <c r="F194" s="58"/>
      <c r="G194" s="10">
        <f t="shared" ref="G194" si="176">(((1/C194)+(1/D194)+(1/E194)))</f>
        <v>1.0542749250825849</v>
      </c>
      <c r="H194" s="11">
        <f t="shared" ref="H194" si="177">G194-1</f>
        <v>5.4274925082584913E-2</v>
      </c>
      <c r="I194" s="12">
        <f t="shared" ref="I194" si="178">C194*G194</f>
        <v>5.1448616344030142</v>
      </c>
      <c r="J194" s="12">
        <f t="shared" ref="J194" si="179">D194*G194</f>
        <v>3.6267057422840923</v>
      </c>
      <c r="K194" s="12">
        <f t="shared" ref="K194" si="180">E194*G194</f>
        <v>1.8871521158978271</v>
      </c>
      <c r="L194" s="18">
        <f t="shared" ref="L194" si="181">(1/C194)</f>
        <v>0.20491803278688525</v>
      </c>
      <c r="M194" s="18">
        <f t="shared" ref="M194" si="182">(1/D194)</f>
        <v>0.29069767441860467</v>
      </c>
      <c r="N194" s="18">
        <f t="shared" ref="N194" si="183">(1/E194)</f>
        <v>0.55865921787709494</v>
      </c>
      <c r="O194" s="16">
        <f t="shared" ref="O194" si="184">(1/I194)</f>
        <v>0.19436868686868686</v>
      </c>
      <c r="P194" s="16">
        <f t="shared" ref="P194" si="185">(1/J194)</f>
        <v>0.27573232323232322</v>
      </c>
      <c r="Q194" s="16">
        <f t="shared" ref="Q194" si="186">(1/K194)</f>
        <v>0.52989898989898987</v>
      </c>
      <c r="R194" s="70"/>
      <c r="S194" s="60"/>
      <c r="T194" s="60"/>
      <c r="U194" s="86"/>
      <c r="V194" s="73">
        <v>43999</v>
      </c>
    </row>
    <row r="195" spans="1:22" x14ac:dyDescent="0.25">
      <c r="A195" s="92"/>
      <c r="B195" s="9" t="s">
        <v>1479</v>
      </c>
      <c r="C195" s="9" t="s">
        <v>1500</v>
      </c>
      <c r="D195" s="9" t="s">
        <v>808</v>
      </c>
      <c r="E195" s="9" t="s">
        <v>591</v>
      </c>
      <c r="F195" s="9" t="s">
        <v>76</v>
      </c>
      <c r="G195" s="10">
        <f t="shared" si="121"/>
        <v>1.0332791399196952</v>
      </c>
      <c r="H195" s="11">
        <f t="shared" si="122"/>
        <v>3.3279139919695222E-2</v>
      </c>
      <c r="I195" s="12">
        <f t="shared" si="123"/>
        <v>10.322458607797756</v>
      </c>
      <c r="J195" s="12">
        <f t="shared" si="124"/>
        <v>5.0837333684049</v>
      </c>
      <c r="K195" s="12">
        <f t="shared" si="125"/>
        <v>1.4155924216899827</v>
      </c>
      <c r="L195" s="18">
        <f t="shared" si="126"/>
        <v>0.10010010010010009</v>
      </c>
      <c r="M195" s="18">
        <f t="shared" si="127"/>
        <v>0.2032520325203252</v>
      </c>
      <c r="N195" s="18">
        <f t="shared" si="128"/>
        <v>0.72992700729927007</v>
      </c>
      <c r="O195" s="16">
        <f t="shared" si="129"/>
        <v>9.6876145305594491E-2</v>
      </c>
      <c r="P195" s="16">
        <f t="shared" si="130"/>
        <v>0.19670583162660349</v>
      </c>
      <c r="Q195" s="16">
        <f t="shared" si="131"/>
        <v>0.7064180230678021</v>
      </c>
    </row>
    <row r="196" spans="1:22" x14ac:dyDescent="0.25">
      <c r="A196" s="92"/>
      <c r="B196" s="9" t="s">
        <v>1467</v>
      </c>
      <c r="C196" s="9" t="s">
        <v>395</v>
      </c>
      <c r="D196" s="9" t="s">
        <v>363</v>
      </c>
      <c r="E196" s="9" t="s">
        <v>651</v>
      </c>
      <c r="F196" s="9" t="s">
        <v>76</v>
      </c>
      <c r="G196" s="10">
        <f t="shared" si="121"/>
        <v>1.0298788953942317</v>
      </c>
      <c r="H196" s="11">
        <f t="shared" si="122"/>
        <v>2.9878895394231719E-2</v>
      </c>
      <c r="I196" s="12">
        <f t="shared" si="123"/>
        <v>2.4511117710382715</v>
      </c>
      <c r="J196" s="12">
        <f t="shared" si="124"/>
        <v>3.5118870332943302</v>
      </c>
      <c r="K196" s="12">
        <f t="shared" si="125"/>
        <v>3.2544173094457722</v>
      </c>
      <c r="L196" s="18">
        <f t="shared" si="126"/>
        <v>0.42016806722689076</v>
      </c>
      <c r="M196" s="18">
        <f t="shared" si="127"/>
        <v>0.29325513196480935</v>
      </c>
      <c r="N196" s="18">
        <f t="shared" si="128"/>
        <v>0.31645569620253161</v>
      </c>
      <c r="O196" s="16">
        <f t="shared" si="129"/>
        <v>0.40797813131810301</v>
      </c>
      <c r="P196" s="16">
        <f t="shared" si="130"/>
        <v>0.28474720015750299</v>
      </c>
      <c r="Q196" s="16">
        <f t="shared" si="131"/>
        <v>0.30727466852439406</v>
      </c>
    </row>
    <row r="197" spans="1:22" x14ac:dyDescent="0.25">
      <c r="A197" s="92"/>
      <c r="B197" s="9" t="s">
        <v>1469</v>
      </c>
      <c r="C197" s="9" t="s">
        <v>368</v>
      </c>
      <c r="D197" s="9" t="s">
        <v>529</v>
      </c>
      <c r="E197" s="9" t="s">
        <v>529</v>
      </c>
      <c r="F197" s="9" t="s">
        <v>76</v>
      </c>
      <c r="G197" s="10">
        <f t="shared" si="121"/>
        <v>1.0296026357827475</v>
      </c>
      <c r="H197" s="11">
        <f t="shared" si="122"/>
        <v>2.9602635782747466E-2</v>
      </c>
      <c r="I197" s="12">
        <f t="shared" si="123"/>
        <v>2.6357827476038334</v>
      </c>
      <c r="J197" s="12">
        <f t="shared" si="124"/>
        <v>3.2226562499999996</v>
      </c>
      <c r="K197" s="12">
        <f t="shared" si="125"/>
        <v>3.2226562499999996</v>
      </c>
      <c r="L197" s="18">
        <f t="shared" si="126"/>
        <v>0.390625</v>
      </c>
      <c r="M197" s="18">
        <f t="shared" si="127"/>
        <v>0.31948881789137379</v>
      </c>
      <c r="N197" s="18">
        <f t="shared" si="128"/>
        <v>0.31948881789137379</v>
      </c>
      <c r="O197" s="16">
        <f t="shared" si="129"/>
        <v>0.37939393939393945</v>
      </c>
      <c r="P197" s="16">
        <f t="shared" si="130"/>
        <v>0.31030303030303036</v>
      </c>
      <c r="Q197" s="16">
        <f t="shared" si="131"/>
        <v>0.31030303030303036</v>
      </c>
    </row>
    <row r="198" spans="1:22" x14ac:dyDescent="0.25">
      <c r="A198" s="92"/>
      <c r="B198" s="9" t="s">
        <v>1470</v>
      </c>
      <c r="C198" s="9" t="s">
        <v>173</v>
      </c>
      <c r="D198" s="9" t="s">
        <v>259</v>
      </c>
      <c r="E198" s="9" t="s">
        <v>446</v>
      </c>
      <c r="F198" s="9" t="s">
        <v>72</v>
      </c>
      <c r="G198" s="10">
        <f t="shared" si="121"/>
        <v>1.0342932926179143</v>
      </c>
      <c r="H198" s="11">
        <f t="shared" si="122"/>
        <v>3.4293292617914251E-2</v>
      </c>
      <c r="I198" s="12">
        <f t="shared" si="123"/>
        <v>2.5547044327662483</v>
      </c>
      <c r="J198" s="12">
        <f t="shared" si="124"/>
        <v>3.3821390668605797</v>
      </c>
      <c r="K198" s="12">
        <f t="shared" si="125"/>
        <v>3.1959662741893551</v>
      </c>
      <c r="L198" s="18">
        <f t="shared" si="126"/>
        <v>0.40485829959514169</v>
      </c>
      <c r="M198" s="18">
        <f t="shared" si="127"/>
        <v>0.3058103975535168</v>
      </c>
      <c r="N198" s="18">
        <f t="shared" si="128"/>
        <v>0.3236245954692557</v>
      </c>
      <c r="O198" s="16">
        <f t="shared" si="129"/>
        <v>0.3914347143936312</v>
      </c>
      <c r="P198" s="16">
        <f t="shared" si="130"/>
        <v>0.29567086989366026</v>
      </c>
      <c r="Q198" s="16">
        <f t="shared" si="131"/>
        <v>0.31289441571270843</v>
      </c>
    </row>
    <row r="199" spans="1:22" x14ac:dyDescent="0.25">
      <c r="A199" s="92"/>
      <c r="B199" s="9" t="s">
        <v>1481</v>
      </c>
      <c r="C199" s="9" t="s">
        <v>150</v>
      </c>
      <c r="D199" s="9" t="s">
        <v>406</v>
      </c>
      <c r="E199" s="9" t="s">
        <v>357</v>
      </c>
      <c r="F199" s="9" t="s">
        <v>68</v>
      </c>
      <c r="G199" s="10">
        <f t="shared" si="121"/>
        <v>1.0294983513895433</v>
      </c>
      <c r="H199" s="11">
        <f t="shared" si="122"/>
        <v>2.9498351389543265E-2</v>
      </c>
      <c r="I199" s="12">
        <f t="shared" si="123"/>
        <v>1.9869318181818185</v>
      </c>
      <c r="J199" s="12">
        <f t="shared" si="124"/>
        <v>3.6238341968911922</v>
      </c>
      <c r="K199" s="12">
        <f t="shared" si="125"/>
        <v>4.5297927461139906</v>
      </c>
      <c r="L199" s="18">
        <f t="shared" si="126"/>
        <v>0.5181347150259068</v>
      </c>
      <c r="M199" s="18">
        <f t="shared" si="127"/>
        <v>0.28409090909090912</v>
      </c>
      <c r="N199" s="18">
        <f t="shared" si="128"/>
        <v>0.22727272727272727</v>
      </c>
      <c r="O199" s="16">
        <f t="shared" si="129"/>
        <v>0.50328853302830989</v>
      </c>
      <c r="P199" s="16">
        <f t="shared" si="130"/>
        <v>0.27595081498427221</v>
      </c>
      <c r="Q199" s="16">
        <f t="shared" si="131"/>
        <v>0.22076065198741773</v>
      </c>
    </row>
    <row r="200" spans="1:22" x14ac:dyDescent="0.25">
      <c r="A200" s="92"/>
      <c r="B200" s="9" t="s">
        <v>1472</v>
      </c>
      <c r="C200" s="9" t="s">
        <v>515</v>
      </c>
      <c r="D200" s="9" t="s">
        <v>75</v>
      </c>
      <c r="E200" s="9" t="s">
        <v>808</v>
      </c>
      <c r="F200" s="9" t="s">
        <v>72</v>
      </c>
      <c r="G200" s="10">
        <f t="shared" si="121"/>
        <v>1.0353526242363014</v>
      </c>
      <c r="H200" s="11">
        <f t="shared" si="122"/>
        <v>3.5352624236301367E-2</v>
      </c>
      <c r="I200" s="12">
        <f t="shared" si="123"/>
        <v>1.7497459349593492</v>
      </c>
      <c r="J200" s="12">
        <f t="shared" si="124"/>
        <v>4.3070669168230138</v>
      </c>
      <c r="K200" s="12">
        <f t="shared" si="125"/>
        <v>5.0939349112426022</v>
      </c>
      <c r="L200" s="18">
        <f t="shared" si="126"/>
        <v>0.59171597633136097</v>
      </c>
      <c r="M200" s="18">
        <f t="shared" si="127"/>
        <v>0.24038461538461536</v>
      </c>
      <c r="N200" s="18">
        <f t="shared" si="128"/>
        <v>0.2032520325203252</v>
      </c>
      <c r="O200" s="16">
        <f t="shared" si="129"/>
        <v>0.5715115434877307</v>
      </c>
      <c r="P200" s="16">
        <f t="shared" si="130"/>
        <v>0.23217656454189056</v>
      </c>
      <c r="Q200" s="16">
        <f t="shared" si="131"/>
        <v>0.19631189197037902</v>
      </c>
    </row>
    <row r="201" spans="1:22" x14ac:dyDescent="0.25">
      <c r="A201" s="92"/>
      <c r="B201" s="9" t="s">
        <v>1474</v>
      </c>
      <c r="C201" s="9" t="s">
        <v>804</v>
      </c>
      <c r="D201" s="9" t="s">
        <v>434</v>
      </c>
      <c r="E201" s="9" t="s">
        <v>134</v>
      </c>
      <c r="F201" s="9" t="s">
        <v>68</v>
      </c>
      <c r="G201" s="10">
        <f t="shared" si="121"/>
        <v>1.0333839653475405</v>
      </c>
      <c r="H201" s="11">
        <f t="shared" si="122"/>
        <v>3.3383965347540512E-2</v>
      </c>
      <c r="I201" s="12">
        <f t="shared" si="123"/>
        <v>6.0659638765900628</v>
      </c>
      <c r="J201" s="12">
        <f t="shared" si="124"/>
        <v>4.7432324009452111</v>
      </c>
      <c r="K201" s="12">
        <f t="shared" si="125"/>
        <v>1.6017451462886878</v>
      </c>
      <c r="L201" s="18">
        <f t="shared" si="126"/>
        <v>0.17035775127768313</v>
      </c>
      <c r="M201" s="18">
        <f t="shared" si="127"/>
        <v>0.2178649237472767</v>
      </c>
      <c r="N201" s="18">
        <f t="shared" si="128"/>
        <v>0.64516129032258063</v>
      </c>
      <c r="O201" s="16">
        <f t="shared" si="129"/>
        <v>0.164854262297741</v>
      </c>
      <c r="P201" s="16">
        <f t="shared" si="130"/>
        <v>0.21082669274242694</v>
      </c>
      <c r="Q201" s="16">
        <f t="shared" si="131"/>
        <v>0.62431904495983204</v>
      </c>
    </row>
    <row r="202" spans="1:22" x14ac:dyDescent="0.25">
      <c r="A202" s="92"/>
      <c r="B202" s="9" t="s">
        <v>1475</v>
      </c>
      <c r="C202" s="9" t="s">
        <v>86</v>
      </c>
      <c r="D202" s="9" t="s">
        <v>344</v>
      </c>
      <c r="E202" s="9" t="s">
        <v>367</v>
      </c>
      <c r="F202" s="9" t="s">
        <v>76</v>
      </c>
      <c r="G202" s="10">
        <f t="shared" si="121"/>
        <v>1.0299128075323978</v>
      </c>
      <c r="H202" s="11">
        <f t="shared" si="122"/>
        <v>2.9912807532397778E-2</v>
      </c>
      <c r="I202" s="12">
        <f t="shared" si="123"/>
        <v>3.666489594815336</v>
      </c>
      <c r="J202" s="12">
        <f t="shared" si="124"/>
        <v>3.5737974421374203</v>
      </c>
      <c r="K202" s="12">
        <f t="shared" si="125"/>
        <v>2.2349107923453033</v>
      </c>
      <c r="L202" s="18">
        <f t="shared" si="126"/>
        <v>0.2808988764044944</v>
      </c>
      <c r="M202" s="18">
        <f t="shared" si="127"/>
        <v>0.28818443804034583</v>
      </c>
      <c r="N202" s="18">
        <f t="shared" si="128"/>
        <v>0.46082949308755761</v>
      </c>
      <c r="O202" s="16">
        <f t="shared" si="129"/>
        <v>0.27274044399691399</v>
      </c>
      <c r="P202" s="16">
        <f t="shared" si="130"/>
        <v>0.27981440363948523</v>
      </c>
      <c r="Q202" s="16">
        <f t="shared" si="131"/>
        <v>0.44744515236360077</v>
      </c>
    </row>
    <row r="203" spans="1:22" x14ac:dyDescent="0.25">
      <c r="A203" s="92"/>
      <c r="B203" s="9" t="s">
        <v>1483</v>
      </c>
      <c r="C203" s="9" t="s">
        <v>623</v>
      </c>
      <c r="D203" s="9" t="s">
        <v>162</v>
      </c>
      <c r="E203" s="9" t="s">
        <v>522</v>
      </c>
      <c r="F203" s="9" t="s">
        <v>68</v>
      </c>
      <c r="G203" s="10">
        <f t="shared" si="121"/>
        <v>1.0327369422675847</v>
      </c>
      <c r="H203" s="11">
        <f t="shared" si="122"/>
        <v>3.2736942267584723E-2</v>
      </c>
      <c r="I203" s="12">
        <f t="shared" si="123"/>
        <v>2.9123181771945887</v>
      </c>
      <c r="J203" s="12">
        <f t="shared" si="124"/>
        <v>3.5009782342871123</v>
      </c>
      <c r="K203" s="12">
        <f t="shared" si="125"/>
        <v>2.695443419318396</v>
      </c>
      <c r="L203" s="18">
        <f t="shared" si="126"/>
        <v>0.3546099290780142</v>
      </c>
      <c r="M203" s="18">
        <f t="shared" si="127"/>
        <v>0.29498525073746312</v>
      </c>
      <c r="N203" s="18">
        <f t="shared" si="128"/>
        <v>0.38314176245210729</v>
      </c>
      <c r="O203" s="16">
        <f t="shared" si="129"/>
        <v>0.34336907547762913</v>
      </c>
      <c r="P203" s="16">
        <f t="shared" si="130"/>
        <v>0.28563445216723127</v>
      </c>
      <c r="Q203" s="16">
        <f t="shared" si="131"/>
        <v>0.37099647235513949</v>
      </c>
    </row>
    <row r="204" spans="1:22" x14ac:dyDescent="0.25">
      <c r="A204" s="92"/>
      <c r="B204" s="9" t="s">
        <v>1476</v>
      </c>
      <c r="C204" s="9" t="s">
        <v>443</v>
      </c>
      <c r="D204" s="9" t="s">
        <v>672</v>
      </c>
      <c r="E204" s="9" t="s">
        <v>527</v>
      </c>
      <c r="F204" s="9" t="s">
        <v>72</v>
      </c>
      <c r="G204" s="10">
        <f t="shared" si="121"/>
        <v>1.0293827164459062</v>
      </c>
      <c r="H204" s="11">
        <f t="shared" si="122"/>
        <v>2.9382716445906176E-2</v>
      </c>
      <c r="I204" s="12">
        <f t="shared" si="123"/>
        <v>2.8925654332129964</v>
      </c>
      <c r="J204" s="12">
        <f t="shared" si="124"/>
        <v>3.2940246926269001</v>
      </c>
      <c r="K204" s="12">
        <f t="shared" si="125"/>
        <v>2.8513901245551603</v>
      </c>
      <c r="L204" s="18">
        <f t="shared" si="126"/>
        <v>0.35587188612099646</v>
      </c>
      <c r="M204" s="18">
        <f t="shared" si="127"/>
        <v>0.3125</v>
      </c>
      <c r="N204" s="18">
        <f t="shared" si="128"/>
        <v>0.36101083032490977</v>
      </c>
      <c r="O204" s="16">
        <f t="shared" si="129"/>
        <v>0.34571387340725518</v>
      </c>
      <c r="P204" s="16">
        <f t="shared" si="130"/>
        <v>0.3035799950857459</v>
      </c>
      <c r="Q204" s="16">
        <f t="shared" si="131"/>
        <v>0.35070613150699892</v>
      </c>
    </row>
    <row r="205" spans="1:22" x14ac:dyDescent="0.25">
      <c r="A205" s="92"/>
      <c r="B205" s="9" t="s">
        <v>1477</v>
      </c>
      <c r="C205" s="9" t="s">
        <v>325</v>
      </c>
      <c r="D205" s="9" t="s">
        <v>536</v>
      </c>
      <c r="E205" s="9" t="s">
        <v>850</v>
      </c>
      <c r="F205" s="9" t="s">
        <v>76</v>
      </c>
      <c r="G205" s="10">
        <f t="shared" si="121"/>
        <v>1.0302416795911227</v>
      </c>
      <c r="H205" s="11">
        <f t="shared" si="122"/>
        <v>3.0241679591122672E-2</v>
      </c>
      <c r="I205" s="12">
        <f t="shared" si="123"/>
        <v>1.9368543576313104</v>
      </c>
      <c r="J205" s="12">
        <f t="shared" si="124"/>
        <v>3.5852410449771068</v>
      </c>
      <c r="K205" s="12">
        <f t="shared" si="125"/>
        <v>4.8833455612619217</v>
      </c>
      <c r="L205" s="18">
        <f t="shared" si="126"/>
        <v>0.53191489361702127</v>
      </c>
      <c r="M205" s="18">
        <f t="shared" si="127"/>
        <v>0.28735632183908044</v>
      </c>
      <c r="N205" s="18">
        <f t="shared" si="128"/>
        <v>0.21097046413502107</v>
      </c>
      <c r="O205" s="16">
        <f t="shared" si="129"/>
        <v>0.51630108173076938</v>
      </c>
      <c r="P205" s="16">
        <f t="shared" si="130"/>
        <v>0.27892127403846156</v>
      </c>
      <c r="Q205" s="16">
        <f t="shared" si="131"/>
        <v>0.20477764423076925</v>
      </c>
    </row>
    <row r="206" spans="1:22" x14ac:dyDescent="0.25">
      <c r="A206" s="92"/>
      <c r="B206" s="9" t="s">
        <v>1478</v>
      </c>
      <c r="C206" s="9" t="s">
        <v>378</v>
      </c>
      <c r="D206" s="9" t="s">
        <v>257</v>
      </c>
      <c r="E206" s="9" t="s">
        <v>673</v>
      </c>
      <c r="F206" s="9" t="s">
        <v>72</v>
      </c>
      <c r="G206" s="10">
        <f t="shared" si="121"/>
        <v>1.029635326310518</v>
      </c>
      <c r="H206" s="11">
        <f t="shared" si="122"/>
        <v>2.9635326310518018E-2</v>
      </c>
      <c r="I206" s="12">
        <f t="shared" si="123"/>
        <v>3.0786096256684492</v>
      </c>
      <c r="J206" s="12">
        <f t="shared" si="124"/>
        <v>3.3977965768247094</v>
      </c>
      <c r="K206" s="12">
        <f t="shared" si="125"/>
        <v>2.6255700820918206</v>
      </c>
      <c r="L206" s="18">
        <f t="shared" si="126"/>
        <v>0.33444816053511706</v>
      </c>
      <c r="M206" s="18">
        <f t="shared" si="127"/>
        <v>0.30303030303030304</v>
      </c>
      <c r="N206" s="18">
        <f t="shared" si="128"/>
        <v>0.39215686274509809</v>
      </c>
      <c r="O206" s="16">
        <f t="shared" si="129"/>
        <v>0.32482195587979851</v>
      </c>
      <c r="P206" s="16">
        <f t="shared" si="130"/>
        <v>0.29430837820624173</v>
      </c>
      <c r="Q206" s="16">
        <f t="shared" si="131"/>
        <v>0.38086966591395988</v>
      </c>
    </row>
    <row r="207" spans="1:22" x14ac:dyDescent="0.25">
      <c r="A207" s="91" t="s">
        <v>1474</v>
      </c>
      <c r="B207" s="9" t="s">
        <v>1465</v>
      </c>
      <c r="C207" s="9" t="s">
        <v>100</v>
      </c>
      <c r="D207" s="9" t="s">
        <v>321</v>
      </c>
      <c r="E207" s="9" t="s">
        <v>812</v>
      </c>
      <c r="F207" s="9" t="s">
        <v>76</v>
      </c>
      <c r="G207" s="10">
        <f t="shared" si="121"/>
        <v>1.0350190017534369</v>
      </c>
      <c r="H207" s="11">
        <f t="shared" si="122"/>
        <v>3.5019001753436863E-2</v>
      </c>
      <c r="I207" s="12">
        <f t="shared" si="123"/>
        <v>1.4076258423846741</v>
      </c>
      <c r="J207" s="12">
        <f t="shared" si="124"/>
        <v>5.5166512793458189</v>
      </c>
      <c r="K207" s="12">
        <f t="shared" si="125"/>
        <v>9.2323694956406559</v>
      </c>
      <c r="L207" s="18">
        <f t="shared" si="126"/>
        <v>0.73529411764705876</v>
      </c>
      <c r="M207" s="18">
        <f t="shared" si="127"/>
        <v>0.18761726078799248</v>
      </c>
      <c r="N207" s="18">
        <f t="shared" si="128"/>
        <v>0.11210762331838565</v>
      </c>
      <c r="O207" s="16">
        <f t="shared" si="129"/>
        <v>0.71041605651817896</v>
      </c>
      <c r="P207" s="16">
        <f t="shared" si="130"/>
        <v>0.18126938777949783</v>
      </c>
      <c r="Q207" s="16">
        <f t="shared" si="131"/>
        <v>0.10831455570232326</v>
      </c>
    </row>
    <row r="208" spans="1:22" x14ac:dyDescent="0.25">
      <c r="A208" s="92"/>
      <c r="B208" s="9" t="s">
        <v>1466</v>
      </c>
      <c r="C208" s="9" t="s">
        <v>190</v>
      </c>
      <c r="D208" s="9" t="s">
        <v>128</v>
      </c>
      <c r="E208" s="9" t="s">
        <v>619</v>
      </c>
      <c r="F208" s="9" t="s">
        <v>72</v>
      </c>
      <c r="G208" s="10">
        <f t="shared" si="121"/>
        <v>1.0324000639855953</v>
      </c>
      <c r="H208" s="11">
        <f t="shared" si="122"/>
        <v>3.2400063985595251E-2</v>
      </c>
      <c r="I208" s="12">
        <f t="shared" si="123"/>
        <v>1.8686441158139275</v>
      </c>
      <c r="J208" s="12">
        <f t="shared" si="124"/>
        <v>3.8198802367467026</v>
      </c>
      <c r="K208" s="12">
        <f t="shared" si="125"/>
        <v>4.9245483052112888</v>
      </c>
      <c r="L208" s="18">
        <f t="shared" si="126"/>
        <v>0.5524861878453039</v>
      </c>
      <c r="M208" s="18">
        <f t="shared" si="127"/>
        <v>0.27027027027027023</v>
      </c>
      <c r="N208" s="18">
        <f t="shared" si="128"/>
        <v>0.20964360587002098</v>
      </c>
      <c r="O208" s="16">
        <f t="shared" si="129"/>
        <v>0.53514737853891925</v>
      </c>
      <c r="P208" s="16">
        <f t="shared" si="130"/>
        <v>0.26178831220417403</v>
      </c>
      <c r="Q208" s="16">
        <f t="shared" si="131"/>
        <v>0.20306430925690652</v>
      </c>
    </row>
    <row r="209" spans="1:22" x14ac:dyDescent="0.25">
      <c r="A209" s="92"/>
      <c r="B209" s="9" t="s">
        <v>1479</v>
      </c>
      <c r="C209" s="9" t="s">
        <v>376</v>
      </c>
      <c r="D209" s="9" t="s">
        <v>393</v>
      </c>
      <c r="E209" s="9" t="s">
        <v>542</v>
      </c>
      <c r="F209" s="9" t="s">
        <v>72</v>
      </c>
      <c r="G209" s="10">
        <f t="shared" ref="G209:G278" si="187">(((1/C209)+(1/D209)+(1/E209)))</f>
        <v>1.0321116822788925</v>
      </c>
      <c r="H209" s="11">
        <f t="shared" ref="H209:H278" si="188">G209-1</f>
        <v>3.2111682278892495E-2</v>
      </c>
      <c r="I209" s="12">
        <f t="shared" ref="I209:I278" si="189">C209*G209</f>
        <v>2.2809668178363522</v>
      </c>
      <c r="J209" s="12">
        <f t="shared" ref="J209:J278" si="190">D209*G209</f>
        <v>3.849776574900269</v>
      </c>
      <c r="K209" s="12">
        <f t="shared" ref="K209:K278" si="191">E209*G209</f>
        <v>3.3130785001152447</v>
      </c>
      <c r="L209" s="18">
        <f t="shared" ref="L209:L278" si="192">(1/C209)</f>
        <v>0.45248868778280543</v>
      </c>
      <c r="M209" s="18">
        <f t="shared" ref="M209:M278" si="193">(1/D209)</f>
        <v>0.26809651474530832</v>
      </c>
      <c r="N209" s="18">
        <f t="shared" ref="N209:N278" si="194">(1/E209)</f>
        <v>0.3115264797507788</v>
      </c>
      <c r="O209" s="16">
        <f t="shared" ref="O209:O278" si="195">(1/I209)</f>
        <v>0.43841058632697083</v>
      </c>
      <c r="P209" s="16">
        <f t="shared" ref="P209:P278" si="196">(1/J209)</f>
        <v>0.25975533398997463</v>
      </c>
      <c r="Q209" s="16">
        <f t="shared" ref="Q209:Q278" si="197">(1/K209)</f>
        <v>0.30183407968305465</v>
      </c>
    </row>
    <row r="210" spans="1:22" x14ac:dyDescent="0.25">
      <c r="A210" s="92"/>
      <c r="B210" s="9" t="s">
        <v>1467</v>
      </c>
      <c r="C210" s="9" t="s">
        <v>417</v>
      </c>
      <c r="D210" s="9" t="s">
        <v>912</v>
      </c>
      <c r="E210" s="9" t="s">
        <v>1273</v>
      </c>
      <c r="F210" s="9" t="s">
        <v>76</v>
      </c>
      <c r="G210" s="10">
        <f t="shared" si="187"/>
        <v>1.0356021208443509</v>
      </c>
      <c r="H210" s="11">
        <f t="shared" si="188"/>
        <v>3.5602120844350882E-2</v>
      </c>
      <c r="I210" s="12">
        <f t="shared" si="189"/>
        <v>1.3152146934723257</v>
      </c>
      <c r="J210" s="12">
        <f t="shared" si="190"/>
        <v>6.8660420611980459</v>
      </c>
      <c r="K210" s="12">
        <f t="shared" si="191"/>
        <v>10.635633781071483</v>
      </c>
      <c r="L210" s="18">
        <f t="shared" si="192"/>
        <v>0.78740157480314954</v>
      </c>
      <c r="M210" s="18">
        <f t="shared" si="193"/>
        <v>0.15082956259426847</v>
      </c>
      <c r="N210" s="18">
        <f t="shared" si="194"/>
        <v>9.7370983446932818E-2</v>
      </c>
      <c r="O210" s="16">
        <f t="shared" si="195"/>
        <v>0.76033213813927158</v>
      </c>
      <c r="P210" s="16">
        <f t="shared" si="196"/>
        <v>0.1456443160538273</v>
      </c>
      <c r="Q210" s="16">
        <f t="shared" si="197"/>
        <v>9.4023545806901157E-2</v>
      </c>
    </row>
    <row r="211" spans="1:22" x14ac:dyDescent="0.25">
      <c r="A211" s="92"/>
      <c r="B211" s="9" t="s">
        <v>1468</v>
      </c>
      <c r="C211" s="9" t="s">
        <v>510</v>
      </c>
      <c r="D211" s="9" t="s">
        <v>158</v>
      </c>
      <c r="E211" s="9" t="s">
        <v>722</v>
      </c>
      <c r="F211" s="9" t="s">
        <v>76</v>
      </c>
      <c r="G211" s="10">
        <f t="shared" si="187"/>
        <v>1.0343562362523038</v>
      </c>
      <c r="H211" s="11">
        <f t="shared" si="188"/>
        <v>3.4356236252303773E-2</v>
      </c>
      <c r="I211" s="12">
        <f t="shared" si="189"/>
        <v>1.3239759824029489</v>
      </c>
      <c r="J211" s="12">
        <f t="shared" si="190"/>
        <v>6.4440393518518526</v>
      </c>
      <c r="K211" s="12">
        <f t="shared" si="191"/>
        <v>11.171047351524882</v>
      </c>
      <c r="L211" s="18">
        <f t="shared" si="192"/>
        <v>0.78125</v>
      </c>
      <c r="M211" s="18">
        <f t="shared" si="193"/>
        <v>0.16051364365971107</v>
      </c>
      <c r="N211" s="18">
        <f t="shared" si="194"/>
        <v>9.2592592592592587E-2</v>
      </c>
      <c r="O211" s="16">
        <f t="shared" si="195"/>
        <v>0.75530071035356017</v>
      </c>
      <c r="P211" s="16">
        <f t="shared" si="196"/>
        <v>0.15518216841935106</v>
      </c>
      <c r="Q211" s="16">
        <f t="shared" si="197"/>
        <v>8.9517121227088617E-2</v>
      </c>
    </row>
    <row r="212" spans="1:22" x14ac:dyDescent="0.25">
      <c r="A212" s="92"/>
      <c r="B212" s="9" t="s">
        <v>1470</v>
      </c>
      <c r="C212" s="9" t="s">
        <v>232</v>
      </c>
      <c r="D212" s="9" t="s">
        <v>1428</v>
      </c>
      <c r="E212" s="9" t="s">
        <v>1378</v>
      </c>
      <c r="F212" s="9" t="s">
        <v>72</v>
      </c>
      <c r="G212" s="10">
        <f t="shared" si="187"/>
        <v>1.0328798185941044</v>
      </c>
      <c r="H212" s="11">
        <f t="shared" si="188"/>
        <v>3.2879818594104382E-2</v>
      </c>
      <c r="I212" s="12">
        <f t="shared" si="189"/>
        <v>1.2394557823129253</v>
      </c>
      <c r="J212" s="12">
        <f t="shared" si="190"/>
        <v>7.5916666666666668</v>
      </c>
      <c r="K212" s="12">
        <f t="shared" si="191"/>
        <v>16.267857142857142</v>
      </c>
      <c r="L212" s="18">
        <f t="shared" si="192"/>
        <v>0.83333333333333337</v>
      </c>
      <c r="M212" s="18">
        <f t="shared" si="193"/>
        <v>0.1360544217687075</v>
      </c>
      <c r="N212" s="18">
        <f t="shared" si="194"/>
        <v>6.3492063492063489E-2</v>
      </c>
      <c r="O212" s="16">
        <f t="shared" si="195"/>
        <v>0.80680570801317231</v>
      </c>
      <c r="P212" s="16">
        <f t="shared" si="196"/>
        <v>0.13172338090010977</v>
      </c>
      <c r="Q212" s="16">
        <f t="shared" si="197"/>
        <v>6.1470911086717893E-2</v>
      </c>
    </row>
    <row r="213" spans="1:22" s="85" customFormat="1" x14ac:dyDescent="0.25">
      <c r="A213" s="92"/>
      <c r="B213" s="77" t="s">
        <v>1469</v>
      </c>
      <c r="C213" s="77">
        <v>1.24</v>
      </c>
      <c r="D213" s="77">
        <v>6.3</v>
      </c>
      <c r="E213" s="77">
        <v>11</v>
      </c>
      <c r="F213" s="77"/>
      <c r="G213" s="78">
        <f t="shared" ref="G213" si="198">(((1/C213)+(1/D213)+(1/E213)))</f>
        <v>1.0560908625424754</v>
      </c>
      <c r="H213" s="79">
        <f t="shared" ref="H213" si="199">G213-1</f>
        <v>5.6090862542475417E-2</v>
      </c>
      <c r="I213" s="80">
        <f t="shared" ref="I213" si="200">C213*G213</f>
        <v>1.3095526695526696</v>
      </c>
      <c r="J213" s="80">
        <f t="shared" ref="J213" si="201">D213*G213</f>
        <v>6.6533724340175953</v>
      </c>
      <c r="K213" s="80">
        <f t="shared" ref="K213" si="202">E213*G213</f>
        <v>11.616999487967229</v>
      </c>
      <c r="L213" s="81">
        <f t="shared" ref="L213" si="203">(1/C213)</f>
        <v>0.80645161290322587</v>
      </c>
      <c r="M213" s="81">
        <f t="shared" ref="M213" si="204">(1/D213)</f>
        <v>0.15873015873015872</v>
      </c>
      <c r="N213" s="81">
        <f t="shared" ref="N213" si="205">(1/E213)</f>
        <v>9.0909090909090912E-2</v>
      </c>
      <c r="O213" s="81">
        <f t="shared" ref="O213" si="206">(1/I213)</f>
        <v>0.7636195345557123</v>
      </c>
      <c r="P213" s="81">
        <f t="shared" ref="P213" si="207">(1/J213)</f>
        <v>0.15029971791255289</v>
      </c>
      <c r="Q213" s="81">
        <f t="shared" ref="Q213" si="208">(1/K213)</f>
        <v>8.608074753173485E-2</v>
      </c>
      <c r="R213" s="82"/>
      <c r="S213" s="83"/>
      <c r="T213" s="83"/>
      <c r="U213" s="89"/>
      <c r="V213" s="84">
        <v>43996</v>
      </c>
    </row>
    <row r="214" spans="1:22" x14ac:dyDescent="0.25">
      <c r="A214" s="92"/>
      <c r="B214" s="9" t="s">
        <v>1481</v>
      </c>
      <c r="C214" s="9" t="s">
        <v>306</v>
      </c>
      <c r="D214" s="9" t="s">
        <v>1501</v>
      </c>
      <c r="E214" s="9" t="s">
        <v>1502</v>
      </c>
      <c r="F214" s="9" t="s">
        <v>72</v>
      </c>
      <c r="G214" s="10">
        <f t="shared" si="187"/>
        <v>1.0372560006016354</v>
      </c>
      <c r="H214" s="11">
        <f t="shared" si="188"/>
        <v>3.7256000601635364E-2</v>
      </c>
      <c r="I214" s="12">
        <f t="shared" si="189"/>
        <v>1.3588053607881423</v>
      </c>
      <c r="J214" s="12">
        <f t="shared" si="190"/>
        <v>6.1509280835676972</v>
      </c>
      <c r="K214" s="12">
        <f t="shared" si="191"/>
        <v>9.8539320057155351</v>
      </c>
      <c r="L214" s="18">
        <f t="shared" si="192"/>
        <v>0.76335877862595414</v>
      </c>
      <c r="M214" s="18">
        <f t="shared" si="193"/>
        <v>0.16863406408094436</v>
      </c>
      <c r="N214" s="18">
        <f t="shared" si="194"/>
        <v>0.10526315789473684</v>
      </c>
      <c r="O214" s="16">
        <f t="shared" si="195"/>
        <v>0.73594057608072294</v>
      </c>
      <c r="P214" s="16">
        <f t="shared" si="196"/>
        <v>0.1625770918491985</v>
      </c>
      <c r="Q214" s="16">
        <f t="shared" si="197"/>
        <v>0.10148233207007865</v>
      </c>
    </row>
    <row r="215" spans="1:22" x14ac:dyDescent="0.25">
      <c r="A215" s="92"/>
      <c r="B215" s="9" t="s">
        <v>1471</v>
      </c>
      <c r="C215" s="9" t="s">
        <v>417</v>
      </c>
      <c r="D215" s="9" t="s">
        <v>1018</v>
      </c>
      <c r="E215" s="9" t="s">
        <v>1503</v>
      </c>
      <c r="F215" s="9" t="s">
        <v>72</v>
      </c>
      <c r="G215" s="10">
        <f t="shared" si="187"/>
        <v>1.0350917388928105</v>
      </c>
      <c r="H215" s="11">
        <f t="shared" si="188"/>
        <v>3.5091738892810476E-2</v>
      </c>
      <c r="I215" s="12">
        <f t="shared" si="189"/>
        <v>1.3145665083938693</v>
      </c>
      <c r="J215" s="12">
        <f t="shared" si="190"/>
        <v>6.2209013507457911</v>
      </c>
      <c r="K215" s="12">
        <f t="shared" si="191"/>
        <v>12.731628388381569</v>
      </c>
      <c r="L215" s="18">
        <f t="shared" si="192"/>
        <v>0.78740157480314954</v>
      </c>
      <c r="M215" s="18">
        <f t="shared" si="193"/>
        <v>0.1663893510815308</v>
      </c>
      <c r="N215" s="18">
        <f t="shared" si="194"/>
        <v>8.1300813008130079E-2</v>
      </c>
      <c r="O215" s="16">
        <f t="shared" si="195"/>
        <v>0.76070704191436833</v>
      </c>
      <c r="P215" s="16">
        <f t="shared" si="196"/>
        <v>0.16074840985544889</v>
      </c>
      <c r="Q215" s="16">
        <f t="shared" si="197"/>
        <v>7.854454823018274E-2</v>
      </c>
    </row>
    <row r="216" spans="1:22" x14ac:dyDescent="0.25">
      <c r="A216" s="92"/>
      <c r="B216" s="9" t="s">
        <v>1472</v>
      </c>
      <c r="C216" s="9" t="s">
        <v>243</v>
      </c>
      <c r="D216" s="9" t="s">
        <v>682</v>
      </c>
      <c r="E216" s="9" t="s">
        <v>775</v>
      </c>
      <c r="F216" s="9" t="s">
        <v>72</v>
      </c>
      <c r="G216" s="10">
        <f t="shared" si="187"/>
        <v>1.0365651116047816</v>
      </c>
      <c r="H216" s="11">
        <f t="shared" si="188"/>
        <v>3.6565111604781597E-2</v>
      </c>
      <c r="I216" s="12">
        <f t="shared" si="189"/>
        <v>1.2957063895059771</v>
      </c>
      <c r="J216" s="12">
        <f t="shared" si="190"/>
        <v>7.1004710144927534</v>
      </c>
      <c r="K216" s="12">
        <f t="shared" si="191"/>
        <v>11.443678832116788</v>
      </c>
      <c r="L216" s="18">
        <f t="shared" si="192"/>
        <v>0.8</v>
      </c>
      <c r="M216" s="18">
        <f t="shared" si="193"/>
        <v>0.14598540145985403</v>
      </c>
      <c r="N216" s="18">
        <f t="shared" si="194"/>
        <v>9.057971014492755E-2</v>
      </c>
      <c r="O216" s="16">
        <f t="shared" si="195"/>
        <v>0.77177978599092723</v>
      </c>
      <c r="P216" s="16">
        <f t="shared" si="196"/>
        <v>0.14083572737060718</v>
      </c>
      <c r="Q216" s="16">
        <f t="shared" si="197"/>
        <v>8.73844866384655E-2</v>
      </c>
    </row>
    <row r="217" spans="1:22" x14ac:dyDescent="0.25">
      <c r="A217" s="92"/>
      <c r="B217" s="9" t="s">
        <v>1482</v>
      </c>
      <c r="C217" s="9" t="s">
        <v>243</v>
      </c>
      <c r="D217" s="9" t="s">
        <v>372</v>
      </c>
      <c r="E217" s="9" t="s">
        <v>1504</v>
      </c>
      <c r="F217" s="9" t="s">
        <v>72</v>
      </c>
      <c r="G217" s="10">
        <f t="shared" si="187"/>
        <v>1.0373965860993171</v>
      </c>
      <c r="H217" s="11">
        <f t="shared" si="188"/>
        <v>3.7396586099317064E-2</v>
      </c>
      <c r="I217" s="12">
        <f t="shared" si="189"/>
        <v>1.2967457326241463</v>
      </c>
      <c r="J217" s="12">
        <f t="shared" si="190"/>
        <v>7.0231748878923757</v>
      </c>
      <c r="K217" s="12">
        <f t="shared" si="191"/>
        <v>11.566971935007386</v>
      </c>
      <c r="L217" s="18">
        <f t="shared" si="192"/>
        <v>0.8</v>
      </c>
      <c r="M217" s="18">
        <f t="shared" si="193"/>
        <v>0.14771048744460857</v>
      </c>
      <c r="N217" s="18">
        <f t="shared" si="194"/>
        <v>8.9686098654708515E-2</v>
      </c>
      <c r="O217" s="16">
        <f t="shared" si="195"/>
        <v>0.77116120365120477</v>
      </c>
      <c r="P217" s="16">
        <f t="shared" si="196"/>
        <v>0.14238574661211315</v>
      </c>
      <c r="Q217" s="16">
        <f t="shared" si="197"/>
        <v>8.6453049736682136E-2</v>
      </c>
    </row>
    <row r="218" spans="1:22" x14ac:dyDescent="0.25">
      <c r="A218" s="92"/>
      <c r="B218" s="9" t="s">
        <v>1475</v>
      </c>
      <c r="C218" s="9" t="s">
        <v>563</v>
      </c>
      <c r="D218" s="9" t="s">
        <v>401</v>
      </c>
      <c r="E218" s="9" t="s">
        <v>751</v>
      </c>
      <c r="F218" s="9" t="s">
        <v>72</v>
      </c>
      <c r="G218" s="10">
        <f t="shared" si="187"/>
        <v>1.0331478075180753</v>
      </c>
      <c r="H218" s="11">
        <f t="shared" si="188"/>
        <v>3.3147807518075334E-2</v>
      </c>
      <c r="I218" s="12">
        <f t="shared" si="189"/>
        <v>1.6840309262544626</v>
      </c>
      <c r="J218" s="12">
        <f t="shared" si="190"/>
        <v>4.5975077434554352</v>
      </c>
      <c r="K218" s="12">
        <f t="shared" si="191"/>
        <v>5.3000482525677262</v>
      </c>
      <c r="L218" s="18">
        <f t="shared" si="192"/>
        <v>0.61349693251533743</v>
      </c>
      <c r="M218" s="18">
        <f t="shared" si="193"/>
        <v>0.2247191011235955</v>
      </c>
      <c r="N218" s="18">
        <f t="shared" si="194"/>
        <v>0.19493177387914232</v>
      </c>
      <c r="O218" s="16">
        <f t="shared" si="195"/>
        <v>0.59381332278983145</v>
      </c>
      <c r="P218" s="16">
        <f t="shared" si="196"/>
        <v>0.21750914969605059</v>
      </c>
      <c r="Q218" s="16">
        <f t="shared" si="197"/>
        <v>0.18867752751411795</v>
      </c>
    </row>
    <row r="219" spans="1:22" x14ac:dyDescent="0.25">
      <c r="A219" s="92"/>
      <c r="B219" s="9" t="s">
        <v>1483</v>
      </c>
      <c r="C219" s="9" t="s">
        <v>591</v>
      </c>
      <c r="D219" s="9" t="s">
        <v>136</v>
      </c>
      <c r="E219" s="9" t="s">
        <v>1114</v>
      </c>
      <c r="F219" s="9" t="s">
        <v>72</v>
      </c>
      <c r="G219" s="10">
        <f t="shared" si="187"/>
        <v>1.0346554104406314</v>
      </c>
      <c r="H219" s="11">
        <f t="shared" si="188"/>
        <v>3.4655410440631362E-2</v>
      </c>
      <c r="I219" s="12">
        <f t="shared" si="189"/>
        <v>1.4174779123036652</v>
      </c>
      <c r="J219" s="12">
        <f t="shared" si="190"/>
        <v>5.9285755018248185</v>
      </c>
      <c r="K219" s="12">
        <f t="shared" si="191"/>
        <v>7.9461535521840485</v>
      </c>
      <c r="L219" s="18">
        <f t="shared" si="192"/>
        <v>0.72992700729927007</v>
      </c>
      <c r="M219" s="18">
        <f t="shared" si="193"/>
        <v>0.17452006980802792</v>
      </c>
      <c r="N219" s="18">
        <f t="shared" si="194"/>
        <v>0.13020833333333334</v>
      </c>
      <c r="O219" s="16">
        <f t="shared" si="195"/>
        <v>0.7054783650031019</v>
      </c>
      <c r="P219" s="16">
        <f t="shared" si="196"/>
        <v>0.16867458290650081</v>
      </c>
      <c r="Q219" s="16">
        <f t="shared" si="197"/>
        <v>0.12584705209039712</v>
      </c>
    </row>
    <row r="220" spans="1:22" s="59" customFormat="1" x14ac:dyDescent="0.25">
      <c r="A220" s="92"/>
      <c r="B220" s="58" t="s">
        <v>1476</v>
      </c>
      <c r="C220" s="58">
        <v>1.41</v>
      </c>
      <c r="D220" s="58">
        <v>4.9800000000000004</v>
      </c>
      <c r="E220" s="58">
        <v>6.95</v>
      </c>
      <c r="F220" s="58"/>
      <c r="G220" s="10">
        <f t="shared" ref="G220" si="209">(((1/C220)+(1/D220)+(1/E220)))</f>
        <v>1.0539079630937649</v>
      </c>
      <c r="H220" s="11">
        <f t="shared" ref="H220" si="210">G220-1</f>
        <v>5.3907963093764888E-2</v>
      </c>
      <c r="I220" s="12">
        <f t="shared" ref="I220" si="211">C220*G220</f>
        <v>1.4860102279622085</v>
      </c>
      <c r="J220" s="12">
        <f t="shared" ref="J220" si="212">D220*G220</f>
        <v>5.2484616562069499</v>
      </c>
      <c r="K220" s="12">
        <f t="shared" ref="K220" si="213">E220*G220</f>
        <v>7.3246603435016659</v>
      </c>
      <c r="L220" s="18">
        <f t="shared" ref="L220" si="214">(1/C220)</f>
        <v>0.70921985815602839</v>
      </c>
      <c r="M220" s="18">
        <f t="shared" ref="M220" si="215">(1/D220)</f>
        <v>0.20080321285140559</v>
      </c>
      <c r="N220" s="18">
        <f t="shared" ref="N220" si="216">(1/E220)</f>
        <v>0.14388489208633093</v>
      </c>
      <c r="O220" s="16">
        <f t="shared" ref="O220" si="217">(1/I220)</f>
        <v>0.67294287830798938</v>
      </c>
      <c r="P220" s="16">
        <f t="shared" ref="P220" si="218">(1/J220)</f>
        <v>0.19053201976190057</v>
      </c>
      <c r="Q220" s="16">
        <f t="shared" ref="Q220" si="219">(1/K220)</f>
        <v>0.13652510193011008</v>
      </c>
      <c r="R220" s="70"/>
      <c r="S220" s="60"/>
      <c r="T220" s="60"/>
      <c r="U220" s="86"/>
      <c r="V220" s="73">
        <v>44000</v>
      </c>
    </row>
    <row r="221" spans="1:22" x14ac:dyDescent="0.25">
      <c r="A221" s="92"/>
      <c r="B221" s="9" t="s">
        <v>1477</v>
      </c>
      <c r="C221" s="9" t="s">
        <v>232</v>
      </c>
      <c r="D221" s="9" t="s">
        <v>559</v>
      </c>
      <c r="E221" s="9" t="s">
        <v>1505</v>
      </c>
      <c r="F221" s="9" t="s">
        <v>76</v>
      </c>
      <c r="G221" s="10">
        <f t="shared" si="187"/>
        <v>1.0368547267449197</v>
      </c>
      <c r="H221" s="11">
        <f t="shared" si="188"/>
        <v>3.6854726744919741E-2</v>
      </c>
      <c r="I221" s="12">
        <f t="shared" si="189"/>
        <v>1.2442256720939036</v>
      </c>
      <c r="J221" s="12">
        <f t="shared" si="190"/>
        <v>7.8800959232613899</v>
      </c>
      <c r="K221" s="12">
        <f t="shared" si="191"/>
        <v>14.412280701754385</v>
      </c>
      <c r="L221" s="18">
        <f t="shared" si="192"/>
        <v>0.83333333333333337</v>
      </c>
      <c r="M221" s="18">
        <f t="shared" si="193"/>
        <v>0.13157894736842105</v>
      </c>
      <c r="N221" s="18">
        <f t="shared" si="194"/>
        <v>7.1942446043165464E-2</v>
      </c>
      <c r="O221" s="16">
        <f t="shared" si="195"/>
        <v>0.8037127206329886</v>
      </c>
      <c r="P221" s="16">
        <f t="shared" si="196"/>
        <v>0.1269020085209982</v>
      </c>
      <c r="Q221" s="16">
        <f t="shared" si="197"/>
        <v>6.9385270846013397E-2</v>
      </c>
    </row>
    <row r="222" spans="1:22" x14ac:dyDescent="0.25">
      <c r="A222" s="91" t="s">
        <v>1475</v>
      </c>
      <c r="B222" s="9" t="s">
        <v>1464</v>
      </c>
      <c r="C222" s="9" t="s">
        <v>591</v>
      </c>
      <c r="D222" s="9" t="s">
        <v>373</v>
      </c>
      <c r="E222" s="9" t="s">
        <v>1506</v>
      </c>
      <c r="F222" s="9" t="s">
        <v>76</v>
      </c>
      <c r="G222" s="10">
        <f t="shared" si="187"/>
        <v>1.0335143281619572</v>
      </c>
      <c r="H222" s="11">
        <f t="shared" si="188"/>
        <v>3.3514328161957208E-2</v>
      </c>
      <c r="I222" s="12">
        <f t="shared" si="189"/>
        <v>1.4159146295818814</v>
      </c>
      <c r="J222" s="12">
        <f t="shared" si="190"/>
        <v>5.1882419273730251</v>
      </c>
      <c r="K222" s="12">
        <f t="shared" si="191"/>
        <v>9.9010672637915498</v>
      </c>
      <c r="L222" s="18">
        <f t="shared" si="192"/>
        <v>0.72992700729927007</v>
      </c>
      <c r="M222" s="18">
        <f t="shared" si="193"/>
        <v>0.19920318725099603</v>
      </c>
      <c r="N222" s="18">
        <f t="shared" si="194"/>
        <v>0.10438413361169102</v>
      </c>
      <c r="O222" s="16">
        <f t="shared" si="195"/>
        <v>0.7062572694056416</v>
      </c>
      <c r="P222" s="16">
        <f t="shared" si="196"/>
        <v>0.19274351774616116</v>
      </c>
      <c r="Q222" s="16">
        <f t="shared" si="197"/>
        <v>0.10099921284819718</v>
      </c>
    </row>
    <row r="223" spans="1:22" x14ac:dyDescent="0.25">
      <c r="A223" s="92"/>
      <c r="B223" s="9" t="s">
        <v>1465</v>
      </c>
      <c r="C223" s="9" t="s">
        <v>197</v>
      </c>
      <c r="D223" s="9" t="s">
        <v>393</v>
      </c>
      <c r="E223" s="9" t="s">
        <v>794</v>
      </c>
      <c r="F223" s="9" t="s">
        <v>76</v>
      </c>
      <c r="G223" s="10">
        <f t="shared" si="187"/>
        <v>1.0341722744124549</v>
      </c>
      <c r="H223" s="11">
        <f t="shared" si="188"/>
        <v>3.4172274412454851E-2</v>
      </c>
      <c r="I223" s="12">
        <f t="shared" si="189"/>
        <v>1.7167259755246749</v>
      </c>
      <c r="J223" s="12">
        <f t="shared" si="190"/>
        <v>3.8574625835584566</v>
      </c>
      <c r="K223" s="12">
        <f t="shared" si="191"/>
        <v>6.3187925966600993</v>
      </c>
      <c r="L223" s="18">
        <f t="shared" si="192"/>
        <v>0.60240963855421692</v>
      </c>
      <c r="M223" s="18">
        <f t="shared" si="193"/>
        <v>0.26809651474530832</v>
      </c>
      <c r="N223" s="18">
        <f t="shared" si="194"/>
        <v>0.16366612111292961</v>
      </c>
      <c r="O223" s="16">
        <f t="shared" si="195"/>
        <v>0.58250414699665432</v>
      </c>
      <c r="P223" s="16">
        <f t="shared" si="196"/>
        <v>0.2592377705132563</v>
      </c>
      <c r="Q223" s="16">
        <f t="shared" si="197"/>
        <v>0.15825808249008938</v>
      </c>
    </row>
    <row r="224" spans="1:22" x14ac:dyDescent="0.25">
      <c r="A224" s="92"/>
      <c r="B224" s="9" t="s">
        <v>1466</v>
      </c>
      <c r="C224" s="9" t="s">
        <v>131</v>
      </c>
      <c r="D224" s="9" t="s">
        <v>387</v>
      </c>
      <c r="E224" s="9" t="s">
        <v>665</v>
      </c>
      <c r="F224" s="9" t="s">
        <v>76</v>
      </c>
      <c r="G224" s="10">
        <f t="shared" si="187"/>
        <v>1.0292522926778875</v>
      </c>
      <c r="H224" s="11">
        <f t="shared" si="188"/>
        <v>2.9252292677887537E-2</v>
      </c>
      <c r="I224" s="12">
        <f t="shared" si="189"/>
        <v>2.5319606399876031</v>
      </c>
      <c r="J224" s="12">
        <f t="shared" si="190"/>
        <v>3.20097463022823</v>
      </c>
      <c r="K224" s="12">
        <f t="shared" si="191"/>
        <v>3.4171176116905864</v>
      </c>
      <c r="L224" s="18">
        <f t="shared" si="192"/>
        <v>0.4065040650406504</v>
      </c>
      <c r="M224" s="18">
        <f t="shared" si="193"/>
        <v>0.32154340836012862</v>
      </c>
      <c r="N224" s="18">
        <f t="shared" si="194"/>
        <v>0.30120481927710846</v>
      </c>
      <c r="O224" s="16">
        <f t="shared" si="195"/>
        <v>0.39495084726312973</v>
      </c>
      <c r="P224" s="16">
        <f t="shared" si="196"/>
        <v>0.31240485024671993</v>
      </c>
      <c r="Q224" s="16">
        <f t="shared" si="197"/>
        <v>0.29264430249015033</v>
      </c>
    </row>
    <row r="225" spans="1:22" x14ac:dyDescent="0.25">
      <c r="A225" s="92"/>
      <c r="B225" s="9" t="s">
        <v>1468</v>
      </c>
      <c r="C225" s="9" t="s">
        <v>134</v>
      </c>
      <c r="D225" s="9" t="s">
        <v>96</v>
      </c>
      <c r="E225" s="9" t="s">
        <v>740</v>
      </c>
      <c r="F225" s="9" t="s">
        <v>76</v>
      </c>
      <c r="G225" s="10">
        <f t="shared" si="187"/>
        <v>1.0329976938759908</v>
      </c>
      <c r="H225" s="11">
        <f t="shared" si="188"/>
        <v>3.299769387599083E-2</v>
      </c>
      <c r="I225" s="12">
        <f t="shared" si="189"/>
        <v>1.6011464255077859</v>
      </c>
      <c r="J225" s="12">
        <f t="shared" si="190"/>
        <v>4.5038699452993205</v>
      </c>
      <c r="K225" s="12">
        <f t="shared" si="191"/>
        <v>6.5182154483575019</v>
      </c>
      <c r="L225" s="18">
        <f t="shared" si="192"/>
        <v>0.64516129032258063</v>
      </c>
      <c r="M225" s="18">
        <f t="shared" si="193"/>
        <v>0.2293577981651376</v>
      </c>
      <c r="N225" s="18">
        <f t="shared" si="194"/>
        <v>0.1584786053882726</v>
      </c>
      <c r="O225" s="16">
        <f t="shared" si="195"/>
        <v>0.62455249817821068</v>
      </c>
      <c r="P225" s="16">
        <f t="shared" si="196"/>
        <v>0.22203127802207032</v>
      </c>
      <c r="Q225" s="16">
        <f t="shared" si="197"/>
        <v>0.15341622379971898</v>
      </c>
    </row>
    <row r="226" spans="1:22" x14ac:dyDescent="0.25">
      <c r="A226" s="92"/>
      <c r="B226" s="9" t="s">
        <v>1470</v>
      </c>
      <c r="C226" s="9" t="s">
        <v>91</v>
      </c>
      <c r="D226" s="9" t="s">
        <v>284</v>
      </c>
      <c r="E226" s="9" t="s">
        <v>319</v>
      </c>
      <c r="F226" s="9" t="s">
        <v>76</v>
      </c>
      <c r="G226" s="10">
        <f t="shared" si="187"/>
        <v>1.0350476585228066</v>
      </c>
      <c r="H226" s="11">
        <f t="shared" si="188"/>
        <v>3.5047658522806557E-2</v>
      </c>
      <c r="I226" s="12">
        <f t="shared" si="189"/>
        <v>1.6457257770512626</v>
      </c>
      <c r="J226" s="12">
        <f t="shared" si="190"/>
        <v>4.1712420638469103</v>
      </c>
      <c r="K226" s="12">
        <f t="shared" si="191"/>
        <v>6.5518516784493652</v>
      </c>
      <c r="L226" s="18">
        <f t="shared" si="192"/>
        <v>0.62893081761006286</v>
      </c>
      <c r="M226" s="18">
        <f t="shared" si="193"/>
        <v>0.24813895781637715</v>
      </c>
      <c r="N226" s="18">
        <f t="shared" si="194"/>
        <v>0.15797788309636651</v>
      </c>
      <c r="O226" s="16">
        <f t="shared" si="195"/>
        <v>0.6076346460293981</v>
      </c>
      <c r="P226" s="16">
        <f t="shared" si="196"/>
        <v>0.23973674620018437</v>
      </c>
      <c r="Q226" s="16">
        <f t="shared" si="197"/>
        <v>0.15262860777041753</v>
      </c>
    </row>
    <row r="227" spans="1:22" x14ac:dyDescent="0.25">
      <c r="A227" s="92"/>
      <c r="B227" s="9" t="s">
        <v>1480</v>
      </c>
      <c r="C227" s="9" t="s">
        <v>430</v>
      </c>
      <c r="D227" s="9" t="s">
        <v>66</v>
      </c>
      <c r="E227" s="9" t="s">
        <v>590</v>
      </c>
      <c r="F227" s="9" t="s">
        <v>72</v>
      </c>
      <c r="G227" s="10">
        <f t="shared" si="187"/>
        <v>1.0315733690346693</v>
      </c>
      <c r="H227" s="11">
        <f t="shared" si="188"/>
        <v>3.1573369034669341E-2</v>
      </c>
      <c r="I227" s="12">
        <f t="shared" si="189"/>
        <v>1.7536747273589379</v>
      </c>
      <c r="J227" s="12">
        <f t="shared" si="190"/>
        <v>3.9199788023317432</v>
      </c>
      <c r="K227" s="12">
        <f t="shared" si="191"/>
        <v>5.7252321981424146</v>
      </c>
      <c r="L227" s="18">
        <f t="shared" si="192"/>
        <v>0.58823529411764708</v>
      </c>
      <c r="M227" s="18">
        <f t="shared" si="193"/>
        <v>0.26315789473684209</v>
      </c>
      <c r="N227" s="18">
        <f t="shared" si="194"/>
        <v>0.1801801801801802</v>
      </c>
      <c r="O227" s="16">
        <f t="shared" si="195"/>
        <v>0.57023117480059482</v>
      </c>
      <c r="P227" s="16">
        <f t="shared" si="196"/>
        <v>0.25510342030552929</v>
      </c>
      <c r="Q227" s="16">
        <f t="shared" si="197"/>
        <v>0.17466540489387591</v>
      </c>
    </row>
    <row r="228" spans="1:22" x14ac:dyDescent="0.25">
      <c r="A228" s="92"/>
      <c r="B228" s="9" t="s">
        <v>1481</v>
      </c>
      <c r="C228" s="9" t="s">
        <v>311</v>
      </c>
      <c r="D228" s="9" t="s">
        <v>850</v>
      </c>
      <c r="E228" s="9" t="s">
        <v>1031</v>
      </c>
      <c r="F228" s="9" t="s">
        <v>72</v>
      </c>
      <c r="G228" s="10">
        <f t="shared" si="187"/>
        <v>1.0332755830028899</v>
      </c>
      <c r="H228" s="11">
        <f t="shared" si="188"/>
        <v>3.3275583002889908E-2</v>
      </c>
      <c r="I228" s="12">
        <f t="shared" si="189"/>
        <v>1.4362530603740169</v>
      </c>
      <c r="J228" s="12">
        <f t="shared" si="190"/>
        <v>4.8977262634336984</v>
      </c>
      <c r="K228" s="12">
        <f t="shared" si="191"/>
        <v>10.04343866678809</v>
      </c>
      <c r="L228" s="18">
        <f t="shared" si="192"/>
        <v>0.71942446043165476</v>
      </c>
      <c r="M228" s="18">
        <f t="shared" si="193"/>
        <v>0.21097046413502107</v>
      </c>
      <c r="N228" s="18">
        <f t="shared" si="194"/>
        <v>0.10288065843621398</v>
      </c>
      <c r="O228" s="16">
        <f t="shared" si="195"/>
        <v>0.69625613172903422</v>
      </c>
      <c r="P228" s="16">
        <f t="shared" si="196"/>
        <v>0.2041763761821429</v>
      </c>
      <c r="Q228" s="16">
        <f t="shared" si="197"/>
        <v>9.956749208882279E-2</v>
      </c>
    </row>
    <row r="229" spans="1:22" x14ac:dyDescent="0.25">
      <c r="A229" s="92"/>
      <c r="B229" s="9" t="s">
        <v>1471</v>
      </c>
      <c r="C229" s="9" t="s">
        <v>201</v>
      </c>
      <c r="D229" s="9" t="s">
        <v>414</v>
      </c>
      <c r="E229" s="9" t="s">
        <v>247</v>
      </c>
      <c r="F229" s="9" t="s">
        <v>72</v>
      </c>
      <c r="G229" s="10">
        <f t="shared" si="187"/>
        <v>1.0315454676388744</v>
      </c>
      <c r="H229" s="11">
        <f t="shared" si="188"/>
        <v>3.1545467638874447E-2</v>
      </c>
      <c r="I229" s="12">
        <f t="shared" si="189"/>
        <v>1.5782645654874778</v>
      </c>
      <c r="J229" s="12">
        <f t="shared" si="190"/>
        <v>4.2293364173193853</v>
      </c>
      <c r="K229" s="12">
        <f t="shared" si="191"/>
        <v>7.6953291885860029</v>
      </c>
      <c r="L229" s="18">
        <f t="shared" si="192"/>
        <v>0.65359477124183007</v>
      </c>
      <c r="M229" s="18">
        <f t="shared" si="193"/>
        <v>0.24390243902439027</v>
      </c>
      <c r="N229" s="18">
        <f t="shared" si="194"/>
        <v>0.13404825737265416</v>
      </c>
      <c r="O229" s="16">
        <f t="shared" si="195"/>
        <v>0.63360733166503702</v>
      </c>
      <c r="P229" s="16">
        <f t="shared" si="196"/>
        <v>0.23644371157256261</v>
      </c>
      <c r="Q229" s="16">
        <f t="shared" si="197"/>
        <v>0.12994895676240037</v>
      </c>
    </row>
    <row r="230" spans="1:22" x14ac:dyDescent="0.25">
      <c r="A230" s="92"/>
      <c r="B230" s="9" t="s">
        <v>1472</v>
      </c>
      <c r="C230" s="9" t="s">
        <v>220</v>
      </c>
      <c r="D230" s="9" t="s">
        <v>315</v>
      </c>
      <c r="E230" s="9" t="s">
        <v>1290</v>
      </c>
      <c r="F230" s="9" t="s">
        <v>72</v>
      </c>
      <c r="G230" s="10">
        <f t="shared" si="187"/>
        <v>1.0355014888333613</v>
      </c>
      <c r="H230" s="11">
        <f t="shared" si="188"/>
        <v>3.550148883336135E-2</v>
      </c>
      <c r="I230" s="12">
        <f t="shared" si="189"/>
        <v>1.3772169801483707</v>
      </c>
      <c r="J230" s="12">
        <f t="shared" si="190"/>
        <v>5.8920034714618268</v>
      </c>
      <c r="K230" s="12">
        <f t="shared" si="191"/>
        <v>9.5990988014852601</v>
      </c>
      <c r="L230" s="18">
        <f t="shared" si="192"/>
        <v>0.75187969924812026</v>
      </c>
      <c r="M230" s="18">
        <f t="shared" si="193"/>
        <v>0.17574692442882248</v>
      </c>
      <c r="N230" s="18">
        <f t="shared" si="194"/>
        <v>0.10787486515641856</v>
      </c>
      <c r="O230" s="16">
        <f t="shared" si="195"/>
        <v>0.72610199729912406</v>
      </c>
      <c r="P230" s="16">
        <f t="shared" si="196"/>
        <v>0.16972155648643847</v>
      </c>
      <c r="Q230" s="16">
        <f t="shared" si="197"/>
        <v>0.10417644621443743</v>
      </c>
    </row>
    <row r="231" spans="1:22" x14ac:dyDescent="0.25">
      <c r="A231" s="92"/>
      <c r="B231" s="9" t="s">
        <v>1482</v>
      </c>
      <c r="C231" s="9" t="s">
        <v>132</v>
      </c>
      <c r="D231" s="9" t="s">
        <v>877</v>
      </c>
      <c r="E231" s="9" t="s">
        <v>1346</v>
      </c>
      <c r="F231" s="9" t="s">
        <v>72</v>
      </c>
      <c r="G231" s="10">
        <f t="shared" si="187"/>
        <v>1.0340495534382552</v>
      </c>
      <c r="H231" s="11">
        <f t="shared" si="188"/>
        <v>3.404955343825522E-2</v>
      </c>
      <c r="I231" s="12">
        <f t="shared" si="189"/>
        <v>1.5407338346230002</v>
      </c>
      <c r="J231" s="12">
        <f t="shared" si="190"/>
        <v>4.4567535753188796</v>
      </c>
      <c r="K231" s="12">
        <f t="shared" si="191"/>
        <v>7.9001385882682698</v>
      </c>
      <c r="L231" s="18">
        <f t="shared" si="192"/>
        <v>0.67114093959731547</v>
      </c>
      <c r="M231" s="18">
        <f t="shared" si="193"/>
        <v>0.23201856148491881</v>
      </c>
      <c r="N231" s="18">
        <f t="shared" si="194"/>
        <v>0.13089005235602094</v>
      </c>
      <c r="O231" s="16">
        <f t="shared" si="195"/>
        <v>0.64904137075998491</v>
      </c>
      <c r="P231" s="16">
        <f t="shared" si="196"/>
        <v>0.22437857133001801</v>
      </c>
      <c r="Q231" s="16">
        <f t="shared" si="197"/>
        <v>0.12658005790999705</v>
      </c>
    </row>
    <row r="232" spans="1:22" x14ac:dyDescent="0.25">
      <c r="A232" s="92"/>
      <c r="B232" s="9" t="s">
        <v>1474</v>
      </c>
      <c r="C232" s="9" t="s">
        <v>698</v>
      </c>
      <c r="D232" s="9" t="s">
        <v>155</v>
      </c>
      <c r="E232" s="9" t="s">
        <v>537</v>
      </c>
      <c r="F232" s="9" t="s">
        <v>68</v>
      </c>
      <c r="G232" s="10">
        <f t="shared" si="187"/>
        <v>1.0297498619145546</v>
      </c>
      <c r="H232" s="11">
        <f t="shared" si="188"/>
        <v>2.9749861914554643E-2</v>
      </c>
      <c r="I232" s="12">
        <f t="shared" si="189"/>
        <v>2.7082421368352785</v>
      </c>
      <c r="J232" s="12">
        <f t="shared" si="190"/>
        <v>3.9542394697518897</v>
      </c>
      <c r="K232" s="12">
        <f t="shared" si="191"/>
        <v>2.6464571451204053</v>
      </c>
      <c r="L232" s="18">
        <f t="shared" si="192"/>
        <v>0.38022813688212931</v>
      </c>
      <c r="M232" s="18">
        <f t="shared" si="193"/>
        <v>0.26041666666666669</v>
      </c>
      <c r="N232" s="18">
        <f t="shared" si="194"/>
        <v>0.38910505836575876</v>
      </c>
      <c r="O232" s="16">
        <f t="shared" si="195"/>
        <v>0.36924320259212567</v>
      </c>
      <c r="P232" s="16">
        <f t="shared" si="196"/>
        <v>0.25289313094200272</v>
      </c>
      <c r="Q232" s="16">
        <f t="shared" si="197"/>
        <v>0.37786366646587177</v>
      </c>
    </row>
    <row r="233" spans="1:22" s="85" customFormat="1" x14ac:dyDescent="0.25">
      <c r="A233" s="92"/>
      <c r="B233" s="77" t="s">
        <v>1467</v>
      </c>
      <c r="C233" s="77">
        <v>1.91</v>
      </c>
      <c r="D233" s="77">
        <v>3.76</v>
      </c>
      <c r="E233" s="77">
        <v>3.78</v>
      </c>
      <c r="F233" s="77"/>
      <c r="G233" s="78">
        <f t="shared" ref="G233" si="220">(((1/C233)+(1/D233)+(1/E233)))</f>
        <v>1.0540679207828589</v>
      </c>
      <c r="H233" s="79">
        <f t="shared" ref="H233" si="221">G233-1</f>
        <v>5.4067920782858936E-2</v>
      </c>
      <c r="I233" s="80">
        <f t="shared" ref="I233" si="222">C233*G233</f>
        <v>2.0132697286952603</v>
      </c>
      <c r="J233" s="80">
        <f t="shared" ref="J233" si="223">D233*G233</f>
        <v>3.9632953821435493</v>
      </c>
      <c r="K233" s="80">
        <f t="shared" ref="K233" si="224">E233*G233</f>
        <v>3.9843767405592065</v>
      </c>
      <c r="L233" s="81">
        <f t="shared" ref="L233" si="225">(1/C233)</f>
        <v>0.52356020942408377</v>
      </c>
      <c r="M233" s="81">
        <f t="shared" ref="M233" si="226">(1/D233)</f>
        <v>0.26595744680851063</v>
      </c>
      <c r="N233" s="81">
        <f t="shared" ref="N233" si="227">(1/E233)</f>
        <v>0.26455026455026459</v>
      </c>
      <c r="O233" s="81">
        <f t="shared" ref="O233" si="228">(1/I233)</f>
        <v>0.49670443346310578</v>
      </c>
      <c r="P233" s="81">
        <f t="shared" ref="P233" si="229">(1/J233)</f>
        <v>0.25231528401982234</v>
      </c>
      <c r="Q233" s="81">
        <f t="shared" ref="Q233" si="230">(1/K233)</f>
        <v>0.25098028251707194</v>
      </c>
      <c r="R233" s="82"/>
      <c r="S233" s="83"/>
      <c r="T233" s="83"/>
      <c r="U233" s="89"/>
      <c r="V233" s="84">
        <v>43993</v>
      </c>
    </row>
    <row r="234" spans="1:22" x14ac:dyDescent="0.25">
      <c r="A234" s="92"/>
      <c r="B234" s="9" t="s">
        <v>1483</v>
      </c>
      <c r="C234" s="9" t="s">
        <v>671</v>
      </c>
      <c r="D234" s="9" t="s">
        <v>123</v>
      </c>
      <c r="E234" s="9" t="s">
        <v>819</v>
      </c>
      <c r="F234" s="9" t="s">
        <v>72</v>
      </c>
      <c r="G234" s="10">
        <f t="shared" si="187"/>
        <v>1.0283346989502746</v>
      </c>
      <c r="H234" s="11">
        <f t="shared" si="188"/>
        <v>2.8334698950274628E-2</v>
      </c>
      <c r="I234" s="12">
        <f t="shared" si="189"/>
        <v>1.9744026219845272</v>
      </c>
      <c r="J234" s="12">
        <f t="shared" si="190"/>
        <v>3.6300214872944694</v>
      </c>
      <c r="K234" s="12">
        <f t="shared" si="191"/>
        <v>4.5863727573182249</v>
      </c>
      <c r="L234" s="18">
        <f t="shared" si="192"/>
        <v>0.52083333333333337</v>
      </c>
      <c r="M234" s="18">
        <f t="shared" si="193"/>
        <v>0.28328611898016998</v>
      </c>
      <c r="N234" s="18">
        <f t="shared" si="194"/>
        <v>0.22421524663677131</v>
      </c>
      <c r="O234" s="16">
        <f t="shared" si="195"/>
        <v>0.50648230956808193</v>
      </c>
      <c r="P234" s="16">
        <f t="shared" si="196"/>
        <v>0.27548046299453749</v>
      </c>
      <c r="Q234" s="16">
        <f t="shared" si="197"/>
        <v>0.21803722743738055</v>
      </c>
    </row>
    <row r="235" spans="1:22" x14ac:dyDescent="0.25">
      <c r="A235" s="92"/>
      <c r="B235" s="9" t="s">
        <v>1478</v>
      </c>
      <c r="C235" s="9" t="s">
        <v>540</v>
      </c>
      <c r="D235" s="9" t="s">
        <v>262</v>
      </c>
      <c r="E235" s="9" t="s">
        <v>567</v>
      </c>
      <c r="F235" s="9" t="s">
        <v>68</v>
      </c>
      <c r="G235" s="10">
        <f t="shared" si="187"/>
        <v>1.0307875884296946</v>
      </c>
      <c r="H235" s="11">
        <f t="shared" si="188"/>
        <v>3.0787588429694646E-2</v>
      </c>
      <c r="I235" s="12">
        <f t="shared" si="189"/>
        <v>1.7317231485618869</v>
      </c>
      <c r="J235" s="12">
        <f t="shared" si="190"/>
        <v>4.339615747289014</v>
      </c>
      <c r="K235" s="12">
        <f t="shared" si="191"/>
        <v>5.2054773215699575</v>
      </c>
      <c r="L235" s="18">
        <f t="shared" si="192"/>
        <v>0.59523809523809523</v>
      </c>
      <c r="M235" s="18">
        <f t="shared" si="193"/>
        <v>0.23752969121140144</v>
      </c>
      <c r="N235" s="18">
        <f t="shared" si="194"/>
        <v>0.19801980198019803</v>
      </c>
      <c r="O235" s="16">
        <f t="shared" si="195"/>
        <v>0.57745950952405534</v>
      </c>
      <c r="P235" s="16">
        <f t="shared" si="196"/>
        <v>0.23043514869368478</v>
      </c>
      <c r="Q235" s="16">
        <f t="shared" si="197"/>
        <v>0.19210534178225999</v>
      </c>
    </row>
    <row r="236" spans="1:22" x14ac:dyDescent="0.25">
      <c r="A236" s="91" t="s">
        <v>1483</v>
      </c>
      <c r="B236" s="9" t="s">
        <v>1464</v>
      </c>
      <c r="C236" s="9" t="s">
        <v>204</v>
      </c>
      <c r="D236" s="9" t="s">
        <v>284</v>
      </c>
      <c r="E236" s="9" t="s">
        <v>1069</v>
      </c>
      <c r="F236" s="9" t="s">
        <v>72</v>
      </c>
      <c r="G236" s="10">
        <f t="shared" si="187"/>
        <v>1.0330904404422785</v>
      </c>
      <c r="H236" s="11">
        <f t="shared" si="188"/>
        <v>3.309044044227849E-2</v>
      </c>
      <c r="I236" s="12">
        <f t="shared" si="189"/>
        <v>1.7045992267297594</v>
      </c>
      <c r="J236" s="12">
        <f t="shared" si="190"/>
        <v>4.1633544749823823</v>
      </c>
      <c r="K236" s="12">
        <f t="shared" si="191"/>
        <v>5.7749755620723366</v>
      </c>
      <c r="L236" s="18">
        <f t="shared" si="192"/>
        <v>0.60606060606060608</v>
      </c>
      <c r="M236" s="18">
        <f t="shared" si="193"/>
        <v>0.24813895781637715</v>
      </c>
      <c r="N236" s="18">
        <f t="shared" si="194"/>
        <v>0.17889087656529518</v>
      </c>
      <c r="O236" s="16">
        <f t="shared" si="195"/>
        <v>0.5866481600595822</v>
      </c>
      <c r="P236" s="16">
        <f t="shared" si="196"/>
        <v>0.24019093401943192</v>
      </c>
      <c r="Q236" s="16">
        <f t="shared" si="197"/>
        <v>0.17316090592098579</v>
      </c>
    </row>
    <row r="237" spans="1:22" x14ac:dyDescent="0.25">
      <c r="A237" s="92"/>
      <c r="B237" s="9" t="s">
        <v>1465</v>
      </c>
      <c r="C237" s="9" t="s">
        <v>407</v>
      </c>
      <c r="D237" s="9" t="s">
        <v>542</v>
      </c>
      <c r="E237" s="9" t="s">
        <v>304</v>
      </c>
      <c r="F237" s="9" t="s">
        <v>72</v>
      </c>
      <c r="G237" s="10">
        <f t="shared" si="187"/>
        <v>1.033851159374366</v>
      </c>
      <c r="H237" s="11">
        <f t="shared" si="188"/>
        <v>3.3851159374366002E-2</v>
      </c>
      <c r="I237" s="12">
        <f t="shared" si="189"/>
        <v>2.1917644578736559</v>
      </c>
      <c r="J237" s="12">
        <f t="shared" si="190"/>
        <v>3.318662221591715</v>
      </c>
      <c r="K237" s="12">
        <f t="shared" si="191"/>
        <v>4.1250661259037207</v>
      </c>
      <c r="L237" s="18">
        <f t="shared" si="192"/>
        <v>0.47169811320754712</v>
      </c>
      <c r="M237" s="18">
        <f t="shared" si="193"/>
        <v>0.3115264797507788</v>
      </c>
      <c r="N237" s="18">
        <f t="shared" si="194"/>
        <v>0.25062656641604009</v>
      </c>
      <c r="O237" s="16">
        <f t="shared" si="195"/>
        <v>0.45625340643134243</v>
      </c>
      <c r="P237" s="16">
        <f t="shared" si="196"/>
        <v>0.3013262372692978</v>
      </c>
      <c r="Q237" s="16">
        <f t="shared" si="197"/>
        <v>0.24242035629935985</v>
      </c>
    </row>
    <row r="238" spans="1:22" x14ac:dyDescent="0.25">
      <c r="A238" s="92"/>
      <c r="B238" s="9" t="s">
        <v>1466</v>
      </c>
      <c r="C238" s="9" t="s">
        <v>200</v>
      </c>
      <c r="D238" s="9" t="s">
        <v>438</v>
      </c>
      <c r="E238" s="9" t="s">
        <v>256</v>
      </c>
      <c r="F238" s="9" t="s">
        <v>72</v>
      </c>
      <c r="G238" s="10">
        <f t="shared" si="187"/>
        <v>1.0305967409415686</v>
      </c>
      <c r="H238" s="11">
        <f t="shared" si="188"/>
        <v>3.0596740941568612E-2</v>
      </c>
      <c r="I238" s="12">
        <f t="shared" si="189"/>
        <v>3.8647377785308823</v>
      </c>
      <c r="J238" s="12">
        <f t="shared" si="190"/>
        <v>3.2876036036036038</v>
      </c>
      <c r="K238" s="12">
        <f t="shared" si="191"/>
        <v>2.2879247648902825</v>
      </c>
      <c r="L238" s="18">
        <f t="shared" si="192"/>
        <v>0.26666666666666666</v>
      </c>
      <c r="M238" s="18">
        <f t="shared" si="193"/>
        <v>0.31347962382445144</v>
      </c>
      <c r="N238" s="18">
        <f t="shared" si="194"/>
        <v>0.4504504504504504</v>
      </c>
      <c r="O238" s="16">
        <f t="shared" si="195"/>
        <v>0.25874976707478814</v>
      </c>
      <c r="P238" s="16">
        <f t="shared" si="196"/>
        <v>0.30417292367725879</v>
      </c>
      <c r="Q238" s="16">
        <f t="shared" si="197"/>
        <v>0.43707730924795291</v>
      </c>
    </row>
    <row r="239" spans="1:22" x14ac:dyDescent="0.25">
      <c r="A239" s="92"/>
      <c r="B239" s="9" t="s">
        <v>1479</v>
      </c>
      <c r="C239" s="9" t="s">
        <v>626</v>
      </c>
      <c r="D239" s="9" t="s">
        <v>202</v>
      </c>
      <c r="E239" s="9" t="s">
        <v>540</v>
      </c>
      <c r="F239" s="9" t="s">
        <v>76</v>
      </c>
      <c r="G239" s="10">
        <f t="shared" si="187"/>
        <v>1.0302566141934846</v>
      </c>
      <c r="H239" s="11">
        <f t="shared" si="188"/>
        <v>3.0256614193484577E-2</v>
      </c>
      <c r="I239" s="12">
        <f t="shared" si="189"/>
        <v>4.9967445788384</v>
      </c>
      <c r="J239" s="12">
        <f t="shared" si="190"/>
        <v>4.5022214040255273</v>
      </c>
      <c r="K239" s="12">
        <f t="shared" si="191"/>
        <v>1.7308311118450541</v>
      </c>
      <c r="L239" s="18">
        <f t="shared" si="192"/>
        <v>0.2061855670103093</v>
      </c>
      <c r="M239" s="18">
        <f t="shared" si="193"/>
        <v>0.22883295194508008</v>
      </c>
      <c r="N239" s="18">
        <f t="shared" si="194"/>
        <v>0.59523809523809523</v>
      </c>
      <c r="O239" s="16">
        <f t="shared" si="195"/>
        <v>0.2001303016838358</v>
      </c>
      <c r="P239" s="16">
        <f t="shared" si="196"/>
        <v>0.22211257738366216</v>
      </c>
      <c r="Q239" s="16">
        <f t="shared" si="197"/>
        <v>0.57775712093250209</v>
      </c>
    </row>
    <row r="240" spans="1:22" x14ac:dyDescent="0.25">
      <c r="A240" s="92"/>
      <c r="B240" s="9" t="s">
        <v>1467</v>
      </c>
      <c r="C240" s="9" t="s">
        <v>585</v>
      </c>
      <c r="D240" s="9" t="s">
        <v>345</v>
      </c>
      <c r="E240" s="9" t="s">
        <v>706</v>
      </c>
      <c r="F240" s="9" t="s">
        <v>72</v>
      </c>
      <c r="G240" s="10">
        <f t="shared" si="187"/>
        <v>1.0318540318540319</v>
      </c>
      <c r="H240" s="11">
        <f t="shared" si="188"/>
        <v>3.1854031854031906E-2</v>
      </c>
      <c r="I240" s="12">
        <f t="shared" si="189"/>
        <v>1.8057445557445559</v>
      </c>
      <c r="J240" s="12">
        <f t="shared" si="190"/>
        <v>4.086141966141966</v>
      </c>
      <c r="K240" s="12">
        <f t="shared" si="191"/>
        <v>4.9632178932178928</v>
      </c>
      <c r="L240" s="18">
        <f t="shared" si="192"/>
        <v>0.5714285714285714</v>
      </c>
      <c r="M240" s="18">
        <f t="shared" si="193"/>
        <v>0.25252525252525254</v>
      </c>
      <c r="N240" s="18">
        <f t="shared" si="194"/>
        <v>0.20790020790020791</v>
      </c>
      <c r="O240" s="16">
        <f t="shared" si="195"/>
        <v>0.55378818494494852</v>
      </c>
      <c r="P240" s="16">
        <f t="shared" si="196"/>
        <v>0.24472962718526767</v>
      </c>
      <c r="Q240" s="16">
        <f t="shared" si="197"/>
        <v>0.20148218786978381</v>
      </c>
    </row>
    <row r="241" spans="1:22" x14ac:dyDescent="0.25">
      <c r="A241" s="92"/>
      <c r="B241" s="9" t="s">
        <v>1469</v>
      </c>
      <c r="C241" s="9" t="s">
        <v>374</v>
      </c>
      <c r="D241" s="9" t="s">
        <v>569</v>
      </c>
      <c r="E241" s="9" t="s">
        <v>567</v>
      </c>
      <c r="F241" s="9" t="s">
        <v>72</v>
      </c>
      <c r="G241" s="10">
        <f t="shared" si="187"/>
        <v>1.0332222574163921</v>
      </c>
      <c r="H241" s="11">
        <f t="shared" si="188"/>
        <v>3.3222257416392065E-2</v>
      </c>
      <c r="I241" s="12">
        <f t="shared" si="189"/>
        <v>1.7771422827561942</v>
      </c>
      <c r="J241" s="12">
        <f t="shared" si="190"/>
        <v>4.0708956942205843</v>
      </c>
      <c r="K241" s="12">
        <f t="shared" si="191"/>
        <v>5.2177723999527794</v>
      </c>
      <c r="L241" s="18">
        <f t="shared" si="192"/>
        <v>0.58139534883720934</v>
      </c>
      <c r="M241" s="18">
        <f t="shared" si="193"/>
        <v>0.25380710659898476</v>
      </c>
      <c r="N241" s="18">
        <f t="shared" si="194"/>
        <v>0.19801980198019803</v>
      </c>
      <c r="O241" s="16">
        <f t="shared" si="195"/>
        <v>0.56270114649969749</v>
      </c>
      <c r="P241" s="16">
        <f t="shared" si="196"/>
        <v>0.24564618578159383</v>
      </c>
      <c r="Q241" s="16">
        <f t="shared" si="197"/>
        <v>0.19165266771870884</v>
      </c>
    </row>
    <row r="242" spans="1:22" x14ac:dyDescent="0.25">
      <c r="A242" s="92"/>
      <c r="B242" s="9" t="s">
        <v>1480</v>
      </c>
      <c r="C242" s="9" t="s">
        <v>199</v>
      </c>
      <c r="D242" s="9" t="s">
        <v>162</v>
      </c>
      <c r="E242" s="9" t="s">
        <v>260</v>
      </c>
      <c r="F242" s="9" t="s">
        <v>68</v>
      </c>
      <c r="G242" s="10">
        <f t="shared" si="187"/>
        <v>1.0274115545923386</v>
      </c>
      <c r="H242" s="11">
        <f t="shared" si="188"/>
        <v>2.7411554592338572E-2</v>
      </c>
      <c r="I242" s="12">
        <f t="shared" si="189"/>
        <v>2.0137266470009836</v>
      </c>
      <c r="J242" s="12">
        <f t="shared" si="190"/>
        <v>3.4829251700680279</v>
      </c>
      <c r="K242" s="12">
        <f t="shared" si="191"/>
        <v>4.6233519956655238</v>
      </c>
      <c r="L242" s="18">
        <f t="shared" si="192"/>
        <v>0.51020408163265307</v>
      </c>
      <c r="M242" s="18">
        <f t="shared" si="193"/>
        <v>0.29498525073746312</v>
      </c>
      <c r="N242" s="18">
        <f t="shared" si="194"/>
        <v>0.22222222222222221</v>
      </c>
      <c r="O242" s="16">
        <f t="shared" si="195"/>
        <v>0.49659173030723247</v>
      </c>
      <c r="P242" s="16">
        <f t="shared" si="196"/>
        <v>0.28711498271450608</v>
      </c>
      <c r="Q242" s="16">
        <f t="shared" si="197"/>
        <v>0.21629328697826125</v>
      </c>
    </row>
    <row r="243" spans="1:22" x14ac:dyDescent="0.25">
      <c r="A243" s="92"/>
      <c r="B243" s="9" t="s">
        <v>1471</v>
      </c>
      <c r="C243" s="9" t="s">
        <v>504</v>
      </c>
      <c r="D243" s="9" t="s">
        <v>106</v>
      </c>
      <c r="E243" s="9" t="s">
        <v>489</v>
      </c>
      <c r="F243" s="9" t="s">
        <v>76</v>
      </c>
      <c r="G243" s="10">
        <f t="shared" si="187"/>
        <v>1.0288127415686581</v>
      </c>
      <c r="H243" s="11">
        <f t="shared" si="188"/>
        <v>2.8812741568658096E-2</v>
      </c>
      <c r="I243" s="12">
        <f t="shared" si="189"/>
        <v>1.9238798267333908</v>
      </c>
      <c r="J243" s="12">
        <f t="shared" si="190"/>
        <v>3.4053701745922584</v>
      </c>
      <c r="K243" s="12">
        <f t="shared" si="191"/>
        <v>5.360114383572709</v>
      </c>
      <c r="L243" s="18">
        <f t="shared" si="192"/>
        <v>0.53475935828876997</v>
      </c>
      <c r="M243" s="18">
        <f t="shared" si="193"/>
        <v>0.30211480362537763</v>
      </c>
      <c r="N243" s="18">
        <f t="shared" si="194"/>
        <v>0.19193857965451055</v>
      </c>
      <c r="O243" s="16">
        <f t="shared" si="195"/>
        <v>0.51978298545701163</v>
      </c>
      <c r="P243" s="16">
        <f t="shared" si="196"/>
        <v>0.29365383166302467</v>
      </c>
      <c r="Q243" s="16">
        <f t="shared" si="197"/>
        <v>0.18656318287996385</v>
      </c>
    </row>
    <row r="244" spans="1:22" x14ac:dyDescent="0.25">
      <c r="A244" s="92"/>
      <c r="B244" s="9" t="s">
        <v>1472</v>
      </c>
      <c r="C244" s="9" t="s">
        <v>356</v>
      </c>
      <c r="D244" s="9" t="s">
        <v>211</v>
      </c>
      <c r="E244" s="9" t="s">
        <v>319</v>
      </c>
      <c r="F244" s="9" t="s">
        <v>68</v>
      </c>
      <c r="G244" s="10">
        <f t="shared" si="187"/>
        <v>1.0323228363886883</v>
      </c>
      <c r="H244" s="11">
        <f t="shared" si="188"/>
        <v>3.232283638868827E-2</v>
      </c>
      <c r="I244" s="12">
        <f t="shared" si="189"/>
        <v>1.5691307113108062</v>
      </c>
      <c r="J244" s="12">
        <f t="shared" si="190"/>
        <v>4.7693315041157396</v>
      </c>
      <c r="K244" s="12">
        <f t="shared" si="191"/>
        <v>6.5346035543403964</v>
      </c>
      <c r="L244" s="18">
        <f t="shared" si="192"/>
        <v>0.65789473684210531</v>
      </c>
      <c r="M244" s="18">
        <f t="shared" si="193"/>
        <v>0.21645021645021645</v>
      </c>
      <c r="N244" s="18">
        <f t="shared" si="194"/>
        <v>0.15797788309636651</v>
      </c>
      <c r="O244" s="16">
        <f t="shared" si="195"/>
        <v>0.63729553745374667</v>
      </c>
      <c r="P244" s="16">
        <f t="shared" si="196"/>
        <v>0.20967299067742315</v>
      </c>
      <c r="Q244" s="16">
        <f t="shared" si="197"/>
        <v>0.15303147186883018</v>
      </c>
    </row>
    <row r="245" spans="1:22" x14ac:dyDescent="0.25">
      <c r="A245" s="92"/>
      <c r="B245" s="9" t="s">
        <v>1473</v>
      </c>
      <c r="C245" s="9" t="s">
        <v>210</v>
      </c>
      <c r="D245" s="9" t="s">
        <v>978</v>
      </c>
      <c r="E245" s="9" t="s">
        <v>1016</v>
      </c>
      <c r="F245" s="9" t="s">
        <v>72</v>
      </c>
      <c r="G245" s="10">
        <f t="shared" si="187"/>
        <v>1.0370439384741377</v>
      </c>
      <c r="H245" s="11">
        <f t="shared" si="188"/>
        <v>3.7043938474137672E-2</v>
      </c>
      <c r="I245" s="12">
        <f t="shared" si="189"/>
        <v>1.5037137107874996</v>
      </c>
      <c r="J245" s="12">
        <f t="shared" si="190"/>
        <v>4.8015134351352575</v>
      </c>
      <c r="K245" s="12">
        <f t="shared" si="191"/>
        <v>7.891904371788188</v>
      </c>
      <c r="L245" s="18">
        <f t="shared" si="192"/>
        <v>0.68965517241379315</v>
      </c>
      <c r="M245" s="18">
        <f t="shared" si="193"/>
        <v>0.21598272138228941</v>
      </c>
      <c r="N245" s="18">
        <f t="shared" si="194"/>
        <v>0.13140604467805519</v>
      </c>
      <c r="O245" s="16">
        <f t="shared" si="195"/>
        <v>0.66502020486086866</v>
      </c>
      <c r="P245" s="16">
        <f t="shared" si="196"/>
        <v>0.20826766674908412</v>
      </c>
      <c r="Q245" s="16">
        <f t="shared" si="197"/>
        <v>0.12671212839004725</v>
      </c>
    </row>
    <row r="246" spans="1:22" s="59" customFormat="1" x14ac:dyDescent="0.25">
      <c r="A246" s="92"/>
      <c r="B246" s="58" t="s">
        <v>1482</v>
      </c>
      <c r="C246" s="58">
        <v>1.73</v>
      </c>
      <c r="D246" s="58">
        <v>3.94</v>
      </c>
      <c r="E246" s="58">
        <v>4.46</v>
      </c>
      <c r="F246" s="58"/>
      <c r="G246" s="10">
        <f t="shared" ref="G246" si="231">(((1/C246)+(1/D246)+(1/E246)))</f>
        <v>1.0560570353166809</v>
      </c>
      <c r="H246" s="11">
        <f t="shared" ref="H246" si="232">G246-1</f>
        <v>5.6057035316680937E-2</v>
      </c>
      <c r="I246" s="12">
        <f t="shared" ref="I246" si="233">C246*G246</f>
        <v>1.8269786710978579</v>
      </c>
      <c r="J246" s="12">
        <f t="shared" ref="J246" si="234">D246*G246</f>
        <v>4.1608647191477228</v>
      </c>
      <c r="K246" s="12">
        <f t="shared" ref="K246" si="235">E246*G246</f>
        <v>4.7100143775123966</v>
      </c>
      <c r="L246" s="18">
        <f t="shared" ref="L246" si="236">(1/C246)</f>
        <v>0.5780346820809249</v>
      </c>
      <c r="M246" s="18">
        <f t="shared" ref="M246" si="237">(1/D246)</f>
        <v>0.25380710659898476</v>
      </c>
      <c r="N246" s="18">
        <f t="shared" ref="N246" si="238">(1/E246)</f>
        <v>0.22421524663677131</v>
      </c>
      <c r="O246" s="16">
        <f t="shared" ref="O246" si="239">(1/I246)</f>
        <v>0.547351764867121</v>
      </c>
      <c r="P246" s="16">
        <f t="shared" ref="P246" si="240">(1/J246)</f>
        <v>0.24033465817769528</v>
      </c>
      <c r="Q246" s="16">
        <f t="shared" ref="Q246" si="241">(1/K246)</f>
        <v>0.21231357695518374</v>
      </c>
      <c r="R246" s="70"/>
      <c r="S246" s="60"/>
      <c r="T246" s="60"/>
      <c r="U246" s="86"/>
      <c r="V246" s="73">
        <v>43996</v>
      </c>
    </row>
    <row r="247" spans="1:22" x14ac:dyDescent="0.25">
      <c r="A247" s="92"/>
      <c r="B247" s="9" t="s">
        <v>1476</v>
      </c>
      <c r="C247" s="9" t="s">
        <v>430</v>
      </c>
      <c r="D247" s="9" t="s">
        <v>116</v>
      </c>
      <c r="E247" s="9" t="s">
        <v>410</v>
      </c>
      <c r="F247" s="9" t="s">
        <v>72</v>
      </c>
      <c r="G247" s="10">
        <f t="shared" si="187"/>
        <v>1.0337341349365397</v>
      </c>
      <c r="H247" s="11">
        <f t="shared" si="188"/>
        <v>3.373413493653965E-2</v>
      </c>
      <c r="I247" s="12">
        <f t="shared" si="189"/>
        <v>1.7573480293921173</v>
      </c>
      <c r="J247" s="12">
        <f t="shared" si="190"/>
        <v>4.2176352705410816</v>
      </c>
      <c r="K247" s="12">
        <f t="shared" si="191"/>
        <v>5.1583333333333332</v>
      </c>
      <c r="L247" s="18">
        <f t="shared" si="192"/>
        <v>0.58823529411764708</v>
      </c>
      <c r="M247" s="18">
        <f t="shared" si="193"/>
        <v>0.24509803921568626</v>
      </c>
      <c r="N247" s="18">
        <f t="shared" si="194"/>
        <v>0.20040080160320639</v>
      </c>
      <c r="O247" s="16">
        <f t="shared" si="195"/>
        <v>0.56903924736291944</v>
      </c>
      <c r="P247" s="16">
        <f t="shared" si="196"/>
        <v>0.23709968640121643</v>
      </c>
      <c r="Q247" s="16">
        <f t="shared" si="197"/>
        <v>0.1938610662358643</v>
      </c>
    </row>
    <row r="248" spans="1:22" x14ac:dyDescent="0.25">
      <c r="A248" s="92"/>
      <c r="B248" s="9" t="s">
        <v>1477</v>
      </c>
      <c r="C248" s="9" t="s">
        <v>138</v>
      </c>
      <c r="D248" s="9" t="s">
        <v>414</v>
      </c>
      <c r="E248" s="9" t="s">
        <v>186</v>
      </c>
      <c r="F248" s="9" t="s">
        <v>72</v>
      </c>
      <c r="G248" s="10">
        <f t="shared" si="187"/>
        <v>1.0357032308251821</v>
      </c>
      <c r="H248" s="11">
        <f t="shared" si="188"/>
        <v>3.570323082518212E-2</v>
      </c>
      <c r="I248" s="12">
        <f t="shared" si="189"/>
        <v>1.5949829754707805</v>
      </c>
      <c r="J248" s="12">
        <f t="shared" si="190"/>
        <v>4.246383246383246</v>
      </c>
      <c r="K248" s="12">
        <f t="shared" si="191"/>
        <v>7.2706366803927782</v>
      </c>
      <c r="L248" s="18">
        <f t="shared" si="192"/>
        <v>0.64935064935064934</v>
      </c>
      <c r="M248" s="18">
        <f t="shared" si="193"/>
        <v>0.24390243902439027</v>
      </c>
      <c r="N248" s="18">
        <f t="shared" si="194"/>
        <v>0.14245014245014245</v>
      </c>
      <c r="O248" s="16">
        <f t="shared" si="195"/>
        <v>0.62696593968649517</v>
      </c>
      <c r="P248" s="16">
        <f t="shared" si="196"/>
        <v>0.23549452368712262</v>
      </c>
      <c r="Q248" s="16">
        <f t="shared" si="197"/>
        <v>0.13753953662638213</v>
      </c>
    </row>
    <row r="249" spans="1:22" x14ac:dyDescent="0.25">
      <c r="A249" s="92"/>
      <c r="B249" s="9" t="s">
        <v>1478</v>
      </c>
      <c r="C249" s="9" t="s">
        <v>465</v>
      </c>
      <c r="D249" s="9" t="s">
        <v>343</v>
      </c>
      <c r="E249" s="9" t="s">
        <v>342</v>
      </c>
      <c r="F249" s="9" t="s">
        <v>68</v>
      </c>
      <c r="G249" s="10">
        <f t="shared" si="187"/>
        <v>1.0300342410360588</v>
      </c>
      <c r="H249" s="11">
        <f t="shared" si="188"/>
        <v>3.0034241036058784E-2</v>
      </c>
      <c r="I249" s="12">
        <f t="shared" si="189"/>
        <v>2.0085667700203147</v>
      </c>
      <c r="J249" s="12">
        <f t="shared" si="190"/>
        <v>4.0995362793235142</v>
      </c>
      <c r="K249" s="12">
        <f t="shared" si="191"/>
        <v>3.8729287462955808</v>
      </c>
      <c r="L249" s="18">
        <f t="shared" si="192"/>
        <v>0.51282051282051289</v>
      </c>
      <c r="M249" s="18">
        <f t="shared" si="193"/>
        <v>0.25125628140703515</v>
      </c>
      <c r="N249" s="18">
        <f t="shared" si="194"/>
        <v>0.26595744680851063</v>
      </c>
      <c r="O249" s="16">
        <f t="shared" si="195"/>
        <v>0.49786744206162786</v>
      </c>
      <c r="P249" s="16">
        <f t="shared" si="196"/>
        <v>0.24393002814577244</v>
      </c>
      <c r="Q249" s="16">
        <f t="shared" si="197"/>
        <v>0.25820252979259956</v>
      </c>
    </row>
    <row r="250" spans="1:22" x14ac:dyDescent="0.25">
      <c r="A250" s="91" t="s">
        <v>1476</v>
      </c>
      <c r="B250" s="9" t="s">
        <v>1464</v>
      </c>
      <c r="C250" s="9" t="s">
        <v>356</v>
      </c>
      <c r="D250" s="9" t="s">
        <v>409</v>
      </c>
      <c r="E250" s="9" t="s">
        <v>235</v>
      </c>
      <c r="F250" s="9" t="s">
        <v>72</v>
      </c>
      <c r="G250" s="10">
        <f t="shared" si="187"/>
        <v>1.0339795000461329</v>
      </c>
      <c r="H250" s="11">
        <f t="shared" si="188"/>
        <v>3.3979500046132927E-2</v>
      </c>
      <c r="I250" s="12">
        <f t="shared" si="189"/>
        <v>1.5716488400701221</v>
      </c>
      <c r="J250" s="12">
        <f t="shared" si="190"/>
        <v>4.4771312351997556</v>
      </c>
      <c r="K250" s="12">
        <f t="shared" si="191"/>
        <v>7.1241187553178555</v>
      </c>
      <c r="L250" s="18">
        <f t="shared" si="192"/>
        <v>0.65789473684210531</v>
      </c>
      <c r="M250" s="18">
        <f t="shared" si="193"/>
        <v>0.23094688221709006</v>
      </c>
      <c r="N250" s="18">
        <f t="shared" si="194"/>
        <v>0.14513788098693758</v>
      </c>
      <c r="O250" s="16">
        <f t="shared" si="195"/>
        <v>0.63627444916727272</v>
      </c>
      <c r="P250" s="16">
        <f t="shared" si="196"/>
        <v>0.22335731240975853</v>
      </c>
      <c r="Q250" s="16">
        <f t="shared" si="197"/>
        <v>0.14036823842296872</v>
      </c>
    </row>
    <row r="251" spans="1:22" x14ac:dyDescent="0.25">
      <c r="A251" s="92"/>
      <c r="B251" s="9" t="s">
        <v>1466</v>
      </c>
      <c r="C251" s="9" t="s">
        <v>67</v>
      </c>
      <c r="D251" s="9" t="s">
        <v>404</v>
      </c>
      <c r="E251" s="9" t="s">
        <v>264</v>
      </c>
      <c r="F251" s="9" t="s">
        <v>76</v>
      </c>
      <c r="G251" s="10">
        <f t="shared" si="187"/>
        <v>1.0326952261568023</v>
      </c>
      <c r="H251" s="11">
        <f t="shared" si="188"/>
        <v>3.2695226156802315E-2</v>
      </c>
      <c r="I251" s="12">
        <f t="shared" si="189"/>
        <v>3.7177028141644883</v>
      </c>
      <c r="J251" s="12">
        <f t="shared" si="190"/>
        <v>3.1703743443013828</v>
      </c>
      <c r="K251" s="12">
        <f t="shared" si="191"/>
        <v>2.4061798769453495</v>
      </c>
      <c r="L251" s="18">
        <f t="shared" si="192"/>
        <v>0.27777777777777779</v>
      </c>
      <c r="M251" s="18">
        <f t="shared" si="193"/>
        <v>0.32573289902280134</v>
      </c>
      <c r="N251" s="18">
        <f t="shared" si="194"/>
        <v>0.42918454935622319</v>
      </c>
      <c r="O251" s="16">
        <f t="shared" si="195"/>
        <v>0.26898330770011769</v>
      </c>
      <c r="P251" s="16">
        <f t="shared" si="196"/>
        <v>0.31542016538124551</v>
      </c>
      <c r="Q251" s="16">
        <f t="shared" si="197"/>
        <v>0.41559652691863674</v>
      </c>
    </row>
    <row r="252" spans="1:22" x14ac:dyDescent="0.25">
      <c r="A252" s="92"/>
      <c r="B252" s="9" t="s">
        <v>1479</v>
      </c>
      <c r="C252" s="9" t="s">
        <v>724</v>
      </c>
      <c r="D252" s="9" t="s">
        <v>409</v>
      </c>
      <c r="E252" s="9" t="s">
        <v>540</v>
      </c>
      <c r="F252" s="9" t="s">
        <v>72</v>
      </c>
      <c r="G252" s="10">
        <f t="shared" si="187"/>
        <v>1.0336538571232352</v>
      </c>
      <c r="H252" s="11">
        <f t="shared" si="188"/>
        <v>3.3653857123235209E-2</v>
      </c>
      <c r="I252" s="12">
        <f t="shared" si="189"/>
        <v>4.9822115913339937</v>
      </c>
      <c r="J252" s="12">
        <f t="shared" si="190"/>
        <v>4.4757212013436085</v>
      </c>
      <c r="K252" s="12">
        <f t="shared" si="191"/>
        <v>1.7365384799670351</v>
      </c>
      <c r="L252" s="18">
        <f t="shared" si="192"/>
        <v>0.20746887966804978</v>
      </c>
      <c r="M252" s="18">
        <f t="shared" si="193"/>
        <v>0.23094688221709006</v>
      </c>
      <c r="N252" s="18">
        <f t="shared" si="194"/>
        <v>0.59523809523809523</v>
      </c>
      <c r="O252" s="16">
        <f t="shared" si="195"/>
        <v>0.20071407680464423</v>
      </c>
      <c r="P252" s="16">
        <f t="shared" si="196"/>
        <v>0.22342767902965016</v>
      </c>
      <c r="Q252" s="16">
        <f t="shared" si="197"/>
        <v>0.57585824416570552</v>
      </c>
    </row>
    <row r="253" spans="1:22" x14ac:dyDescent="0.25">
      <c r="A253" s="92"/>
      <c r="B253" s="9" t="s">
        <v>1467</v>
      </c>
      <c r="C253" s="9" t="s">
        <v>388</v>
      </c>
      <c r="D253" s="9" t="s">
        <v>400</v>
      </c>
      <c r="E253" s="9" t="s">
        <v>400</v>
      </c>
      <c r="F253" s="9" t="s">
        <v>72</v>
      </c>
      <c r="G253" s="10">
        <f t="shared" si="187"/>
        <v>1.0326797385620916</v>
      </c>
      <c r="H253" s="11">
        <f t="shared" si="188"/>
        <v>3.2679738562091609E-2</v>
      </c>
      <c r="I253" s="12">
        <f t="shared" si="189"/>
        <v>2.3235294117647061</v>
      </c>
      <c r="J253" s="12">
        <f t="shared" si="190"/>
        <v>3.5111111111111115</v>
      </c>
      <c r="K253" s="12">
        <f t="shared" si="191"/>
        <v>3.5111111111111115</v>
      </c>
      <c r="L253" s="18">
        <f t="shared" si="192"/>
        <v>0.44444444444444442</v>
      </c>
      <c r="M253" s="18">
        <f t="shared" si="193"/>
        <v>0.29411764705882354</v>
      </c>
      <c r="N253" s="18">
        <f t="shared" si="194"/>
        <v>0.29411764705882354</v>
      </c>
      <c r="O253" s="16">
        <f t="shared" si="195"/>
        <v>0.430379746835443</v>
      </c>
      <c r="P253" s="16">
        <f t="shared" si="196"/>
        <v>0.28481012658227844</v>
      </c>
      <c r="Q253" s="16">
        <f t="shared" si="197"/>
        <v>0.28481012658227844</v>
      </c>
    </row>
    <row r="254" spans="1:22" x14ac:dyDescent="0.25">
      <c r="A254" s="92"/>
      <c r="B254" s="9" t="s">
        <v>1468</v>
      </c>
      <c r="C254" s="9" t="s">
        <v>80</v>
      </c>
      <c r="D254" s="9" t="s">
        <v>128</v>
      </c>
      <c r="E254" s="9" t="s">
        <v>554</v>
      </c>
      <c r="F254" s="9" t="s">
        <v>72</v>
      </c>
      <c r="G254" s="10">
        <f t="shared" si="187"/>
        <v>1.0324867771676283</v>
      </c>
      <c r="H254" s="11">
        <f t="shared" si="188"/>
        <v>3.2486777167628267E-2</v>
      </c>
      <c r="I254" s="12">
        <f t="shared" si="189"/>
        <v>1.8791259344450835</v>
      </c>
      <c r="J254" s="12">
        <f t="shared" si="190"/>
        <v>3.8202010755202247</v>
      </c>
      <c r="K254" s="12">
        <f t="shared" si="191"/>
        <v>4.8526878526878532</v>
      </c>
      <c r="L254" s="18">
        <f t="shared" si="192"/>
        <v>0.54945054945054939</v>
      </c>
      <c r="M254" s="18">
        <f t="shared" si="193"/>
        <v>0.27027027027027023</v>
      </c>
      <c r="N254" s="18">
        <f t="shared" si="194"/>
        <v>0.21276595744680851</v>
      </c>
      <c r="O254" s="16">
        <f t="shared" si="195"/>
        <v>0.53216231103494704</v>
      </c>
      <c r="P254" s="16">
        <f t="shared" si="196"/>
        <v>0.26176632596854149</v>
      </c>
      <c r="Q254" s="16">
        <f t="shared" si="197"/>
        <v>0.20607136299651138</v>
      </c>
    </row>
    <row r="255" spans="1:22" x14ac:dyDescent="0.25">
      <c r="A255" s="92"/>
      <c r="B255" s="9" t="s">
        <v>1469</v>
      </c>
      <c r="C255" s="9" t="s">
        <v>197</v>
      </c>
      <c r="D255" s="9" t="s">
        <v>569</v>
      </c>
      <c r="E255" s="9" t="s">
        <v>578</v>
      </c>
      <c r="F255" s="9" t="s">
        <v>72</v>
      </c>
      <c r="G255" s="10">
        <f t="shared" si="187"/>
        <v>1.0354282146872518</v>
      </c>
      <c r="H255" s="11">
        <f t="shared" si="188"/>
        <v>3.5428214687251769E-2</v>
      </c>
      <c r="I255" s="12">
        <f t="shared" si="189"/>
        <v>1.7188108363808379</v>
      </c>
      <c r="J255" s="12">
        <f t="shared" si="190"/>
        <v>4.079587165867772</v>
      </c>
      <c r="K255" s="12">
        <f t="shared" si="191"/>
        <v>5.7776894379548649</v>
      </c>
      <c r="L255" s="18">
        <f t="shared" si="192"/>
        <v>0.60240963855421692</v>
      </c>
      <c r="M255" s="18">
        <f t="shared" si="193"/>
        <v>0.25380710659898476</v>
      </c>
      <c r="N255" s="18">
        <f t="shared" si="194"/>
        <v>0.17921146953405018</v>
      </c>
      <c r="O255" s="16">
        <f t="shared" si="195"/>
        <v>0.58179758867800702</v>
      </c>
      <c r="P255" s="16">
        <f t="shared" si="196"/>
        <v>0.24512284193032782</v>
      </c>
      <c r="Q255" s="16">
        <f t="shared" si="197"/>
        <v>0.17307956939166516</v>
      </c>
    </row>
    <row r="256" spans="1:22" x14ac:dyDescent="0.25">
      <c r="A256" s="92"/>
      <c r="B256" s="9" t="s">
        <v>1480</v>
      </c>
      <c r="C256" s="9" t="s">
        <v>199</v>
      </c>
      <c r="D256" s="9" t="s">
        <v>652</v>
      </c>
      <c r="E256" s="9" t="s">
        <v>444</v>
      </c>
      <c r="F256" s="9" t="s">
        <v>76</v>
      </c>
      <c r="G256" s="10">
        <f t="shared" si="187"/>
        <v>1.0278956862807795</v>
      </c>
      <c r="H256" s="11">
        <f t="shared" si="188"/>
        <v>2.7895686280779541E-2</v>
      </c>
      <c r="I256" s="12">
        <f t="shared" si="189"/>
        <v>2.014675545110328</v>
      </c>
      <c r="J256" s="12">
        <f t="shared" si="190"/>
        <v>3.4228926353149958</v>
      </c>
      <c r="K256" s="12">
        <f t="shared" si="191"/>
        <v>4.7283201568915851</v>
      </c>
      <c r="L256" s="18">
        <f t="shared" si="192"/>
        <v>0.51020408163265307</v>
      </c>
      <c r="M256" s="18">
        <f t="shared" si="193"/>
        <v>0.3003003003003003</v>
      </c>
      <c r="N256" s="18">
        <f t="shared" si="194"/>
        <v>0.21739130434782611</v>
      </c>
      <c r="O256" s="16">
        <f t="shared" si="195"/>
        <v>0.49635783907092484</v>
      </c>
      <c r="P256" s="16">
        <f t="shared" si="196"/>
        <v>0.29215055993363748</v>
      </c>
      <c r="Q256" s="16">
        <f t="shared" si="197"/>
        <v>0.2114916009954376</v>
      </c>
    </row>
    <row r="257" spans="1:22" x14ac:dyDescent="0.25">
      <c r="A257" s="92"/>
      <c r="B257" s="9" t="s">
        <v>1481</v>
      </c>
      <c r="C257" s="9" t="s">
        <v>515</v>
      </c>
      <c r="D257" s="9" t="s">
        <v>67</v>
      </c>
      <c r="E257" s="9" t="s">
        <v>428</v>
      </c>
      <c r="F257" s="9" t="s">
        <v>72</v>
      </c>
      <c r="G257" s="10">
        <f t="shared" si="187"/>
        <v>1.0342383999081504</v>
      </c>
      <c r="H257" s="11">
        <f t="shared" si="188"/>
        <v>3.4238399908150363E-2</v>
      </c>
      <c r="I257" s="12">
        <f t="shared" si="189"/>
        <v>1.7478628958447742</v>
      </c>
      <c r="J257" s="12">
        <f t="shared" si="190"/>
        <v>3.7232582396693412</v>
      </c>
      <c r="K257" s="12">
        <f t="shared" si="191"/>
        <v>6.2778270874424731</v>
      </c>
      <c r="L257" s="18">
        <f t="shared" si="192"/>
        <v>0.59171597633136097</v>
      </c>
      <c r="M257" s="18">
        <f t="shared" si="193"/>
        <v>0.27777777777777779</v>
      </c>
      <c r="N257" s="18">
        <f t="shared" si="194"/>
        <v>0.16474464579901152</v>
      </c>
      <c r="O257" s="16">
        <f t="shared" si="195"/>
        <v>0.57212725459034453</v>
      </c>
      <c r="P257" s="16">
        <f t="shared" si="196"/>
        <v>0.26858196118268957</v>
      </c>
      <c r="Q257" s="16">
        <f t="shared" si="197"/>
        <v>0.15929078422696577</v>
      </c>
    </row>
    <row r="258" spans="1:22" x14ac:dyDescent="0.25">
      <c r="A258" s="92"/>
      <c r="B258" s="9" t="s">
        <v>1471</v>
      </c>
      <c r="C258" s="9" t="s">
        <v>230</v>
      </c>
      <c r="D258" s="9" t="s">
        <v>343</v>
      </c>
      <c r="E258" s="9" t="s">
        <v>908</v>
      </c>
      <c r="F258" s="9" t="s">
        <v>76</v>
      </c>
      <c r="G258" s="10">
        <f t="shared" si="187"/>
        <v>1.0303394863376978</v>
      </c>
      <c r="H258" s="11">
        <f t="shared" si="188"/>
        <v>3.0339486337697785E-2</v>
      </c>
      <c r="I258" s="12">
        <f t="shared" si="189"/>
        <v>1.6485431781403166</v>
      </c>
      <c r="J258" s="12">
        <f t="shared" si="190"/>
        <v>4.100751155624037</v>
      </c>
      <c r="K258" s="12">
        <f t="shared" si="191"/>
        <v>6.686903266331659</v>
      </c>
      <c r="L258" s="18">
        <f t="shared" si="192"/>
        <v>0.625</v>
      </c>
      <c r="M258" s="18">
        <f t="shared" si="193"/>
        <v>0.25125628140703515</v>
      </c>
      <c r="N258" s="18">
        <f t="shared" si="194"/>
        <v>0.15408320493066255</v>
      </c>
      <c r="O258" s="16">
        <f t="shared" si="195"/>
        <v>0.60659618338178856</v>
      </c>
      <c r="P258" s="16">
        <f t="shared" si="196"/>
        <v>0.24385776216353311</v>
      </c>
      <c r="Q258" s="16">
        <f t="shared" si="197"/>
        <v>0.14954605445467822</v>
      </c>
    </row>
    <row r="259" spans="1:22" s="59" customFormat="1" x14ac:dyDescent="0.25">
      <c r="A259" s="92"/>
      <c r="B259" s="58" t="s">
        <v>1472</v>
      </c>
      <c r="C259" s="58">
        <v>1.74</v>
      </c>
      <c r="D259" s="58">
        <v>4.12</v>
      </c>
      <c r="E259" s="58">
        <v>4.24</v>
      </c>
      <c r="F259" s="58"/>
      <c r="G259" s="10">
        <f t="shared" ref="G259" si="242">(((1/C259)+(1/D259)+(1/E259)))</f>
        <v>1.0532801468838762</v>
      </c>
      <c r="H259" s="11">
        <f t="shared" ref="H259" si="243">G259-1</f>
        <v>5.3280146883876167E-2</v>
      </c>
      <c r="I259" s="12">
        <f t="shared" ref="I259" si="244">C259*G259</f>
        <v>1.8327074555779446</v>
      </c>
      <c r="J259" s="12">
        <f t="shared" ref="J259" si="245">D259*G259</f>
        <v>4.3395142051615698</v>
      </c>
      <c r="K259" s="12">
        <f t="shared" ref="K259" si="246">E259*G259</f>
        <v>4.465907822787635</v>
      </c>
      <c r="L259" s="18">
        <f t="shared" ref="L259" si="247">(1/C259)</f>
        <v>0.57471264367816088</v>
      </c>
      <c r="M259" s="18">
        <f t="shared" ref="M259" si="248">(1/D259)</f>
        <v>0.24271844660194175</v>
      </c>
      <c r="N259" s="18">
        <f t="shared" ref="N259" si="249">(1/E259)</f>
        <v>0.23584905660377356</v>
      </c>
      <c r="O259" s="16">
        <f t="shared" ref="O259" si="250">(1/I259)</f>
        <v>0.54564082061021013</v>
      </c>
      <c r="P259" s="16">
        <f t="shared" ref="P259" si="251">(1/J259)</f>
        <v>0.23044054074314702</v>
      </c>
      <c r="Q259" s="16">
        <f t="shared" ref="Q259" si="252">(1/K259)</f>
        <v>0.22391863864664285</v>
      </c>
      <c r="R259" s="70"/>
      <c r="S259" s="60"/>
      <c r="T259" s="60"/>
      <c r="U259" s="86"/>
      <c r="V259" s="73">
        <v>43994</v>
      </c>
    </row>
    <row r="260" spans="1:22" x14ac:dyDescent="0.25">
      <c r="A260" s="92"/>
      <c r="B260" s="9" t="s">
        <v>1473</v>
      </c>
      <c r="C260" s="9" t="s">
        <v>82</v>
      </c>
      <c r="D260" s="9" t="s">
        <v>403</v>
      </c>
      <c r="E260" s="9" t="s">
        <v>860</v>
      </c>
      <c r="F260" s="9" t="s">
        <v>72</v>
      </c>
      <c r="G260" s="10">
        <f t="shared" si="187"/>
        <v>1.03277459039785</v>
      </c>
      <c r="H260" s="11">
        <f t="shared" si="188"/>
        <v>3.2774590397850023E-2</v>
      </c>
      <c r="I260" s="12">
        <f t="shared" si="189"/>
        <v>1.466539918364947</v>
      </c>
      <c r="J260" s="12">
        <f t="shared" si="190"/>
        <v>4.8230573371579597</v>
      </c>
      <c r="K260" s="12">
        <f t="shared" si="191"/>
        <v>9.0264499200772086</v>
      </c>
      <c r="L260" s="18">
        <f t="shared" si="192"/>
        <v>0.70422535211267612</v>
      </c>
      <c r="M260" s="18">
        <f t="shared" si="193"/>
        <v>0.21413276231263384</v>
      </c>
      <c r="N260" s="18">
        <f t="shared" si="194"/>
        <v>0.11441647597254004</v>
      </c>
      <c r="O260" s="16">
        <f t="shared" si="195"/>
        <v>0.68187710915834132</v>
      </c>
      <c r="P260" s="16">
        <f t="shared" si="196"/>
        <v>0.20733736509739714</v>
      </c>
      <c r="Q260" s="16">
        <f t="shared" si="197"/>
        <v>0.11078552574426141</v>
      </c>
    </row>
    <row r="261" spans="1:22" x14ac:dyDescent="0.25">
      <c r="A261" s="92"/>
      <c r="B261" s="9" t="s">
        <v>1474</v>
      </c>
      <c r="C261" s="9" t="s">
        <v>149</v>
      </c>
      <c r="D261" s="9" t="s">
        <v>278</v>
      </c>
      <c r="E261" s="9" t="s">
        <v>150</v>
      </c>
      <c r="F261" s="9" t="s">
        <v>76</v>
      </c>
      <c r="G261" s="10">
        <f t="shared" si="187"/>
        <v>1.0271837570822839</v>
      </c>
      <c r="H261" s="11">
        <f t="shared" si="188"/>
        <v>2.7183757082283933E-2</v>
      </c>
      <c r="I261" s="12">
        <f t="shared" si="189"/>
        <v>3.8827546017710333</v>
      </c>
      <c r="J261" s="12">
        <f t="shared" si="190"/>
        <v>4.2011815664665413</v>
      </c>
      <c r="K261" s="12">
        <f t="shared" si="191"/>
        <v>1.982464651168808</v>
      </c>
      <c r="L261" s="18">
        <f t="shared" si="192"/>
        <v>0.26455026455026459</v>
      </c>
      <c r="M261" s="18">
        <f t="shared" si="193"/>
        <v>0.24449877750611249</v>
      </c>
      <c r="N261" s="18">
        <f t="shared" si="194"/>
        <v>0.5181347150259068</v>
      </c>
      <c r="O261" s="16">
        <f t="shared" si="195"/>
        <v>0.25754911205149866</v>
      </c>
      <c r="P261" s="16">
        <f t="shared" si="196"/>
        <v>0.23802827470774207</v>
      </c>
      <c r="Q261" s="16">
        <f t="shared" si="197"/>
        <v>0.5044226132407591</v>
      </c>
    </row>
    <row r="262" spans="1:22" x14ac:dyDescent="0.25">
      <c r="A262" s="92"/>
      <c r="B262" s="9" t="s">
        <v>1475</v>
      </c>
      <c r="C262" s="9" t="s">
        <v>353</v>
      </c>
      <c r="D262" s="9" t="s">
        <v>536</v>
      </c>
      <c r="E262" s="9" t="s">
        <v>535</v>
      </c>
      <c r="F262" s="9" t="s">
        <v>76</v>
      </c>
      <c r="G262" s="10">
        <f t="shared" si="187"/>
        <v>1.0298354610573501</v>
      </c>
      <c r="H262" s="11">
        <f t="shared" si="188"/>
        <v>2.9835461057350132E-2</v>
      </c>
      <c r="I262" s="12">
        <f t="shared" si="189"/>
        <v>2.9659261278451683</v>
      </c>
      <c r="J262" s="12">
        <f t="shared" si="190"/>
        <v>3.5838274044795786</v>
      </c>
      <c r="K262" s="12">
        <f t="shared" si="191"/>
        <v>2.6054837164750957</v>
      </c>
      <c r="L262" s="18">
        <f t="shared" si="192"/>
        <v>0.34722222222222221</v>
      </c>
      <c r="M262" s="18">
        <f t="shared" si="193"/>
        <v>0.28735632183908044</v>
      </c>
      <c r="N262" s="18">
        <f t="shared" si="194"/>
        <v>0.39525691699604748</v>
      </c>
      <c r="O262" s="16">
        <f t="shared" si="195"/>
        <v>0.33716281420890587</v>
      </c>
      <c r="P262" s="16">
        <f t="shared" si="196"/>
        <v>0.27903129451771519</v>
      </c>
      <c r="Q262" s="16">
        <f t="shared" si="197"/>
        <v>0.383805891273379</v>
      </c>
    </row>
    <row r="263" spans="1:22" x14ac:dyDescent="0.25">
      <c r="A263" s="92"/>
      <c r="B263" s="9" t="s">
        <v>1483</v>
      </c>
      <c r="C263" s="9" t="s">
        <v>540</v>
      </c>
      <c r="D263" s="9" t="s">
        <v>569</v>
      </c>
      <c r="E263" s="9" t="s">
        <v>814</v>
      </c>
      <c r="F263" s="9" t="s">
        <v>76</v>
      </c>
      <c r="G263" s="10">
        <f t="shared" si="187"/>
        <v>1.0318605583270251</v>
      </c>
      <c r="H263" s="11">
        <f t="shared" si="188"/>
        <v>3.1860558327025057E-2</v>
      </c>
      <c r="I263" s="12">
        <f t="shared" si="189"/>
        <v>1.733525737989402</v>
      </c>
      <c r="J263" s="12">
        <f t="shared" si="190"/>
        <v>4.0655305998084783</v>
      </c>
      <c r="K263" s="12">
        <f t="shared" si="191"/>
        <v>5.6442772540488271</v>
      </c>
      <c r="L263" s="18">
        <f t="shared" si="192"/>
        <v>0.59523809523809523</v>
      </c>
      <c r="M263" s="18">
        <f t="shared" si="193"/>
        <v>0.25380710659898476</v>
      </c>
      <c r="N263" s="18">
        <f t="shared" si="194"/>
        <v>0.18281535648994515</v>
      </c>
      <c r="O263" s="16">
        <f t="shared" si="195"/>
        <v>0.57685904401963572</v>
      </c>
      <c r="P263" s="16">
        <f t="shared" si="196"/>
        <v>0.24597035379517465</v>
      </c>
      <c r="Q263" s="16">
        <f t="shared" si="197"/>
        <v>0.17717060218518976</v>
      </c>
    </row>
    <row r="264" spans="1:22" x14ac:dyDescent="0.25">
      <c r="A264" s="92"/>
      <c r="B264" s="9" t="s">
        <v>1478</v>
      </c>
      <c r="C264" s="9" t="s">
        <v>571</v>
      </c>
      <c r="D264" s="9" t="s">
        <v>406</v>
      </c>
      <c r="E264" s="9" t="s">
        <v>209</v>
      </c>
      <c r="F264" s="9" t="s">
        <v>72</v>
      </c>
      <c r="G264" s="10">
        <f t="shared" si="187"/>
        <v>1.0295399632080393</v>
      </c>
      <c r="H264" s="11">
        <f t="shared" si="188"/>
        <v>2.953996320803931E-2</v>
      </c>
      <c r="I264" s="12">
        <f t="shared" si="189"/>
        <v>2.4914867109634549</v>
      </c>
      <c r="J264" s="12">
        <f t="shared" si="190"/>
        <v>3.6239806704922986</v>
      </c>
      <c r="K264" s="12">
        <f t="shared" si="191"/>
        <v>3.098915289256198</v>
      </c>
      <c r="L264" s="18">
        <f t="shared" si="192"/>
        <v>0.41322314049586778</v>
      </c>
      <c r="M264" s="18">
        <f t="shared" si="193"/>
        <v>0.28409090909090912</v>
      </c>
      <c r="N264" s="18">
        <f t="shared" si="194"/>
        <v>0.33222591362126247</v>
      </c>
      <c r="O264" s="16">
        <f t="shared" si="195"/>
        <v>0.40136678056504715</v>
      </c>
      <c r="P264" s="16">
        <f t="shared" si="196"/>
        <v>0.27593966163846984</v>
      </c>
      <c r="Q264" s="16">
        <f t="shared" si="197"/>
        <v>0.32269355779648307</v>
      </c>
    </row>
    <row r="265" spans="1:22" x14ac:dyDescent="0.25">
      <c r="A265" s="91" t="s">
        <v>1477</v>
      </c>
      <c r="B265" s="9" t="s">
        <v>1465</v>
      </c>
      <c r="C265" s="9" t="s">
        <v>380</v>
      </c>
      <c r="D265" s="9" t="s">
        <v>443</v>
      </c>
      <c r="E265" s="9" t="s">
        <v>180</v>
      </c>
      <c r="F265" s="9" t="s">
        <v>68</v>
      </c>
      <c r="G265" s="10">
        <f t="shared" si="187"/>
        <v>1.0335464647243677</v>
      </c>
      <c r="H265" s="11">
        <f t="shared" si="188"/>
        <v>3.3546464724367731E-2</v>
      </c>
      <c r="I265" s="12">
        <f t="shared" si="189"/>
        <v>3.1626521820565654</v>
      </c>
      <c r="J265" s="12">
        <f t="shared" si="190"/>
        <v>2.9042655658754732</v>
      </c>
      <c r="K265" s="12">
        <f t="shared" si="191"/>
        <v>2.9456074244644483</v>
      </c>
      <c r="L265" s="18">
        <f t="shared" si="192"/>
        <v>0.32679738562091504</v>
      </c>
      <c r="M265" s="18">
        <f t="shared" si="193"/>
        <v>0.35587188612099646</v>
      </c>
      <c r="N265" s="18">
        <f t="shared" si="194"/>
        <v>0.35087719298245612</v>
      </c>
      <c r="O265" s="16">
        <f t="shared" si="195"/>
        <v>0.31619031826311483</v>
      </c>
      <c r="P265" s="16">
        <f t="shared" si="196"/>
        <v>0.34432112949648808</v>
      </c>
      <c r="Q265" s="16">
        <f t="shared" si="197"/>
        <v>0.33948855224039698</v>
      </c>
      <c r="R265" s="41" t="s">
        <v>1568</v>
      </c>
      <c r="S265" s="30" t="s">
        <v>1569</v>
      </c>
      <c r="T265" s="30" t="s">
        <v>1592</v>
      </c>
      <c r="U265" s="40" t="s">
        <v>1579</v>
      </c>
    </row>
    <row r="266" spans="1:22" x14ac:dyDescent="0.25">
      <c r="A266" s="92"/>
      <c r="B266" s="9" t="s">
        <v>1466</v>
      </c>
      <c r="C266" s="9" t="s">
        <v>471</v>
      </c>
      <c r="D266" s="9" t="s">
        <v>265</v>
      </c>
      <c r="E266" s="9" t="s">
        <v>585</v>
      </c>
      <c r="F266" s="9" t="s">
        <v>76</v>
      </c>
      <c r="G266" s="10">
        <f t="shared" si="187"/>
        <v>1.0297937356760887</v>
      </c>
      <c r="H266" s="11">
        <f t="shared" si="188"/>
        <v>2.9793735676088673E-2</v>
      </c>
      <c r="I266" s="12">
        <f t="shared" si="189"/>
        <v>5.7771428571428576</v>
      </c>
      <c r="J266" s="12">
        <f t="shared" si="190"/>
        <v>3.6763636363636363</v>
      </c>
      <c r="K266" s="12">
        <f t="shared" si="191"/>
        <v>1.8021390374331552</v>
      </c>
      <c r="L266" s="18">
        <f t="shared" si="192"/>
        <v>0.17825311942959002</v>
      </c>
      <c r="M266" s="18">
        <f t="shared" si="193"/>
        <v>0.28011204481792717</v>
      </c>
      <c r="N266" s="18">
        <f t="shared" si="194"/>
        <v>0.5714285714285714</v>
      </c>
      <c r="O266" s="16">
        <f t="shared" si="195"/>
        <v>0.17309594460929772</v>
      </c>
      <c r="P266" s="16">
        <f t="shared" si="196"/>
        <v>0.27200791295746785</v>
      </c>
      <c r="Q266" s="16">
        <f t="shared" si="197"/>
        <v>0.55489614243323437</v>
      </c>
    </row>
    <row r="267" spans="1:22" s="59" customFormat="1" x14ac:dyDescent="0.25">
      <c r="A267" s="92"/>
      <c r="B267" s="58" t="s">
        <v>1468</v>
      </c>
      <c r="C267" s="58">
        <v>3.11</v>
      </c>
      <c r="D267" s="58">
        <v>3.1</v>
      </c>
      <c r="E267" s="58">
        <v>2.44</v>
      </c>
      <c r="F267" s="58"/>
      <c r="G267" s="10">
        <f t="shared" ref="G267" si="253">(((1/C267)+(1/D267)+(1/E267)))</f>
        <v>1.0539601190951895</v>
      </c>
      <c r="H267" s="11">
        <f t="shared" ref="H267" si="254">G267-1</f>
        <v>5.3960119095189496E-2</v>
      </c>
      <c r="I267" s="12">
        <f t="shared" ref="I267" si="255">C267*G267</f>
        <v>3.277815970386039</v>
      </c>
      <c r="J267" s="12">
        <f t="shared" ref="J267" si="256">D267*G267</f>
        <v>3.2672763691950877</v>
      </c>
      <c r="K267" s="12">
        <f t="shared" ref="K267" si="257">E267*G267</f>
        <v>2.5716626905922624</v>
      </c>
      <c r="L267" s="18">
        <f t="shared" ref="L267" si="258">(1/C267)</f>
        <v>0.32154340836012862</v>
      </c>
      <c r="M267" s="18">
        <f t="shared" ref="M267" si="259">(1/D267)</f>
        <v>0.32258064516129031</v>
      </c>
      <c r="N267" s="18">
        <f t="shared" ref="N267" si="260">(1/E267)</f>
        <v>0.4098360655737705</v>
      </c>
      <c r="O267" s="16">
        <f t="shared" ref="O267" si="261">(1/I267)</f>
        <v>0.30508119096211089</v>
      </c>
      <c r="P267" s="16">
        <f t="shared" ref="P267" si="262">(1/J267)</f>
        <v>0.30606532383618218</v>
      </c>
      <c r="Q267" s="16">
        <f t="shared" ref="Q267" si="263">(1/K267)</f>
        <v>0.38885348520170687</v>
      </c>
      <c r="R267" s="70"/>
      <c r="S267" s="60"/>
      <c r="T267" s="60"/>
      <c r="U267" s="86"/>
      <c r="V267" s="73">
        <v>43999</v>
      </c>
    </row>
    <row r="268" spans="1:22" x14ac:dyDescent="0.25">
      <c r="A268" s="92"/>
      <c r="B268" s="9" t="s">
        <v>1469</v>
      </c>
      <c r="C268" s="9" t="s">
        <v>173</v>
      </c>
      <c r="D268" s="9" t="s">
        <v>370</v>
      </c>
      <c r="E268" s="9" t="s">
        <v>653</v>
      </c>
      <c r="F268" s="9" t="s">
        <v>72</v>
      </c>
      <c r="G268" s="10">
        <f t="shared" si="187"/>
        <v>1.0289212316199874</v>
      </c>
      <c r="H268" s="11">
        <f t="shared" si="188"/>
        <v>2.8921231619987386E-2</v>
      </c>
      <c r="I268" s="12">
        <f t="shared" si="189"/>
        <v>2.5414354421013692</v>
      </c>
      <c r="J268" s="12">
        <f t="shared" si="190"/>
        <v>3.2719695165515601</v>
      </c>
      <c r="K268" s="12">
        <f t="shared" si="191"/>
        <v>3.3234155781325594</v>
      </c>
      <c r="L268" s="18">
        <f t="shared" si="192"/>
        <v>0.40485829959514169</v>
      </c>
      <c r="M268" s="18">
        <f t="shared" si="193"/>
        <v>0.31446540880503143</v>
      </c>
      <c r="N268" s="18">
        <f t="shared" si="194"/>
        <v>0.30959752321981426</v>
      </c>
      <c r="O268" s="16">
        <f t="shared" si="195"/>
        <v>0.39347841909891546</v>
      </c>
      <c r="P268" s="16">
        <f t="shared" si="196"/>
        <v>0.30562631923720796</v>
      </c>
      <c r="Q268" s="16">
        <f t="shared" si="197"/>
        <v>0.30089526166387653</v>
      </c>
    </row>
    <row r="269" spans="1:22" x14ac:dyDescent="0.25">
      <c r="A269" s="92"/>
      <c r="B269" s="9" t="s">
        <v>1470</v>
      </c>
      <c r="C269" s="9" t="s">
        <v>339</v>
      </c>
      <c r="D269" s="9" t="s">
        <v>378</v>
      </c>
      <c r="E269" s="9" t="s">
        <v>446</v>
      </c>
      <c r="F269" s="9" t="s">
        <v>72</v>
      </c>
      <c r="G269" s="10">
        <f t="shared" si="187"/>
        <v>1.0326045912103652</v>
      </c>
      <c r="H269" s="11">
        <f t="shared" si="188"/>
        <v>3.2604591210365186E-2</v>
      </c>
      <c r="I269" s="12">
        <f t="shared" si="189"/>
        <v>2.7570542585316749</v>
      </c>
      <c r="J269" s="12">
        <f t="shared" si="190"/>
        <v>3.087487727718992</v>
      </c>
      <c r="K269" s="12">
        <f t="shared" si="191"/>
        <v>3.1907481868400285</v>
      </c>
      <c r="L269" s="18">
        <f t="shared" si="192"/>
        <v>0.37453183520599254</v>
      </c>
      <c r="M269" s="18">
        <f t="shared" si="193"/>
        <v>0.33444816053511706</v>
      </c>
      <c r="N269" s="18">
        <f t="shared" si="194"/>
        <v>0.3236245954692557</v>
      </c>
      <c r="O269" s="16">
        <f t="shared" si="195"/>
        <v>0.36270595578796128</v>
      </c>
      <c r="P269" s="16">
        <f t="shared" si="196"/>
        <v>0.32388792707486841</v>
      </c>
      <c r="Q269" s="16">
        <f t="shared" si="197"/>
        <v>0.31340611713717037</v>
      </c>
    </row>
    <row r="270" spans="1:22" x14ac:dyDescent="0.25">
      <c r="A270" s="92"/>
      <c r="B270" s="9" t="s">
        <v>1481</v>
      </c>
      <c r="C270" s="9" t="s">
        <v>571</v>
      </c>
      <c r="D270" s="9" t="s">
        <v>672</v>
      </c>
      <c r="E270" s="9" t="s">
        <v>588</v>
      </c>
      <c r="F270" s="9" t="s">
        <v>76</v>
      </c>
      <c r="G270" s="10">
        <f t="shared" si="187"/>
        <v>1.0306011892763556</v>
      </c>
      <c r="H270" s="11">
        <f t="shared" si="188"/>
        <v>3.0601189276355578E-2</v>
      </c>
      <c r="I270" s="12">
        <f t="shared" si="189"/>
        <v>2.4940548780487806</v>
      </c>
      <c r="J270" s="12">
        <f t="shared" si="190"/>
        <v>3.2979238056843379</v>
      </c>
      <c r="K270" s="12">
        <f t="shared" si="191"/>
        <v>3.3803719008264461</v>
      </c>
      <c r="L270" s="18">
        <f t="shared" si="192"/>
        <v>0.41322314049586778</v>
      </c>
      <c r="M270" s="18">
        <f t="shared" si="193"/>
        <v>0.3125</v>
      </c>
      <c r="N270" s="18">
        <f t="shared" si="194"/>
        <v>0.3048780487804878</v>
      </c>
      <c r="O270" s="16">
        <f t="shared" si="195"/>
        <v>0.4009534869506754</v>
      </c>
      <c r="P270" s="16">
        <f t="shared" si="196"/>
        <v>0.30322107450644825</v>
      </c>
      <c r="Q270" s="16">
        <f t="shared" si="197"/>
        <v>0.29582543854287635</v>
      </c>
    </row>
    <row r="271" spans="1:22" x14ac:dyDescent="0.25">
      <c r="A271" s="92"/>
      <c r="B271" s="9" t="s">
        <v>1471</v>
      </c>
      <c r="C271" s="9" t="s">
        <v>623</v>
      </c>
      <c r="D271" s="9" t="s">
        <v>435</v>
      </c>
      <c r="E271" s="9" t="s">
        <v>380</v>
      </c>
      <c r="F271" s="9" t="s">
        <v>76</v>
      </c>
      <c r="G271" s="10">
        <f t="shared" si="187"/>
        <v>1.0335199907552672</v>
      </c>
      <c r="H271" s="11">
        <f t="shared" si="188"/>
        <v>3.3519990755267237E-2</v>
      </c>
      <c r="I271" s="12">
        <f t="shared" si="189"/>
        <v>2.9145263739298533</v>
      </c>
      <c r="J271" s="12">
        <f t="shared" si="190"/>
        <v>2.9351967737449587</v>
      </c>
      <c r="K271" s="12">
        <f t="shared" si="191"/>
        <v>3.162571171711118</v>
      </c>
      <c r="L271" s="18">
        <f t="shared" si="192"/>
        <v>0.3546099290780142</v>
      </c>
      <c r="M271" s="18">
        <f t="shared" si="193"/>
        <v>0.35211267605633806</v>
      </c>
      <c r="N271" s="18">
        <f t="shared" si="194"/>
        <v>0.32679738562091504</v>
      </c>
      <c r="O271" s="16">
        <f t="shared" si="195"/>
        <v>0.34310892121097269</v>
      </c>
      <c r="P271" s="16">
        <f t="shared" si="196"/>
        <v>0.34069266120244474</v>
      </c>
      <c r="Q271" s="16">
        <f t="shared" si="197"/>
        <v>0.31619841758658263</v>
      </c>
    </row>
    <row r="272" spans="1:22" x14ac:dyDescent="0.25">
      <c r="A272" s="92"/>
      <c r="B272" s="9" t="s">
        <v>1473</v>
      </c>
      <c r="C272" s="9" t="s">
        <v>269</v>
      </c>
      <c r="D272" s="9" t="s">
        <v>451</v>
      </c>
      <c r="E272" s="9" t="s">
        <v>188</v>
      </c>
      <c r="F272" s="9" t="s">
        <v>72</v>
      </c>
      <c r="G272" s="10">
        <f t="shared" si="187"/>
        <v>1.028779813895863</v>
      </c>
      <c r="H272" s="11">
        <f t="shared" si="188"/>
        <v>2.8779813895863038E-2</v>
      </c>
      <c r="I272" s="12">
        <f t="shared" si="189"/>
        <v>2.1501498110423536</v>
      </c>
      <c r="J272" s="12">
        <f t="shared" si="190"/>
        <v>3.4772757709680171</v>
      </c>
      <c r="K272" s="12">
        <f t="shared" si="191"/>
        <v>4.0431046686107415</v>
      </c>
      <c r="L272" s="18">
        <f t="shared" si="192"/>
        <v>0.47846889952153115</v>
      </c>
      <c r="M272" s="18">
        <f t="shared" si="193"/>
        <v>0.29585798816568049</v>
      </c>
      <c r="N272" s="18">
        <f t="shared" si="194"/>
        <v>0.2544529262086514</v>
      </c>
      <c r="O272" s="16">
        <f t="shared" si="195"/>
        <v>0.46508387223270647</v>
      </c>
      <c r="P272" s="16">
        <f t="shared" si="196"/>
        <v>0.28758144762318238</v>
      </c>
      <c r="Q272" s="16">
        <f t="shared" si="197"/>
        <v>0.24733468014411109</v>
      </c>
    </row>
    <row r="273" spans="1:17" x14ac:dyDescent="0.25">
      <c r="A273" s="92"/>
      <c r="B273" s="9" t="s">
        <v>1482</v>
      </c>
      <c r="C273" s="9" t="s">
        <v>405</v>
      </c>
      <c r="D273" s="9" t="s">
        <v>592</v>
      </c>
      <c r="E273" s="9" t="s">
        <v>155</v>
      </c>
      <c r="F273" s="9" t="s">
        <v>76</v>
      </c>
      <c r="G273" s="10">
        <f t="shared" si="187"/>
        <v>1.0288141534869166</v>
      </c>
      <c r="H273" s="11">
        <f t="shared" si="188"/>
        <v>2.8814153486916627E-2</v>
      </c>
      <c r="I273" s="12">
        <f t="shared" si="189"/>
        <v>2.3354081284153008</v>
      </c>
      <c r="J273" s="12">
        <f t="shared" si="190"/>
        <v>3.1378831681350956</v>
      </c>
      <c r="K273" s="12">
        <f t="shared" si="191"/>
        <v>3.9506463493897597</v>
      </c>
      <c r="L273" s="18">
        <f t="shared" si="192"/>
        <v>0.44052863436123346</v>
      </c>
      <c r="M273" s="18">
        <f t="shared" si="193"/>
        <v>0.32786885245901642</v>
      </c>
      <c r="N273" s="18">
        <f t="shared" si="194"/>
        <v>0.26041666666666669</v>
      </c>
      <c r="O273" s="16">
        <f t="shared" si="195"/>
        <v>0.42819068231921992</v>
      </c>
      <c r="P273" s="16">
        <f t="shared" si="196"/>
        <v>0.31868617995561616</v>
      </c>
      <c r="Q273" s="16">
        <f t="shared" si="197"/>
        <v>0.25312313772516387</v>
      </c>
    </row>
    <row r="274" spans="1:17" x14ac:dyDescent="0.25">
      <c r="A274" s="92"/>
      <c r="B274" s="9" t="s">
        <v>1474</v>
      </c>
      <c r="C274" s="9" t="s">
        <v>1109</v>
      </c>
      <c r="D274" s="9" t="s">
        <v>669</v>
      </c>
      <c r="E274" s="9" t="s">
        <v>112</v>
      </c>
      <c r="F274" s="9" t="s">
        <v>68</v>
      </c>
      <c r="G274" s="10">
        <f t="shared" si="187"/>
        <v>1.0343045843045844</v>
      </c>
      <c r="H274" s="11">
        <f t="shared" si="188"/>
        <v>3.4304584304584385E-2</v>
      </c>
      <c r="I274" s="12">
        <f t="shared" si="189"/>
        <v>7.3952777777777783</v>
      </c>
      <c r="J274" s="12">
        <f t="shared" si="190"/>
        <v>5.1715229215229215</v>
      </c>
      <c r="K274" s="12">
        <f t="shared" si="191"/>
        <v>1.4893986013986014</v>
      </c>
      <c r="L274" s="18">
        <f t="shared" si="192"/>
        <v>0.13986013986013984</v>
      </c>
      <c r="M274" s="18">
        <f t="shared" si="193"/>
        <v>0.2</v>
      </c>
      <c r="N274" s="18">
        <f t="shared" si="194"/>
        <v>0.69444444444444442</v>
      </c>
      <c r="O274" s="16">
        <f t="shared" si="195"/>
        <v>0.13522142508357435</v>
      </c>
      <c r="P274" s="16">
        <f t="shared" si="196"/>
        <v>0.19336663786951133</v>
      </c>
      <c r="Q274" s="16">
        <f t="shared" si="197"/>
        <v>0.67141193704691438</v>
      </c>
    </row>
    <row r="275" spans="1:17" x14ac:dyDescent="0.25">
      <c r="A275" s="92"/>
      <c r="B275" s="9" t="s">
        <v>1475</v>
      </c>
      <c r="C275" s="9" t="s">
        <v>214</v>
      </c>
      <c r="D275" s="9" t="s">
        <v>142</v>
      </c>
      <c r="E275" s="9" t="s">
        <v>73</v>
      </c>
      <c r="F275" s="9" t="s">
        <v>68</v>
      </c>
      <c r="G275" s="10">
        <f t="shared" si="187"/>
        <v>1.0293593912299352</v>
      </c>
      <c r="H275" s="11">
        <f t="shared" si="188"/>
        <v>2.935939122993525E-2</v>
      </c>
      <c r="I275" s="12">
        <f t="shared" si="189"/>
        <v>4.3541902249026263</v>
      </c>
      <c r="J275" s="12">
        <f t="shared" si="190"/>
        <v>3.9012720927614546</v>
      </c>
      <c r="K275" s="12">
        <f t="shared" si="191"/>
        <v>1.9454892494245775</v>
      </c>
      <c r="L275" s="18">
        <f t="shared" si="192"/>
        <v>0.23640661938534277</v>
      </c>
      <c r="M275" s="18">
        <f t="shared" si="193"/>
        <v>0.26385224274406333</v>
      </c>
      <c r="N275" s="18">
        <f t="shared" si="194"/>
        <v>0.52910052910052918</v>
      </c>
      <c r="O275" s="16">
        <f t="shared" si="195"/>
        <v>0.22966382917327946</v>
      </c>
      <c r="P275" s="16">
        <f t="shared" si="196"/>
        <v>0.25632664839128549</v>
      </c>
      <c r="Q275" s="16">
        <f t="shared" si="197"/>
        <v>0.51400952243543507</v>
      </c>
    </row>
    <row r="276" spans="1:17" x14ac:dyDescent="0.25">
      <c r="A276" s="92"/>
      <c r="B276" s="9" t="s">
        <v>1483</v>
      </c>
      <c r="C276" s="9" t="s">
        <v>366</v>
      </c>
      <c r="D276" s="9" t="s">
        <v>652</v>
      </c>
      <c r="E276" s="9" t="s">
        <v>464</v>
      </c>
      <c r="F276" s="9" t="s">
        <v>76</v>
      </c>
      <c r="G276" s="10">
        <f t="shared" si="187"/>
        <v>1.0295944659469751</v>
      </c>
      <c r="H276" s="11">
        <f t="shared" si="188"/>
        <v>2.9594465946975124E-2</v>
      </c>
      <c r="I276" s="12">
        <f t="shared" si="189"/>
        <v>3.5418049628575945</v>
      </c>
      <c r="J276" s="12">
        <f t="shared" si="190"/>
        <v>3.4285495716034271</v>
      </c>
      <c r="K276" s="12">
        <f t="shared" si="191"/>
        <v>2.3474753823591032</v>
      </c>
      <c r="L276" s="18">
        <f t="shared" si="192"/>
        <v>0.29069767441860467</v>
      </c>
      <c r="M276" s="18">
        <f t="shared" si="193"/>
        <v>0.3003003003003003</v>
      </c>
      <c r="N276" s="18">
        <f t="shared" si="194"/>
        <v>0.43859649122807021</v>
      </c>
      <c r="O276" s="16">
        <f t="shared" si="195"/>
        <v>0.2823419161943862</v>
      </c>
      <c r="P276" s="16">
        <f t="shared" si="196"/>
        <v>0.29166852603864518</v>
      </c>
      <c r="Q276" s="16">
        <f t="shared" si="197"/>
        <v>0.42598955776696862</v>
      </c>
    </row>
    <row r="277" spans="1:17" x14ac:dyDescent="0.25">
      <c r="A277" s="92"/>
      <c r="B277" s="9" t="s">
        <v>1476</v>
      </c>
      <c r="C277" s="9" t="s">
        <v>86</v>
      </c>
      <c r="D277" s="9" t="s">
        <v>665</v>
      </c>
      <c r="E277" s="9" t="s">
        <v>256</v>
      </c>
      <c r="F277" s="9" t="s">
        <v>76</v>
      </c>
      <c r="G277" s="10">
        <f t="shared" si="187"/>
        <v>1.0325541461320533</v>
      </c>
      <c r="H277" s="11">
        <f t="shared" si="188"/>
        <v>3.2554146132053319E-2</v>
      </c>
      <c r="I277" s="12">
        <f t="shared" si="189"/>
        <v>3.6758927602301097</v>
      </c>
      <c r="J277" s="12">
        <f t="shared" si="190"/>
        <v>3.4280797651584169</v>
      </c>
      <c r="K277" s="12">
        <f t="shared" si="191"/>
        <v>2.2922702044131587</v>
      </c>
      <c r="L277" s="18">
        <f t="shared" si="192"/>
        <v>0.2808988764044944</v>
      </c>
      <c r="M277" s="18">
        <f t="shared" si="193"/>
        <v>0.30120481927710846</v>
      </c>
      <c r="N277" s="18">
        <f t="shared" si="194"/>
        <v>0.4504504504504504</v>
      </c>
      <c r="O277" s="16">
        <f t="shared" si="195"/>
        <v>0.27204275674718004</v>
      </c>
      <c r="P277" s="16">
        <f t="shared" si="196"/>
        <v>0.29170849819878342</v>
      </c>
      <c r="Q277" s="16">
        <f t="shared" si="197"/>
        <v>0.43624874505403644</v>
      </c>
    </row>
    <row r="278" spans="1:17" x14ac:dyDescent="0.25">
      <c r="A278" s="92"/>
      <c r="B278" s="9" t="s">
        <v>1478</v>
      </c>
      <c r="C278" s="9" t="s">
        <v>437</v>
      </c>
      <c r="D278" s="9" t="s">
        <v>672</v>
      </c>
      <c r="E278" s="9" t="s">
        <v>297</v>
      </c>
      <c r="F278" s="9" t="s">
        <v>76</v>
      </c>
      <c r="G278" s="10">
        <f t="shared" si="187"/>
        <v>1.0334870196632824</v>
      </c>
      <c r="H278" s="11">
        <f t="shared" si="188"/>
        <v>3.348701966328238E-2</v>
      </c>
      <c r="I278" s="12">
        <f t="shared" si="189"/>
        <v>3.2038097609561755</v>
      </c>
      <c r="J278" s="12">
        <f t="shared" si="190"/>
        <v>3.3071584629225037</v>
      </c>
      <c r="K278" s="12">
        <f t="shared" si="191"/>
        <v>2.5940524193548384</v>
      </c>
      <c r="L278" s="18">
        <f t="shared" si="192"/>
        <v>0.32258064516129031</v>
      </c>
      <c r="M278" s="18">
        <f t="shared" si="193"/>
        <v>0.3125</v>
      </c>
      <c r="N278" s="18">
        <f t="shared" si="194"/>
        <v>0.39840637450199207</v>
      </c>
      <c r="O278" s="16">
        <f t="shared" si="195"/>
        <v>0.31212839544553683</v>
      </c>
      <c r="P278" s="16">
        <f t="shared" si="196"/>
        <v>0.3023743830878638</v>
      </c>
      <c r="Q278" s="16">
        <f t="shared" si="197"/>
        <v>0.38549722146659937</v>
      </c>
    </row>
    <row r="279" spans="1:17" x14ac:dyDescent="0.25">
      <c r="A279" s="91" t="s">
        <v>1478</v>
      </c>
      <c r="B279" s="9" t="s">
        <v>1464</v>
      </c>
      <c r="C279" s="9" t="s">
        <v>356</v>
      </c>
      <c r="D279" s="9" t="s">
        <v>202</v>
      </c>
      <c r="E279" s="9" t="s">
        <v>919</v>
      </c>
      <c r="F279" s="9" t="s">
        <v>72</v>
      </c>
      <c r="G279" s="10">
        <f t="shared" ref="G279:G292" si="264">(((1/C279)+(1/D279)+(1/E279)))</f>
        <v>1.0335705669075965</v>
      </c>
      <c r="H279" s="11">
        <f t="shared" ref="H279:H292" si="265">G279-1</f>
        <v>3.3570566907596522E-2</v>
      </c>
      <c r="I279" s="12">
        <f t="shared" ref="I279:I292" si="266">C279*G279</f>
        <v>1.5710272616995467</v>
      </c>
      <c r="J279" s="12">
        <f t="shared" ref="J279:J292" si="267">D279*G279</f>
        <v>4.5167033773861966</v>
      </c>
      <c r="K279" s="12">
        <f t="shared" ref="K279:K292" si="268">E279*G279</f>
        <v>7.0386155606407321</v>
      </c>
      <c r="L279" s="18">
        <f t="shared" ref="L279:L292" si="269">(1/C279)</f>
        <v>0.65789473684210531</v>
      </c>
      <c r="M279" s="18">
        <f t="shared" ref="M279:M292" si="270">(1/D279)</f>
        <v>0.22883295194508008</v>
      </c>
      <c r="N279" s="18">
        <f t="shared" ref="N279:N292" si="271">(1/E279)</f>
        <v>0.14684287812041116</v>
      </c>
      <c r="O279" s="16">
        <f t="shared" ref="O279:O292" si="272">(1/I279)</f>
        <v>0.63652619173405944</v>
      </c>
      <c r="P279" s="16">
        <f t="shared" ref="P279:P292" si="273">(1/J279)</f>
        <v>0.22140041451619458</v>
      </c>
      <c r="Q279" s="16">
        <f t="shared" ref="Q279:Q292" si="274">(1/K279)</f>
        <v>0.14207339374974601</v>
      </c>
    </row>
    <row r="280" spans="1:17" x14ac:dyDescent="0.25">
      <c r="A280" s="92"/>
      <c r="B280" s="9" t="s">
        <v>1465</v>
      </c>
      <c r="C280" s="9" t="s">
        <v>671</v>
      </c>
      <c r="D280" s="9" t="s">
        <v>121</v>
      </c>
      <c r="E280" s="9" t="s">
        <v>231</v>
      </c>
      <c r="F280" s="9" t="s">
        <v>76</v>
      </c>
      <c r="G280" s="10">
        <f t="shared" si="264"/>
        <v>1.0272981709239988</v>
      </c>
      <c r="H280" s="11">
        <f t="shared" si="265"/>
        <v>2.7298170923998777E-2</v>
      </c>
      <c r="I280" s="12">
        <f t="shared" si="266"/>
        <v>1.9724124881740777</v>
      </c>
      <c r="J280" s="12">
        <f t="shared" si="267"/>
        <v>3.5955435982339958</v>
      </c>
      <c r="K280" s="12">
        <f t="shared" si="268"/>
        <v>4.6536607142857145</v>
      </c>
      <c r="L280" s="18">
        <f t="shared" si="269"/>
        <v>0.52083333333333337</v>
      </c>
      <c r="M280" s="18">
        <f t="shared" si="270"/>
        <v>0.2857142857142857</v>
      </c>
      <c r="N280" s="18">
        <f t="shared" si="271"/>
        <v>0.22075055187637968</v>
      </c>
      <c r="O280" s="16">
        <f t="shared" si="272"/>
        <v>0.50699334241476557</v>
      </c>
      <c r="P280" s="16">
        <f t="shared" si="273"/>
        <v>0.27812206212467144</v>
      </c>
      <c r="Q280" s="16">
        <f t="shared" si="274"/>
        <v>0.2148845954605629</v>
      </c>
    </row>
    <row r="281" spans="1:17" x14ac:dyDescent="0.25">
      <c r="A281" s="92"/>
      <c r="B281" s="9" t="s">
        <v>1466</v>
      </c>
      <c r="C281" s="9" t="s">
        <v>67</v>
      </c>
      <c r="D281" s="9" t="s">
        <v>538</v>
      </c>
      <c r="E281" s="9" t="s">
        <v>105</v>
      </c>
      <c r="F281" s="9" t="s">
        <v>76</v>
      </c>
      <c r="G281" s="10">
        <f t="shared" si="264"/>
        <v>1.0299422799422799</v>
      </c>
      <c r="H281" s="11">
        <f t="shared" si="265"/>
        <v>2.9942279942279937E-2</v>
      </c>
      <c r="I281" s="12">
        <f t="shared" si="266"/>
        <v>3.7077922077922079</v>
      </c>
      <c r="J281" s="12">
        <f t="shared" si="267"/>
        <v>3.4606060606060605</v>
      </c>
      <c r="K281" s="12">
        <f t="shared" si="268"/>
        <v>2.2658730158730163</v>
      </c>
      <c r="L281" s="18">
        <f t="shared" si="269"/>
        <v>0.27777777777777779</v>
      </c>
      <c r="M281" s="18">
        <f t="shared" si="270"/>
        <v>0.29761904761904762</v>
      </c>
      <c r="N281" s="18">
        <f t="shared" si="271"/>
        <v>0.45454545454545453</v>
      </c>
      <c r="O281" s="16">
        <f t="shared" si="272"/>
        <v>0.26970227670753066</v>
      </c>
      <c r="P281" s="16">
        <f t="shared" si="273"/>
        <v>0.28896672504378285</v>
      </c>
      <c r="Q281" s="16">
        <f t="shared" si="274"/>
        <v>0.44133099824868643</v>
      </c>
    </row>
    <row r="282" spans="1:17" x14ac:dyDescent="0.25">
      <c r="A282" s="92"/>
      <c r="B282" s="9" t="s">
        <v>1467</v>
      </c>
      <c r="C282" s="9" t="s">
        <v>325</v>
      </c>
      <c r="D282" s="9" t="s">
        <v>346</v>
      </c>
      <c r="E282" s="9" t="s">
        <v>544</v>
      </c>
      <c r="F282" s="9" t="s">
        <v>72</v>
      </c>
      <c r="G282" s="10">
        <f t="shared" si="264"/>
        <v>1.0296457356168482</v>
      </c>
      <c r="H282" s="11">
        <f t="shared" si="265"/>
        <v>2.9645735616848246E-2</v>
      </c>
      <c r="I282" s="12">
        <f t="shared" si="266"/>
        <v>1.9357339829596747</v>
      </c>
      <c r="J282" s="12">
        <f t="shared" si="267"/>
        <v>3.9744325394810343</v>
      </c>
      <c r="K282" s="12">
        <f t="shared" si="268"/>
        <v>4.3142156322345944</v>
      </c>
      <c r="L282" s="18">
        <f t="shared" si="269"/>
        <v>0.53191489361702127</v>
      </c>
      <c r="M282" s="18">
        <f t="shared" si="270"/>
        <v>0.2590673575129534</v>
      </c>
      <c r="N282" s="18">
        <f t="shared" si="271"/>
        <v>0.2386634844868735</v>
      </c>
      <c r="O282" s="16">
        <f t="shared" si="272"/>
        <v>0.51659990928662225</v>
      </c>
      <c r="P282" s="16">
        <f t="shared" si="273"/>
        <v>0.25160824597379533</v>
      </c>
      <c r="Q282" s="16">
        <f t="shared" si="274"/>
        <v>0.23179184473958231</v>
      </c>
    </row>
    <row r="283" spans="1:17" x14ac:dyDescent="0.25">
      <c r="A283" s="92"/>
      <c r="B283" s="9" t="s">
        <v>1468</v>
      </c>
      <c r="C283" s="9" t="s">
        <v>663</v>
      </c>
      <c r="D283" s="9" t="s">
        <v>456</v>
      </c>
      <c r="E283" s="9" t="s">
        <v>135</v>
      </c>
      <c r="F283" s="9" t="s">
        <v>68</v>
      </c>
      <c r="G283" s="10">
        <f t="shared" si="264"/>
        <v>1.0301618735417886</v>
      </c>
      <c r="H283" s="11">
        <f t="shared" si="265"/>
        <v>3.0161873541788564E-2</v>
      </c>
      <c r="I283" s="12">
        <f t="shared" si="266"/>
        <v>1.8542913723752195</v>
      </c>
      <c r="J283" s="12">
        <f t="shared" si="267"/>
        <v>4.0897426379609012</v>
      </c>
      <c r="K283" s="12">
        <f t="shared" si="268"/>
        <v>4.6254268122026305</v>
      </c>
      <c r="L283" s="18">
        <f t="shared" si="269"/>
        <v>0.55555555555555558</v>
      </c>
      <c r="M283" s="18">
        <f t="shared" si="270"/>
        <v>0.25188916876574308</v>
      </c>
      <c r="N283" s="18">
        <f t="shared" si="271"/>
        <v>0.22271714922048996</v>
      </c>
      <c r="O283" s="16">
        <f t="shared" si="272"/>
        <v>0.53928957169178271</v>
      </c>
      <c r="P283" s="16">
        <f t="shared" si="273"/>
        <v>0.24451416348745811</v>
      </c>
      <c r="Q283" s="16">
        <f t="shared" si="274"/>
        <v>0.21619626482075921</v>
      </c>
    </row>
    <row r="284" spans="1:17" x14ac:dyDescent="0.25">
      <c r="A284" s="92"/>
      <c r="B284" s="9" t="s">
        <v>1470</v>
      </c>
      <c r="C284" s="9" t="s">
        <v>153</v>
      </c>
      <c r="D284" s="9" t="s">
        <v>284</v>
      </c>
      <c r="E284" s="9" t="s">
        <v>660</v>
      </c>
      <c r="F284" s="9" t="s">
        <v>68</v>
      </c>
      <c r="G284" s="10">
        <f t="shared" si="264"/>
        <v>1.0328149589739135</v>
      </c>
      <c r="H284" s="11">
        <f t="shared" si="265"/>
        <v>3.2814958973913511E-2</v>
      </c>
      <c r="I284" s="12">
        <f t="shared" si="266"/>
        <v>1.7248009814864356</v>
      </c>
      <c r="J284" s="12">
        <f t="shared" si="267"/>
        <v>4.1622442846648715</v>
      </c>
      <c r="K284" s="12">
        <f t="shared" si="268"/>
        <v>5.5565444792796548</v>
      </c>
      <c r="L284" s="18">
        <f t="shared" si="269"/>
        <v>0.5988023952095809</v>
      </c>
      <c r="M284" s="18">
        <f t="shared" si="270"/>
        <v>0.24813895781637715</v>
      </c>
      <c r="N284" s="18">
        <f t="shared" si="271"/>
        <v>0.18587360594795541</v>
      </c>
      <c r="O284" s="16">
        <f t="shared" si="272"/>
        <v>0.57977703557322813</v>
      </c>
      <c r="P284" s="16">
        <f t="shared" si="273"/>
        <v>0.24025499985292581</v>
      </c>
      <c r="Q284" s="16">
        <f t="shared" si="274"/>
        <v>0.17996796457384592</v>
      </c>
    </row>
    <row r="285" spans="1:17" x14ac:dyDescent="0.25">
      <c r="A285" s="92"/>
      <c r="B285" s="9" t="s">
        <v>1480</v>
      </c>
      <c r="C285" s="9" t="s">
        <v>405</v>
      </c>
      <c r="D285" s="9" t="s">
        <v>438</v>
      </c>
      <c r="E285" s="9" t="s">
        <v>154</v>
      </c>
      <c r="F285" s="9" t="s">
        <v>72</v>
      </c>
      <c r="G285" s="10">
        <f t="shared" si="264"/>
        <v>1.0333378671242324</v>
      </c>
      <c r="H285" s="11">
        <f t="shared" si="265"/>
        <v>3.3337867124232368E-2</v>
      </c>
      <c r="I285" s="12">
        <f t="shared" si="266"/>
        <v>2.3456769583720076</v>
      </c>
      <c r="J285" s="12">
        <f t="shared" si="267"/>
        <v>3.2963477961263012</v>
      </c>
      <c r="K285" s="12">
        <f t="shared" si="268"/>
        <v>3.699349564304752</v>
      </c>
      <c r="L285" s="18">
        <f t="shared" si="269"/>
        <v>0.44052863436123346</v>
      </c>
      <c r="M285" s="18">
        <f t="shared" si="270"/>
        <v>0.31347962382445144</v>
      </c>
      <c r="N285" s="18">
        <f t="shared" si="271"/>
        <v>0.27932960893854747</v>
      </c>
      <c r="O285" s="16">
        <f t="shared" si="272"/>
        <v>0.42631616277376894</v>
      </c>
      <c r="P285" s="16">
        <f t="shared" si="273"/>
        <v>0.30336604686409263</v>
      </c>
      <c r="Q285" s="16">
        <f t="shared" si="274"/>
        <v>0.27031779036213838</v>
      </c>
    </row>
    <row r="286" spans="1:17" x14ac:dyDescent="0.25">
      <c r="A286" s="92"/>
      <c r="B286" s="9" t="s">
        <v>1481</v>
      </c>
      <c r="C286" s="9" t="s">
        <v>534</v>
      </c>
      <c r="D286" s="9" t="s">
        <v>304</v>
      </c>
      <c r="E286" s="9" t="s">
        <v>909</v>
      </c>
      <c r="F286" s="9" t="s">
        <v>76</v>
      </c>
      <c r="G286" s="10">
        <f t="shared" si="264"/>
        <v>1.0310426540643192</v>
      </c>
      <c r="H286" s="11">
        <f t="shared" si="265"/>
        <v>3.1042654064319164E-2</v>
      </c>
      <c r="I286" s="12">
        <f t="shared" si="266"/>
        <v>1.6702890995841972</v>
      </c>
      <c r="J286" s="12">
        <f t="shared" si="267"/>
        <v>4.1138601897166334</v>
      </c>
      <c r="K286" s="12">
        <f t="shared" si="268"/>
        <v>6.3202914694142764</v>
      </c>
      <c r="L286" s="18">
        <f t="shared" si="269"/>
        <v>0.61728395061728392</v>
      </c>
      <c r="M286" s="18">
        <f t="shared" si="270"/>
        <v>0.25062656641604009</v>
      </c>
      <c r="N286" s="18">
        <f t="shared" si="271"/>
        <v>0.16313213703099511</v>
      </c>
      <c r="O286" s="16">
        <f t="shared" si="272"/>
        <v>0.598698752359062</v>
      </c>
      <c r="P286" s="16">
        <f t="shared" si="273"/>
        <v>0.24308069644653649</v>
      </c>
      <c r="Q286" s="16">
        <f t="shared" si="274"/>
        <v>0.1582205511944014</v>
      </c>
    </row>
    <row r="287" spans="1:17" x14ac:dyDescent="0.25">
      <c r="A287" s="92"/>
      <c r="B287" s="9" t="s">
        <v>1471</v>
      </c>
      <c r="C287" s="9" t="s">
        <v>374</v>
      </c>
      <c r="D287" s="9" t="s">
        <v>272</v>
      </c>
      <c r="E287" s="9" t="s">
        <v>612</v>
      </c>
      <c r="F287" s="9" t="s">
        <v>68</v>
      </c>
      <c r="G287" s="10">
        <f t="shared" si="264"/>
        <v>1.0358536809095595</v>
      </c>
      <c r="H287" s="11">
        <f t="shared" si="265"/>
        <v>3.5853680909559538E-2</v>
      </c>
      <c r="I287" s="12">
        <f t="shared" si="266"/>
        <v>1.7816683311644423</v>
      </c>
      <c r="J287" s="12">
        <f t="shared" si="267"/>
        <v>3.9569610610745172</v>
      </c>
      <c r="K287" s="12">
        <f t="shared" si="268"/>
        <v>5.3760806039206148</v>
      </c>
      <c r="L287" s="18">
        <f t="shared" si="269"/>
        <v>0.58139534883720934</v>
      </c>
      <c r="M287" s="18">
        <f t="shared" si="270"/>
        <v>0.26178010471204188</v>
      </c>
      <c r="N287" s="18">
        <f t="shared" si="271"/>
        <v>0.19267822736030826</v>
      </c>
      <c r="O287" s="16">
        <f t="shared" si="272"/>
        <v>0.5612716926648359</v>
      </c>
      <c r="P287" s="16">
        <f t="shared" si="273"/>
        <v>0.25271919146165389</v>
      </c>
      <c r="Q287" s="16">
        <f t="shared" si="274"/>
        <v>0.18600911587351013</v>
      </c>
    </row>
    <row r="288" spans="1:17" x14ac:dyDescent="0.25">
      <c r="A288" s="92"/>
      <c r="B288" s="9" t="s">
        <v>1472</v>
      </c>
      <c r="C288" s="9" t="s">
        <v>364</v>
      </c>
      <c r="D288" s="9" t="s">
        <v>135</v>
      </c>
      <c r="E288" s="9" t="s">
        <v>1390</v>
      </c>
      <c r="F288" s="9" t="s">
        <v>72</v>
      </c>
      <c r="G288" s="10">
        <f t="shared" si="264"/>
        <v>1.0338108174570153</v>
      </c>
      <c r="H288" s="11">
        <f t="shared" si="265"/>
        <v>3.3810817457015307E-2</v>
      </c>
      <c r="I288" s="12">
        <f t="shared" si="266"/>
        <v>1.6127448752329439</v>
      </c>
      <c r="J288" s="12">
        <f t="shared" si="267"/>
        <v>4.641810570381999</v>
      </c>
      <c r="K288" s="12">
        <f t="shared" si="268"/>
        <v>6.0788076066472501</v>
      </c>
      <c r="L288" s="18">
        <f t="shared" si="269"/>
        <v>0.64102564102564097</v>
      </c>
      <c r="M288" s="18">
        <f t="shared" si="270"/>
        <v>0.22271714922048996</v>
      </c>
      <c r="N288" s="18">
        <f t="shared" si="271"/>
        <v>0.17006802721088435</v>
      </c>
      <c r="O288" s="16">
        <f t="shared" si="272"/>
        <v>0.62006087593709491</v>
      </c>
      <c r="P288" s="16">
        <f t="shared" si="273"/>
        <v>0.21543317738571671</v>
      </c>
      <c r="Q288" s="16">
        <f t="shared" si="274"/>
        <v>0.16450594667718843</v>
      </c>
    </row>
    <row r="289" spans="1:23" s="59" customFormat="1" x14ac:dyDescent="0.25">
      <c r="A289" s="92"/>
      <c r="B289" s="58" t="s">
        <v>1473</v>
      </c>
      <c r="C289" s="58">
        <v>1.53</v>
      </c>
      <c r="D289" s="58">
        <v>4.4000000000000004</v>
      </c>
      <c r="E289" s="58">
        <v>5.7</v>
      </c>
      <c r="F289" s="58"/>
      <c r="G289" s="10">
        <f t="shared" ref="G289" si="275">(((1/C289)+(1/D289)+(1/E289)))</f>
        <v>1.0563060950057854</v>
      </c>
      <c r="H289" s="11">
        <f t="shared" ref="H289" si="276">G289-1</f>
        <v>5.6306095005785428E-2</v>
      </c>
      <c r="I289" s="12">
        <f t="shared" ref="I289" si="277">C289*G289</f>
        <v>1.6161483253588518</v>
      </c>
      <c r="J289" s="12">
        <f t="shared" ref="J289" si="278">D289*G289</f>
        <v>4.647746818025456</v>
      </c>
      <c r="K289" s="12">
        <f t="shared" ref="K289" si="279">E289*G289</f>
        <v>6.0209447415329773</v>
      </c>
      <c r="L289" s="18">
        <f t="shared" ref="L289" si="280">(1/C289)</f>
        <v>0.65359477124183007</v>
      </c>
      <c r="M289" s="18">
        <f t="shared" ref="M289" si="281">(1/D289)</f>
        <v>0.22727272727272727</v>
      </c>
      <c r="N289" s="18">
        <f t="shared" ref="N289" si="282">(1/E289)</f>
        <v>0.17543859649122806</v>
      </c>
      <c r="O289" s="16">
        <f t="shared" ref="O289" si="283">(1/I289)</f>
        <v>0.618755088446451</v>
      </c>
      <c r="P289" s="16">
        <f t="shared" ref="P289" si="284">(1/J289)</f>
        <v>0.21515801939160684</v>
      </c>
      <c r="Q289" s="16">
        <f t="shared" ref="Q289" si="285">(1/K289)</f>
        <v>0.16608689216194211</v>
      </c>
      <c r="R289" s="70">
        <v>1</v>
      </c>
      <c r="S289" s="60" t="s">
        <v>1570</v>
      </c>
      <c r="T289" s="60"/>
      <c r="U289" s="86"/>
      <c r="V289" s="73">
        <v>43998</v>
      </c>
      <c r="W289" s="59" t="s">
        <v>1595</v>
      </c>
    </row>
    <row r="290" spans="1:23" x14ac:dyDescent="0.25">
      <c r="A290" s="92"/>
      <c r="B290" s="9" t="s">
        <v>1482</v>
      </c>
      <c r="C290" s="9" t="s">
        <v>277</v>
      </c>
      <c r="D290" s="9" t="s">
        <v>148</v>
      </c>
      <c r="E290" s="9" t="s">
        <v>211</v>
      </c>
      <c r="F290" s="9" t="s">
        <v>72</v>
      </c>
      <c r="G290" s="10">
        <f t="shared" si="264"/>
        <v>1.0346582256694616</v>
      </c>
      <c r="H290" s="11">
        <f t="shared" si="265"/>
        <v>3.465822566946164E-2</v>
      </c>
      <c r="I290" s="12">
        <f t="shared" si="266"/>
        <v>1.8416916416916418</v>
      </c>
      <c r="J290" s="12">
        <f t="shared" si="267"/>
        <v>4.0351670801109005</v>
      </c>
      <c r="K290" s="12">
        <f t="shared" si="268"/>
        <v>4.7801210025929128</v>
      </c>
      <c r="L290" s="18">
        <f t="shared" si="269"/>
        <v>0.5617977528089888</v>
      </c>
      <c r="M290" s="18">
        <f t="shared" si="270"/>
        <v>0.25641025641025644</v>
      </c>
      <c r="N290" s="18">
        <f t="shared" si="271"/>
        <v>0.21645021645021645</v>
      </c>
      <c r="O290" s="16">
        <f t="shared" si="272"/>
        <v>0.54297906194626255</v>
      </c>
      <c r="P290" s="16">
        <f t="shared" si="273"/>
        <v>0.2478212128882942</v>
      </c>
      <c r="Q290" s="16">
        <f t="shared" si="274"/>
        <v>0.20919972516544316</v>
      </c>
    </row>
    <row r="291" spans="1:23" x14ac:dyDescent="0.25">
      <c r="A291" s="92"/>
      <c r="B291" s="9" t="s">
        <v>1474</v>
      </c>
      <c r="C291" s="9" t="s">
        <v>593</v>
      </c>
      <c r="D291" s="9" t="s">
        <v>139</v>
      </c>
      <c r="E291" s="9" t="s">
        <v>325</v>
      </c>
      <c r="F291" s="9" t="s">
        <v>76</v>
      </c>
      <c r="G291" s="10">
        <f t="shared" si="264"/>
        <v>1.0275042099610545</v>
      </c>
      <c r="H291" s="11">
        <f t="shared" si="265"/>
        <v>2.7504209961054515E-2</v>
      </c>
      <c r="I291" s="12">
        <f t="shared" si="266"/>
        <v>3.9558912083500601</v>
      </c>
      <c r="J291" s="12">
        <f t="shared" si="267"/>
        <v>4.3566178502348718</v>
      </c>
      <c r="K291" s="12">
        <f t="shared" si="268"/>
        <v>1.9317079147267824</v>
      </c>
      <c r="L291" s="18">
        <f t="shared" si="269"/>
        <v>0.25974025974025972</v>
      </c>
      <c r="M291" s="18">
        <f t="shared" si="270"/>
        <v>0.23584905660377356</v>
      </c>
      <c r="N291" s="18">
        <f t="shared" si="271"/>
        <v>0.53191489361702127</v>
      </c>
      <c r="O291" s="16">
        <f t="shared" si="272"/>
        <v>0.25278753821369226</v>
      </c>
      <c r="P291" s="16">
        <f t="shared" si="273"/>
        <v>0.22953585427422524</v>
      </c>
      <c r="Q291" s="16">
        <f t="shared" si="274"/>
        <v>0.51767660751208255</v>
      </c>
    </row>
    <row r="292" spans="1:23" x14ac:dyDescent="0.25">
      <c r="A292" s="92"/>
      <c r="B292" s="9" t="s">
        <v>1477</v>
      </c>
      <c r="C292" s="9" t="s">
        <v>576</v>
      </c>
      <c r="D292" s="9" t="s">
        <v>455</v>
      </c>
      <c r="E292" s="9" t="s">
        <v>573</v>
      </c>
      <c r="F292" s="9" t="s">
        <v>72</v>
      </c>
      <c r="G292" s="10">
        <f t="shared" si="264"/>
        <v>1.0313933658395984</v>
      </c>
      <c r="H292" s="11">
        <f t="shared" si="265"/>
        <v>3.1393365839598397E-2</v>
      </c>
      <c r="I292" s="12">
        <f t="shared" si="266"/>
        <v>1.6296015180265655</v>
      </c>
      <c r="J292" s="12">
        <f t="shared" si="267"/>
        <v>4.4762472077438566</v>
      </c>
      <c r="K292" s="12">
        <f t="shared" si="268"/>
        <v>6.1367905267456102</v>
      </c>
      <c r="L292" s="18">
        <f t="shared" si="269"/>
        <v>0.63291139240506322</v>
      </c>
      <c r="M292" s="18">
        <f t="shared" si="270"/>
        <v>0.2304147465437788</v>
      </c>
      <c r="N292" s="18">
        <f t="shared" si="271"/>
        <v>0.16806722689075629</v>
      </c>
      <c r="O292" s="16">
        <f t="shared" si="272"/>
        <v>0.61364694923148577</v>
      </c>
      <c r="P292" s="16">
        <f t="shared" si="273"/>
        <v>0.22340142391376674</v>
      </c>
      <c r="Q292" s="16">
        <f t="shared" si="274"/>
        <v>0.16295162685474748</v>
      </c>
    </row>
  </sheetData>
  <mergeCells count="20">
    <mergeCell ref="A265:A278"/>
    <mergeCell ref="A279:A292"/>
    <mergeCell ref="A177:A191"/>
    <mergeCell ref="A192:A206"/>
    <mergeCell ref="A207:A221"/>
    <mergeCell ref="A222:A235"/>
    <mergeCell ref="A236:A249"/>
    <mergeCell ref="A250:A264"/>
    <mergeCell ref="A162:A176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zoomScale="90" zoomScaleNormal="90" workbookViewId="0">
      <pane ySplit="1" topLeftCell="A170" activePane="bottomLeft" state="frozen"/>
      <selection pane="bottomLeft" activeCell="B197" sqref="A197:XFD197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2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2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2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2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2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2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2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2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2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2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91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2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2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2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2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2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2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2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2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2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2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2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2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2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2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2" s="59" customFormat="1" x14ac:dyDescent="0.25">
      <c r="A33" s="92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2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2" x14ac:dyDescent="0.25">
      <c r="A35" s="91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2" x14ac:dyDescent="0.25">
      <c r="A36" s="92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2" x14ac:dyDescent="0.25">
      <c r="A37" s="92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2" x14ac:dyDescent="0.25">
      <c r="A38" s="92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2" x14ac:dyDescent="0.25">
      <c r="A39" s="92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2" x14ac:dyDescent="0.25">
      <c r="A40" s="92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2" x14ac:dyDescent="0.25">
      <c r="A41" s="92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2" s="59" customFormat="1" x14ac:dyDescent="0.25">
      <c r="A42" s="92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2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2" x14ac:dyDescent="0.25">
      <c r="A44" s="92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2" x14ac:dyDescent="0.25">
      <c r="A45" s="92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2" x14ac:dyDescent="0.25">
      <c r="A46" s="92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2" x14ac:dyDescent="0.25">
      <c r="A47" s="92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2" x14ac:dyDescent="0.25">
      <c r="A48" s="92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2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2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91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2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2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2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2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2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2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2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2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2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2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2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2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2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85" customFormat="1" x14ac:dyDescent="0.25">
      <c r="A65" s="92"/>
      <c r="B65" s="77" t="s">
        <v>1522</v>
      </c>
      <c r="C65" s="77">
        <v>2.56</v>
      </c>
      <c r="D65" s="77">
        <v>2.9</v>
      </c>
      <c r="E65" s="77">
        <v>3.22</v>
      </c>
      <c r="F65" s="77"/>
      <c r="G65" s="78">
        <f t="shared" ref="G65" si="45">(((1/C65)+(1/D65)+(1/E65)))</f>
        <v>1.0460115924180766</v>
      </c>
      <c r="H65" s="79">
        <f t="shared" ref="H65" si="46">G65-1</f>
        <v>4.6011592418076619E-2</v>
      </c>
      <c r="I65" s="80">
        <f t="shared" ref="I65" si="47">C65*G65</f>
        <v>2.677789676590276</v>
      </c>
      <c r="J65" s="80">
        <f t="shared" ref="J65" si="48">D65*G65</f>
        <v>3.0334336180124222</v>
      </c>
      <c r="K65" s="80">
        <f t="shared" ref="K65" si="49">E65*G65</f>
        <v>3.3681573275862071</v>
      </c>
      <c r="L65" s="81">
        <f t="shared" ref="L65" si="50">(1/C65)</f>
        <v>0.390625</v>
      </c>
      <c r="M65" s="81">
        <f t="shared" ref="M65" si="51">(1/D65)</f>
        <v>0.34482758620689657</v>
      </c>
      <c r="N65" s="81">
        <f t="shared" ref="N65" si="52">(1/E65)</f>
        <v>0.3105590062111801</v>
      </c>
      <c r="O65" s="81">
        <f t="shared" ref="O65" si="53">(1/I65)</f>
        <v>0.37344232399660876</v>
      </c>
      <c r="P65" s="81">
        <f t="shared" ref="P65" si="54">(1/J65)</f>
        <v>0.32965943083838561</v>
      </c>
      <c r="Q65" s="81">
        <f t="shared" ref="Q65" si="55">(1/K65)</f>
        <v>0.29689824516500568</v>
      </c>
      <c r="R65" s="82"/>
      <c r="S65" s="83"/>
      <c r="T65" s="83"/>
      <c r="V65" s="84">
        <v>43996</v>
      </c>
    </row>
    <row r="66" spans="1:22" x14ac:dyDescent="0.25">
      <c r="A66" s="92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91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85" customFormat="1" x14ac:dyDescent="0.25">
      <c r="A68" s="91"/>
      <c r="B68" s="77" t="s">
        <v>1510</v>
      </c>
      <c r="C68" s="77">
        <v>2.19</v>
      </c>
      <c r="D68" s="77">
        <v>3.1</v>
      </c>
      <c r="E68" s="77">
        <v>3.72</v>
      </c>
      <c r="F68" s="77"/>
      <c r="G68" s="78">
        <f t="shared" ref="G68" si="56">(((1/C68)+(1/D68)+(1/E68)))</f>
        <v>1.0480188540285758</v>
      </c>
      <c r="H68" s="79">
        <f t="shared" ref="H68" si="57">G68-1</f>
        <v>4.8018854028575753E-2</v>
      </c>
      <c r="I68" s="80">
        <f t="shared" ref="I68" si="58">C68*G68</f>
        <v>2.2951612903225809</v>
      </c>
      <c r="J68" s="80">
        <f t="shared" ref="J68" si="59">D68*G68</f>
        <v>3.2488584474885851</v>
      </c>
      <c r="K68" s="80">
        <f t="shared" ref="K68" si="60">E68*G68</f>
        <v>3.8986301369863021</v>
      </c>
      <c r="L68" s="81">
        <f t="shared" ref="L68" si="61">(1/C68)</f>
        <v>0.45662100456621008</v>
      </c>
      <c r="M68" s="81">
        <f t="shared" ref="M68" si="62">(1/D68)</f>
        <v>0.32258064516129031</v>
      </c>
      <c r="N68" s="81">
        <f t="shared" ref="N68" si="63">(1/E68)</f>
        <v>0.26881720430107525</v>
      </c>
      <c r="O68" s="81">
        <f t="shared" ref="O68" si="64">(1/I68)</f>
        <v>0.43569922698524238</v>
      </c>
      <c r="P68" s="81">
        <f t="shared" ref="P68" si="65">(1/J68)</f>
        <v>0.30780042164441312</v>
      </c>
      <c r="Q68" s="81">
        <f t="shared" ref="Q68" si="66">(1/K68)</f>
        <v>0.25650035137034427</v>
      </c>
      <c r="R68" s="82"/>
      <c r="S68" s="83"/>
      <c r="T68" s="83"/>
      <c r="V68" s="84">
        <v>43994</v>
      </c>
    </row>
    <row r="69" spans="1:22" x14ac:dyDescent="0.25">
      <c r="A69" s="92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2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2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2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2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2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2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2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2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2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2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2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2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2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91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2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2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2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2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2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2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2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2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2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2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2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2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2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2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2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2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91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2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2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2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2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2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2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2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2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2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2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2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2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2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2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2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91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2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2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2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2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2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2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2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2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2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2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2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2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2" s="59" customFormat="1" x14ac:dyDescent="0.25">
      <c r="A129" s="92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2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2" x14ac:dyDescent="0.25">
      <c r="A131" s="92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2" x14ac:dyDescent="0.25">
      <c r="A132" s="92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2" x14ac:dyDescent="0.25">
      <c r="A133" s="91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2" x14ac:dyDescent="0.25">
      <c r="A134" s="92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2" x14ac:dyDescent="0.25">
      <c r="A135" s="92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2" x14ac:dyDescent="0.25">
      <c r="A136" s="92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2" x14ac:dyDescent="0.25">
      <c r="A137" s="92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2" x14ac:dyDescent="0.25">
      <c r="A138" s="92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2" x14ac:dyDescent="0.25">
      <c r="A139" s="92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2" x14ac:dyDescent="0.25">
      <c r="A140" s="92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2" s="59" customFormat="1" x14ac:dyDescent="0.25">
      <c r="A141" s="92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2">(((1/C141)+(1/D141)+(1/E141)))</f>
        <v>1.0474577203836335</v>
      </c>
      <c r="H141" s="11">
        <f t="shared" ref="H141" si="113">G141-1</f>
        <v>4.7457720383633495E-2</v>
      </c>
      <c r="I141" s="12">
        <f t="shared" ref="I141" si="114">C141*G141</f>
        <v>1.8225764334675223</v>
      </c>
      <c r="J141" s="12">
        <f t="shared" ref="J141" si="115">D141*G141</f>
        <v>3.8127461021964262</v>
      </c>
      <c r="K141" s="12">
        <f t="shared" ref="K141" si="116">E141*G141</f>
        <v>5.2896614879373489</v>
      </c>
      <c r="L141" s="18">
        <f t="shared" ref="L141" si="117">(1/C141)</f>
        <v>0.57471264367816088</v>
      </c>
      <c r="M141" s="18">
        <f t="shared" ref="M141" si="118">(1/D141)</f>
        <v>0.27472527472527469</v>
      </c>
      <c r="N141" s="18">
        <f t="shared" ref="N141" si="119">(1/E141)</f>
        <v>0.19801980198019803</v>
      </c>
      <c r="O141" s="16">
        <f t="shared" ref="O141" si="120">(1/I141)</f>
        <v>0.54867383426957916</v>
      </c>
      <c r="P141" s="16">
        <f t="shared" ref="P141" si="121">(1/J141)</f>
        <v>0.26227815154644718</v>
      </c>
      <c r="Q141" s="16">
        <f t="shared" ref="Q141" si="122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2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2" x14ac:dyDescent="0.25">
      <c r="A143" s="92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2" x14ac:dyDescent="0.25">
      <c r="A144" s="92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2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2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2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2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2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91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2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2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2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2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2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2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2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2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2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2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2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2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2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2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2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91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2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2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2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2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2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2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2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2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2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2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2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2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2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2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2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91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2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2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2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2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2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2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2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2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2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2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2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2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2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2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2"/>
      <c r="B197" s="58" t="s">
        <v>1527</v>
      </c>
      <c r="C197" s="58">
        <v>4.0199999999999996</v>
      </c>
      <c r="D197" s="58">
        <v>3.17</v>
      </c>
      <c r="E197" s="58">
        <v>2.06</v>
      </c>
      <c r="F197" s="58"/>
      <c r="G197" s="10">
        <f t="shared" ref="G197" si="155">(((1/C197)+(1/D197)+(1/E197)))</f>
        <v>1.0496505253585675</v>
      </c>
      <c r="H197" s="11">
        <f t="shared" ref="H197" si="156">G197-1</f>
        <v>4.965052535856751E-2</v>
      </c>
      <c r="I197" s="12">
        <f t="shared" ref="I197" si="157">C197*G197</f>
        <v>4.219595111941441</v>
      </c>
      <c r="J197" s="12">
        <f t="shared" ref="J197" si="158">D197*G197</f>
        <v>3.3273921653866587</v>
      </c>
      <c r="K197" s="12">
        <f t="shared" ref="K197" si="159">E197*G197</f>
        <v>2.1622800822386492</v>
      </c>
      <c r="L197" s="18">
        <f t="shared" ref="L197" si="160">(1/C197)</f>
        <v>0.24875621890547267</v>
      </c>
      <c r="M197" s="18">
        <f t="shared" ref="M197" si="161">(1/D197)</f>
        <v>0.31545741324921134</v>
      </c>
      <c r="N197" s="18">
        <f t="shared" ref="N197" si="162">(1/E197)</f>
        <v>0.4854368932038835</v>
      </c>
      <c r="O197" s="16">
        <f t="shared" ref="O197" si="163">(1/I197)</f>
        <v>0.23698956261703952</v>
      </c>
      <c r="P197" s="16">
        <f t="shared" ref="P197" si="164">(1/J197)</f>
        <v>0.30053565984873781</v>
      </c>
      <c r="Q197" s="16">
        <f t="shared" ref="Q197" si="165">(1/K197)</f>
        <v>0.46247477753422267</v>
      </c>
      <c r="R197" s="70"/>
      <c r="S197" s="60"/>
      <c r="T197" s="60"/>
      <c r="V197" s="73">
        <v>43998</v>
      </c>
    </row>
    <row r="198" spans="1:22" x14ac:dyDescent="0.25">
      <c r="A198" s="92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91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2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2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2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2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2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2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2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2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2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2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2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2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2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2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2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91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2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2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2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2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2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2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2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2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2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2" s="59" customFormat="1" x14ac:dyDescent="0.25">
      <c r="A225" s="92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2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2" x14ac:dyDescent="0.25">
      <c r="A227" s="92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2" x14ac:dyDescent="0.25">
      <c r="A228" s="92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2" x14ac:dyDescent="0.25">
      <c r="A229" s="92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2" x14ac:dyDescent="0.25">
      <c r="A230" s="92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2" x14ac:dyDescent="0.25">
      <c r="A231" s="92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2" x14ac:dyDescent="0.25">
      <c r="A232" s="91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2" x14ac:dyDescent="0.25">
      <c r="A233" s="92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2" x14ac:dyDescent="0.25">
      <c r="A234" s="92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2" s="59" customFormat="1" x14ac:dyDescent="0.25">
      <c r="A235" s="92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9">(((1/C235)+(1/D235)+(1/E235)))</f>
        <v>1.0473614066183858</v>
      </c>
      <c r="H235" s="11">
        <f t="shared" ref="H235" si="200">G235-1</f>
        <v>4.7361406618385837E-2</v>
      </c>
      <c r="I235" s="12">
        <f t="shared" ref="I235" si="201">C235*G235</f>
        <v>2.9326119385314802</v>
      </c>
      <c r="J235" s="12">
        <f t="shared" ref="J235" si="202">D235*G235</f>
        <v>3.2887148167817317</v>
      </c>
      <c r="K235" s="12">
        <f t="shared" ref="K235" si="203">E235*G235</f>
        <v>2.8174021838034577</v>
      </c>
      <c r="L235" s="18">
        <f t="shared" ref="L235" si="204">(1/C235)</f>
        <v>0.35714285714285715</v>
      </c>
      <c r="M235" s="18">
        <f t="shared" ref="M235" si="205">(1/D235)</f>
        <v>0.31847133757961782</v>
      </c>
      <c r="N235" s="18">
        <f t="shared" ref="N235" si="206">(1/E235)</f>
        <v>0.37174721189591081</v>
      </c>
      <c r="O235" s="16">
        <f t="shared" ref="O235" si="207">(1/I235)</f>
        <v>0.34099295132132446</v>
      </c>
      <c r="P235" s="16">
        <f t="shared" ref="P235" si="208">(1/J235)</f>
        <v>0.30407014767506635</v>
      </c>
      <c r="Q235" s="16">
        <f t="shared" ref="Q235" si="209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2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2" x14ac:dyDescent="0.25">
      <c r="A237" s="92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2" x14ac:dyDescent="0.25">
      <c r="A238" s="92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2" x14ac:dyDescent="0.25">
      <c r="A239" s="92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2" x14ac:dyDescent="0.25">
      <c r="A240" s="92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2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2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2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2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2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2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2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2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91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2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2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2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2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2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2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2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2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2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2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2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2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2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2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2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2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91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2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2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2"/>
      <c r="B269" s="58" t="s">
        <v>1509</v>
      </c>
      <c r="C269" s="58">
        <v>2.52</v>
      </c>
      <c r="D269" s="58">
        <v>2.78</v>
      </c>
      <c r="E269" s="58">
        <v>3.19</v>
      </c>
      <c r="F269" s="58"/>
      <c r="G269" s="10">
        <f t="shared" ref="G269" si="232">(((1/C269)+(1/D269)+(1/E269)))</f>
        <v>1.0700172508656756</v>
      </c>
      <c r="H269" s="11">
        <f t="shared" ref="H269" si="233">G269-1</f>
        <v>7.0017250865675562E-2</v>
      </c>
      <c r="I269" s="12">
        <f t="shared" ref="I269" si="234">C269*G269</f>
        <v>2.6964434721815023</v>
      </c>
      <c r="J269" s="12">
        <f t="shared" ref="J269" si="235">D269*G269</f>
        <v>2.9746479574065781</v>
      </c>
      <c r="K269" s="12">
        <f t="shared" ref="K269" si="236">E269*G269</f>
        <v>3.413355030261505</v>
      </c>
      <c r="L269" s="18">
        <f t="shared" ref="L269" si="237">(1/C269)</f>
        <v>0.3968253968253968</v>
      </c>
      <c r="M269" s="18">
        <f t="shared" ref="M269" si="238">(1/D269)</f>
        <v>0.35971223021582738</v>
      </c>
      <c r="N269" s="18">
        <f t="shared" ref="N269" si="239">(1/E269)</f>
        <v>0.31347962382445144</v>
      </c>
      <c r="O269" s="16">
        <f t="shared" ref="O269" si="240">(1/I269)</f>
        <v>0.37085887774646004</v>
      </c>
      <c r="P269" s="16">
        <f t="shared" ref="P269" si="241">(1/J269)</f>
        <v>0.33617423450398537</v>
      </c>
      <c r="Q269" s="16">
        <f t="shared" ref="Q269" si="242">(1/K269)</f>
        <v>0.29296688774955465</v>
      </c>
      <c r="R269" s="70" t="s">
        <v>1568</v>
      </c>
      <c r="S269" s="60" t="s">
        <v>1569</v>
      </c>
      <c r="T269" s="60" t="s">
        <v>1570</v>
      </c>
      <c r="U269" s="59" t="s">
        <v>1579</v>
      </c>
      <c r="V269" s="73">
        <v>43997</v>
      </c>
    </row>
    <row r="270" spans="1:22" x14ac:dyDescent="0.25">
      <c r="A270" s="92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2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2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2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2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2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2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2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2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2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2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2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2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91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2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2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2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2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2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2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2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2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2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2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2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2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2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2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2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91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2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2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2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2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2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2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2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2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2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2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2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2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2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2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2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91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2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2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2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2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2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2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2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2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2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2"/>
      <c r="B325" s="58" t="s">
        <v>1515</v>
      </c>
      <c r="C325" s="58">
        <v>2.5099999999999998</v>
      </c>
      <c r="D325" s="58">
        <v>2.85</v>
      </c>
      <c r="E325" s="58">
        <v>3.24</v>
      </c>
      <c r="F325" s="58"/>
      <c r="G325" s="10">
        <f t="shared" ref="G325" si="265">(((1/C325)+(1/D325)+(1/E325)))</f>
        <v>1.0579255427930903</v>
      </c>
      <c r="H325" s="11">
        <f t="shared" ref="H325" si="266">G325-1</f>
        <v>5.7925542793090257E-2</v>
      </c>
      <c r="I325" s="12">
        <f t="shared" ref="I325" si="267">C325*G325</f>
        <v>2.6553931124106565</v>
      </c>
      <c r="J325" s="12">
        <f t="shared" ref="J325" si="268">D325*G325</f>
        <v>3.0150877969603074</v>
      </c>
      <c r="K325" s="12">
        <f t="shared" ref="K325" si="269">E325*G325</f>
        <v>3.4276787586496127</v>
      </c>
      <c r="L325" s="18">
        <f t="shared" ref="L325" si="270">(1/C325)</f>
        <v>0.39840637450199207</v>
      </c>
      <c r="M325" s="18">
        <f t="shared" ref="M325" si="271">(1/D325)</f>
        <v>0.35087719298245612</v>
      </c>
      <c r="N325" s="18">
        <f t="shared" ref="N325" si="272">(1/E325)</f>
        <v>0.30864197530864196</v>
      </c>
      <c r="O325" s="16">
        <f t="shared" ref="O325" si="273">(1/I325)</f>
        <v>0.3765920741927985</v>
      </c>
      <c r="P325" s="16">
        <f t="shared" ref="P325" si="274">(1/J325)</f>
        <v>0.33166530042944703</v>
      </c>
      <c r="Q325" s="16">
        <f t="shared" ref="Q325" si="275">(1/K325)</f>
        <v>0.29174262537775436</v>
      </c>
      <c r="R325" s="70"/>
      <c r="S325" s="60"/>
      <c r="T325" s="60"/>
      <c r="V325" s="73">
        <v>43997</v>
      </c>
    </row>
    <row r="326" spans="1:22" x14ac:dyDescent="0.25">
      <c r="A326" s="92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2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2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2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2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2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91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2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2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2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2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2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2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2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2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2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2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2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2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2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2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2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91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91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2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2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2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2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2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2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2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2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2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2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2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2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2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2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"/>
  <sheetViews>
    <sheetView zoomScale="90" zoomScaleNormal="90" workbookViewId="0">
      <pane ySplit="1" topLeftCell="A194" activePane="bottomLeft" state="frozen"/>
      <selection pane="bottomLeft" activeCell="S202" sqref="S202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x14ac:dyDescent="0.25">
      <c r="A15" s="92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2" x14ac:dyDescent="0.25">
      <c r="A16" s="91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2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2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2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2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2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2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2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2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2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2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2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2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1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2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2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2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2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2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2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2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2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2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2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2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1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2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2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2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2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2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2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2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2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2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2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2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2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1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2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2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2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2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2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2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2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2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2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2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2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2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1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2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2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2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2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2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2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2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2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2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2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2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2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1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2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2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2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2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2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2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2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2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2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2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2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1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2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2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2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2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2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2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2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2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2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2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2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2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2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1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2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2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2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2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2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2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2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2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2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2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2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2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1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2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2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2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2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2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2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2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2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2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2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2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2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1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2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2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2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2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2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2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2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2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2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2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1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2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2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2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2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2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2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2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2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2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2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2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2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1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2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2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2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2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2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2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2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2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2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2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2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2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1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2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2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2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2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2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2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2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2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2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2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2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2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1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2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2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2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2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2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2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2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2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2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2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22" x14ac:dyDescent="0.25">
      <c r="A193" s="92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22" x14ac:dyDescent="0.25">
      <c r="A194" s="92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22" x14ac:dyDescent="0.25">
      <c r="A195" s="91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4" si="33">(((1/C195)+(1/D195)+(1/E195)))</f>
        <v>1.0404748275277655</v>
      </c>
      <c r="H195" s="11">
        <f t="shared" ref="H195:H234" si="34">G195-1</f>
        <v>4.0474827527765544E-2</v>
      </c>
      <c r="I195" s="12">
        <f t="shared" ref="I195:I234" si="35">C195*G195</f>
        <v>2.361877858488028</v>
      </c>
      <c r="J195" s="12">
        <f t="shared" ref="J195:J234" si="36">D195*G195</f>
        <v>3.68328088944829</v>
      </c>
      <c r="K195" s="12">
        <f t="shared" ref="K195:K234" si="37">E195*G195</f>
        <v>3.2774957067124615</v>
      </c>
      <c r="L195" s="18">
        <f t="shared" ref="L195:L234" si="38">(1/C195)</f>
        <v>0.44052863436123346</v>
      </c>
      <c r="M195" s="18">
        <f t="shared" ref="M195:M234" si="39">(1/D195)</f>
        <v>0.2824858757062147</v>
      </c>
      <c r="N195" s="18">
        <f t="shared" ref="N195:N234" si="40">(1/E195)</f>
        <v>0.31746031746031744</v>
      </c>
      <c r="O195" s="16">
        <f t="shared" ref="O195:O234" si="41">(1/I195)</f>
        <v>0.42339191944504562</v>
      </c>
      <c r="P195" s="16">
        <f t="shared" ref="P195:P234" si="42">(1/J195)</f>
        <v>0.27149707828820724</v>
      </c>
      <c r="Q195" s="16">
        <f t="shared" ref="Q195:Q234" si="43">(1/K195)</f>
        <v>0.3051110022667472</v>
      </c>
    </row>
    <row r="196" spans="1:22" x14ac:dyDescent="0.25">
      <c r="A196" s="92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22" x14ac:dyDescent="0.25">
      <c r="A197" s="92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22" x14ac:dyDescent="0.25">
      <c r="A198" s="92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22" x14ac:dyDescent="0.25">
      <c r="A199" s="92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22" s="59" customFormat="1" x14ac:dyDescent="0.25">
      <c r="A200" s="92"/>
      <c r="B200" s="58" t="s">
        <v>1550</v>
      </c>
      <c r="C200" s="58">
        <v>1.79</v>
      </c>
      <c r="D200" s="58">
        <v>3.88</v>
      </c>
      <c r="E200" s="58">
        <v>4.5999999999999996</v>
      </c>
      <c r="F200" s="58"/>
      <c r="G200" s="10">
        <f t="shared" ref="G200" si="44">(((1/C200)+(1/D200)+(1/E200)))</f>
        <v>1.0337824809878078</v>
      </c>
      <c r="H200" s="11">
        <f t="shared" ref="H200" si="45">G200-1</f>
        <v>3.3782480987807784E-2</v>
      </c>
      <c r="I200" s="12">
        <f t="shared" ref="I200" si="46">C200*G200</f>
        <v>1.8504706409681759</v>
      </c>
      <c r="J200" s="12">
        <f t="shared" ref="J200" si="47">D200*G200</f>
        <v>4.0110760262326943</v>
      </c>
      <c r="K200" s="12">
        <f t="shared" ref="K200" si="48">E200*G200</f>
        <v>4.7553994125439152</v>
      </c>
      <c r="L200" s="18">
        <f t="shared" ref="L200" si="49">(1/C200)</f>
        <v>0.55865921787709494</v>
      </c>
      <c r="M200" s="18">
        <f t="shared" ref="M200" si="50">(1/D200)</f>
        <v>0.25773195876288663</v>
      </c>
      <c r="N200" s="18">
        <f t="shared" ref="N200" si="51">(1/E200)</f>
        <v>0.21739130434782611</v>
      </c>
      <c r="O200" s="16">
        <f t="shared" ref="O200" si="52">(1/I200)</f>
        <v>0.54040306171882568</v>
      </c>
      <c r="P200" s="16">
        <f t="shared" ref="P200" si="53">(1/J200)</f>
        <v>0.2493096599166747</v>
      </c>
      <c r="Q200" s="16">
        <f t="shared" ref="Q200" si="54">(1/K200)</f>
        <v>0.21028727836449956</v>
      </c>
      <c r="R200" s="70">
        <v>1</v>
      </c>
      <c r="S200" s="60" t="s">
        <v>1570</v>
      </c>
      <c r="T200" s="60"/>
      <c r="U200" s="70"/>
      <c r="V200" s="73">
        <v>43997</v>
      </c>
    </row>
    <row r="201" spans="1:22" x14ac:dyDescent="0.25">
      <c r="A201" s="92"/>
      <c r="B201" s="9" t="s">
        <v>1538</v>
      </c>
      <c r="C201" s="9" t="s">
        <v>87</v>
      </c>
      <c r="D201" s="9" t="s">
        <v>123</v>
      </c>
      <c r="E201" s="9" t="s">
        <v>650</v>
      </c>
      <c r="F201" s="9" t="s">
        <v>72</v>
      </c>
      <c r="G201" s="10">
        <f t="shared" si="33"/>
        <v>1.0396487154914653</v>
      </c>
      <c r="H201" s="11">
        <f t="shared" si="34"/>
        <v>3.9648715491465314E-2</v>
      </c>
      <c r="I201" s="12">
        <f t="shared" si="35"/>
        <v>2.7966550446720415</v>
      </c>
      <c r="J201" s="12">
        <f t="shared" si="36"/>
        <v>3.6699599656848725</v>
      </c>
      <c r="K201" s="12">
        <f t="shared" si="37"/>
        <v>2.7030866602778101</v>
      </c>
      <c r="L201" s="18">
        <f t="shared" si="38"/>
        <v>0.37174721189591081</v>
      </c>
      <c r="M201" s="18">
        <f t="shared" si="39"/>
        <v>0.28328611898016998</v>
      </c>
      <c r="N201" s="18">
        <f t="shared" si="40"/>
        <v>0.38461538461538458</v>
      </c>
      <c r="O201" s="16">
        <f t="shared" si="41"/>
        <v>0.35757001990828946</v>
      </c>
      <c r="P201" s="16">
        <f t="shared" si="42"/>
        <v>0.27248253641736503</v>
      </c>
      <c r="Q201" s="16">
        <f t="shared" si="43"/>
        <v>0.36994744367434557</v>
      </c>
    </row>
    <row r="202" spans="1:22" x14ac:dyDescent="0.25">
      <c r="A202" s="92"/>
      <c r="B202" s="9" t="s">
        <v>1553</v>
      </c>
      <c r="C202" s="9" t="s">
        <v>183</v>
      </c>
      <c r="D202" s="9" t="s">
        <v>195</v>
      </c>
      <c r="E202" s="9" t="s">
        <v>535</v>
      </c>
      <c r="F202" s="9" t="s">
        <v>76</v>
      </c>
      <c r="G202" s="10">
        <f t="shared" si="33"/>
        <v>1.0405834214774816</v>
      </c>
      <c r="H202" s="11">
        <f t="shared" si="34"/>
        <v>4.0583421477481618E-2</v>
      </c>
      <c r="I202" s="12">
        <f t="shared" si="35"/>
        <v>2.8616044090630743</v>
      </c>
      <c r="J202" s="12">
        <f t="shared" si="36"/>
        <v>3.6940711462450597</v>
      </c>
      <c r="K202" s="12">
        <f t="shared" si="37"/>
        <v>2.6326760563380285</v>
      </c>
      <c r="L202" s="18">
        <f t="shared" si="38"/>
        <v>0.36363636363636365</v>
      </c>
      <c r="M202" s="18">
        <f t="shared" si="39"/>
        <v>0.28169014084507044</v>
      </c>
      <c r="N202" s="18">
        <f t="shared" si="40"/>
        <v>0.39525691699604748</v>
      </c>
      <c r="O202" s="16">
        <f t="shared" si="41"/>
        <v>0.34945431200513588</v>
      </c>
      <c r="P202" s="16">
        <f t="shared" si="42"/>
        <v>0.2707040445110207</v>
      </c>
      <c r="Q202" s="16">
        <f t="shared" si="43"/>
        <v>0.37984164348384331</v>
      </c>
    </row>
    <row r="203" spans="1:22" x14ac:dyDescent="0.25">
      <c r="A203" s="92"/>
      <c r="B203" s="9" t="s">
        <v>1539</v>
      </c>
      <c r="C203" s="9" t="s">
        <v>355</v>
      </c>
      <c r="D203" s="9" t="s">
        <v>564</v>
      </c>
      <c r="E203" s="9" t="s">
        <v>871</v>
      </c>
      <c r="F203" s="9" t="s">
        <v>76</v>
      </c>
      <c r="G203" s="10">
        <f t="shared" si="33"/>
        <v>1.0379291224240126</v>
      </c>
      <c r="H203" s="11">
        <f t="shared" si="34"/>
        <v>3.7929122424012585E-2</v>
      </c>
      <c r="I203" s="12">
        <f t="shared" si="35"/>
        <v>1.556893683636019</v>
      </c>
      <c r="J203" s="12">
        <f t="shared" si="36"/>
        <v>4.5565088474414148</v>
      </c>
      <c r="K203" s="12">
        <f t="shared" si="37"/>
        <v>7.2343659832953673</v>
      </c>
      <c r="L203" s="18">
        <f t="shared" si="38"/>
        <v>0.66666666666666663</v>
      </c>
      <c r="M203" s="18">
        <f t="shared" si="39"/>
        <v>0.22779043280182235</v>
      </c>
      <c r="N203" s="18">
        <f t="shared" si="40"/>
        <v>0.14347202295552366</v>
      </c>
      <c r="O203" s="16">
        <f t="shared" si="41"/>
        <v>0.64230461624365265</v>
      </c>
      <c r="P203" s="16">
        <f t="shared" si="42"/>
        <v>0.21946626978712511</v>
      </c>
      <c r="Q203" s="16">
        <f t="shared" si="43"/>
        <v>0.13822911396922227</v>
      </c>
    </row>
    <row r="204" spans="1:22" x14ac:dyDescent="0.25">
      <c r="A204" s="92"/>
      <c r="B204" s="9" t="s">
        <v>1541</v>
      </c>
      <c r="C204" s="9" t="s">
        <v>585</v>
      </c>
      <c r="D204" s="9" t="s">
        <v>149</v>
      </c>
      <c r="E204" s="9" t="s">
        <v>375</v>
      </c>
      <c r="F204" s="9" t="s">
        <v>72</v>
      </c>
      <c r="G204" s="10">
        <f t="shared" si="33"/>
        <v>1.0408968687657212</v>
      </c>
      <c r="H204" s="11">
        <f t="shared" si="34"/>
        <v>4.0896868765721184E-2</v>
      </c>
      <c r="I204" s="12">
        <f t="shared" si="35"/>
        <v>1.8215695203400122</v>
      </c>
      <c r="J204" s="12">
        <f t="shared" si="36"/>
        <v>3.9345901639344261</v>
      </c>
      <c r="K204" s="12">
        <f t="shared" si="37"/>
        <v>5.0795767195767194</v>
      </c>
      <c r="L204" s="18">
        <f t="shared" si="38"/>
        <v>0.5714285714285714</v>
      </c>
      <c r="M204" s="18">
        <f t="shared" si="39"/>
        <v>0.26455026455026459</v>
      </c>
      <c r="N204" s="18">
        <f t="shared" si="40"/>
        <v>0.20491803278688525</v>
      </c>
      <c r="O204" s="16">
        <f t="shared" si="41"/>
        <v>0.54897712595308523</v>
      </c>
      <c r="P204" s="16">
        <f t="shared" si="42"/>
        <v>0.25415607683013208</v>
      </c>
      <c r="Q204" s="16">
        <f t="shared" si="43"/>
        <v>0.19686679721678263</v>
      </c>
    </row>
    <row r="205" spans="1:22" x14ac:dyDescent="0.25">
      <c r="A205" s="92"/>
      <c r="B205" s="9" t="s">
        <v>1542</v>
      </c>
      <c r="C205" s="9" t="s">
        <v>579</v>
      </c>
      <c r="D205" s="9" t="s">
        <v>357</v>
      </c>
      <c r="E205" s="9" t="s">
        <v>410</v>
      </c>
      <c r="F205" s="9" t="s">
        <v>72</v>
      </c>
      <c r="G205" s="10">
        <f t="shared" si="33"/>
        <v>1.0374296264369094</v>
      </c>
      <c r="H205" s="11">
        <f t="shared" si="34"/>
        <v>3.7429626436909391E-2</v>
      </c>
      <c r="I205" s="12">
        <f t="shared" si="35"/>
        <v>1.7013845873565312</v>
      </c>
      <c r="J205" s="12">
        <f t="shared" si="36"/>
        <v>4.5646903563224015</v>
      </c>
      <c r="K205" s="12">
        <f t="shared" si="37"/>
        <v>5.1767738359201783</v>
      </c>
      <c r="L205" s="18">
        <f t="shared" si="38"/>
        <v>0.6097560975609756</v>
      </c>
      <c r="M205" s="18">
        <f t="shared" si="39"/>
        <v>0.22727272727272727</v>
      </c>
      <c r="N205" s="18">
        <f t="shared" si="40"/>
        <v>0.20040080160320639</v>
      </c>
      <c r="O205" s="16">
        <f t="shared" si="41"/>
        <v>0.58775658803499342</v>
      </c>
      <c r="P205" s="16">
        <f t="shared" si="42"/>
        <v>0.21907291008577023</v>
      </c>
      <c r="Q205" s="16">
        <f t="shared" si="43"/>
        <v>0.19317050187923629</v>
      </c>
    </row>
    <row r="206" spans="1:22" x14ac:dyDescent="0.25">
      <c r="A206" s="92"/>
      <c r="B206" s="9" t="s">
        <v>1545</v>
      </c>
      <c r="C206" s="9" t="s">
        <v>115</v>
      </c>
      <c r="D206" s="9" t="s">
        <v>272</v>
      </c>
      <c r="E206" s="9" t="s">
        <v>564</v>
      </c>
      <c r="F206" s="9" t="s">
        <v>72</v>
      </c>
      <c r="G206" s="10">
        <f t="shared" si="33"/>
        <v>1.0360186249455581</v>
      </c>
      <c r="H206" s="11">
        <f t="shared" si="34"/>
        <v>3.6018624945558075E-2</v>
      </c>
      <c r="I206" s="12">
        <f t="shared" si="35"/>
        <v>1.8959140836503714</v>
      </c>
      <c r="J206" s="12">
        <f t="shared" si="36"/>
        <v>3.9575911472920318</v>
      </c>
      <c r="K206" s="12">
        <f t="shared" si="37"/>
        <v>4.5481217635109994</v>
      </c>
      <c r="L206" s="18">
        <f t="shared" si="38"/>
        <v>0.54644808743169393</v>
      </c>
      <c r="M206" s="18">
        <f t="shared" si="39"/>
        <v>0.26178010471204188</v>
      </c>
      <c r="N206" s="18">
        <f t="shared" si="40"/>
        <v>0.22779043280182235</v>
      </c>
      <c r="O206" s="16">
        <f t="shared" si="41"/>
        <v>0.52745006148939588</v>
      </c>
      <c r="P206" s="16">
        <f t="shared" si="42"/>
        <v>0.25267895615853259</v>
      </c>
      <c r="Q206" s="16">
        <f t="shared" si="43"/>
        <v>0.21987098235207167</v>
      </c>
    </row>
    <row r="207" spans="1:22" x14ac:dyDescent="0.25">
      <c r="A207" s="92"/>
      <c r="B207" s="9" t="s">
        <v>1546</v>
      </c>
      <c r="C207" s="9" t="s">
        <v>201</v>
      </c>
      <c r="D207" s="9" t="s">
        <v>564</v>
      </c>
      <c r="E207" s="9" t="s">
        <v>870</v>
      </c>
      <c r="F207" s="9" t="s">
        <v>76</v>
      </c>
      <c r="G207" s="10">
        <f t="shared" si="33"/>
        <v>1.0401153627738111</v>
      </c>
      <c r="H207" s="11">
        <f t="shared" si="34"/>
        <v>4.0115362773811114E-2</v>
      </c>
      <c r="I207" s="12">
        <f t="shared" si="35"/>
        <v>1.591376505043931</v>
      </c>
      <c r="J207" s="12">
        <f t="shared" si="36"/>
        <v>4.5661064425770306</v>
      </c>
      <c r="K207" s="12">
        <f t="shared" si="37"/>
        <v>6.5527267854750102</v>
      </c>
      <c r="L207" s="18">
        <f t="shared" si="38"/>
        <v>0.65359477124183007</v>
      </c>
      <c r="M207" s="18">
        <f t="shared" si="39"/>
        <v>0.22779043280182235</v>
      </c>
      <c r="N207" s="18">
        <f t="shared" si="40"/>
        <v>0.15873015873015872</v>
      </c>
      <c r="O207" s="16">
        <f t="shared" si="41"/>
        <v>0.62838680653538637</v>
      </c>
      <c r="P207" s="16">
        <f t="shared" si="42"/>
        <v>0.2190049690203055</v>
      </c>
      <c r="Q207" s="16">
        <f t="shared" si="43"/>
        <v>0.1526082244443081</v>
      </c>
    </row>
    <row r="208" spans="1:22" x14ac:dyDescent="0.25">
      <c r="A208" s="92"/>
      <c r="B208" s="9" t="s">
        <v>1551</v>
      </c>
      <c r="C208" s="9" t="s">
        <v>551</v>
      </c>
      <c r="D208" s="9" t="s">
        <v>393</v>
      </c>
      <c r="E208" s="9" t="s">
        <v>617</v>
      </c>
      <c r="F208" s="9" t="s">
        <v>72</v>
      </c>
      <c r="G208" s="10">
        <f t="shared" si="33"/>
        <v>1.0344135310623246</v>
      </c>
      <c r="H208" s="11">
        <f t="shared" si="34"/>
        <v>3.4413531062324587E-2</v>
      </c>
      <c r="I208" s="12">
        <f t="shared" si="35"/>
        <v>2.4825924745495791</v>
      </c>
      <c r="J208" s="12">
        <f t="shared" si="36"/>
        <v>3.8583624708624709</v>
      </c>
      <c r="K208" s="12">
        <f t="shared" si="37"/>
        <v>2.9584226988382483</v>
      </c>
      <c r="L208" s="18">
        <f t="shared" si="38"/>
        <v>0.41666666666666669</v>
      </c>
      <c r="M208" s="18">
        <f t="shared" si="39"/>
        <v>0.26809651474530832</v>
      </c>
      <c r="N208" s="18">
        <f t="shared" si="40"/>
        <v>0.34965034965034969</v>
      </c>
      <c r="O208" s="16">
        <f t="shared" si="41"/>
        <v>0.40280473345969992</v>
      </c>
      <c r="P208" s="16">
        <f t="shared" si="42"/>
        <v>0.25917730839230019</v>
      </c>
      <c r="Q208" s="16">
        <f t="shared" si="43"/>
        <v>0.33801795814799995</v>
      </c>
    </row>
    <row r="209" spans="1:17" x14ac:dyDescent="0.25">
      <c r="A209" s="91" t="s">
        <v>1551</v>
      </c>
      <c r="B209" s="9" t="s">
        <v>1533</v>
      </c>
      <c r="C209" s="9" t="s">
        <v>179</v>
      </c>
      <c r="D209" s="9" t="s">
        <v>161</v>
      </c>
      <c r="E209" s="9" t="s">
        <v>88</v>
      </c>
      <c r="F209" s="9" t="s">
        <v>72</v>
      </c>
      <c r="G209" s="10">
        <f t="shared" si="33"/>
        <v>1.0347441994813333</v>
      </c>
      <c r="H209" s="11">
        <f t="shared" si="34"/>
        <v>3.4744199481333338E-2</v>
      </c>
      <c r="I209" s="12">
        <f t="shared" si="35"/>
        <v>2.5351232887292667</v>
      </c>
      <c r="J209" s="12">
        <f t="shared" si="36"/>
        <v>3.7871637701016803</v>
      </c>
      <c r="K209" s="12">
        <f t="shared" si="37"/>
        <v>2.9283260845321735</v>
      </c>
      <c r="L209" s="18">
        <f t="shared" si="38"/>
        <v>0.4081632653061224</v>
      </c>
      <c r="M209" s="18">
        <f t="shared" si="39"/>
        <v>0.27322404371584696</v>
      </c>
      <c r="N209" s="18">
        <f t="shared" si="40"/>
        <v>0.35335689045936397</v>
      </c>
      <c r="O209" s="16">
        <f t="shared" si="41"/>
        <v>0.39445813323787149</v>
      </c>
      <c r="P209" s="16">
        <f t="shared" si="42"/>
        <v>0.26404984328764619</v>
      </c>
      <c r="Q209" s="16">
        <f t="shared" si="43"/>
        <v>0.34149202347448238</v>
      </c>
    </row>
    <row r="210" spans="1:17" x14ac:dyDescent="0.25">
      <c r="A210" s="92"/>
      <c r="B210" s="9" t="s">
        <v>1536</v>
      </c>
      <c r="C210" s="9" t="s">
        <v>371</v>
      </c>
      <c r="D210" s="9" t="s">
        <v>345</v>
      </c>
      <c r="E210" s="9" t="s">
        <v>378</v>
      </c>
      <c r="F210" s="9" t="s">
        <v>72</v>
      </c>
      <c r="G210" s="10">
        <f t="shared" si="33"/>
        <v>1.0354039063339122</v>
      </c>
      <c r="H210" s="11">
        <f t="shared" si="34"/>
        <v>3.5403906333912216E-2</v>
      </c>
      <c r="I210" s="12">
        <f t="shared" si="35"/>
        <v>2.3089507111246244</v>
      </c>
      <c r="J210" s="12">
        <f t="shared" si="36"/>
        <v>4.100199469082292</v>
      </c>
      <c r="K210" s="12">
        <f t="shared" si="37"/>
        <v>3.0958576799383977</v>
      </c>
      <c r="L210" s="18">
        <f t="shared" si="38"/>
        <v>0.44843049327354262</v>
      </c>
      <c r="M210" s="18">
        <f t="shared" si="39"/>
        <v>0.25252525252525254</v>
      </c>
      <c r="N210" s="18">
        <f t="shared" si="40"/>
        <v>0.33444816053511706</v>
      </c>
      <c r="O210" s="16">
        <f t="shared" si="41"/>
        <v>0.43309716191946268</v>
      </c>
      <c r="P210" s="16">
        <f t="shared" si="42"/>
        <v>0.243890573505152</v>
      </c>
      <c r="Q210" s="16">
        <f t="shared" si="43"/>
        <v>0.32301226457538523</v>
      </c>
    </row>
    <row r="211" spans="1:17" x14ac:dyDescent="0.25">
      <c r="A211" s="92"/>
      <c r="B211" s="9" t="s">
        <v>1537</v>
      </c>
      <c r="C211" s="9" t="s">
        <v>442</v>
      </c>
      <c r="D211" s="9" t="s">
        <v>182</v>
      </c>
      <c r="E211" s="9" t="s">
        <v>209</v>
      </c>
      <c r="F211" s="9" t="s">
        <v>76</v>
      </c>
      <c r="G211" s="10">
        <f t="shared" si="33"/>
        <v>1.0395613337760754</v>
      </c>
      <c r="H211" s="11">
        <f t="shared" si="34"/>
        <v>3.9561333776075402E-2</v>
      </c>
      <c r="I211" s="12">
        <f t="shared" si="35"/>
        <v>2.505342814400342</v>
      </c>
      <c r="J211" s="12">
        <f t="shared" si="36"/>
        <v>3.5552997615141777</v>
      </c>
      <c r="K211" s="12">
        <f t="shared" si="37"/>
        <v>3.1290796146659869</v>
      </c>
      <c r="L211" s="18">
        <f t="shared" si="38"/>
        <v>0.41493775933609955</v>
      </c>
      <c r="M211" s="18">
        <f t="shared" si="39"/>
        <v>0.29239766081871343</v>
      </c>
      <c r="N211" s="18">
        <f t="shared" si="40"/>
        <v>0.33222591362126247</v>
      </c>
      <c r="O211" s="16">
        <f t="shared" si="41"/>
        <v>0.39914697272251409</v>
      </c>
      <c r="P211" s="16">
        <f t="shared" si="42"/>
        <v>0.28127023516411087</v>
      </c>
      <c r="Q211" s="16">
        <f t="shared" si="43"/>
        <v>0.31958279211337509</v>
      </c>
    </row>
    <row r="212" spans="1:17" x14ac:dyDescent="0.25">
      <c r="A212" s="92"/>
      <c r="B212" s="9" t="s">
        <v>1550</v>
      </c>
      <c r="C212" s="9" t="s">
        <v>576</v>
      </c>
      <c r="D212" s="9" t="s">
        <v>202</v>
      </c>
      <c r="E212" s="9" t="s">
        <v>145</v>
      </c>
      <c r="F212" s="9" t="s">
        <v>68</v>
      </c>
      <c r="G212" s="10">
        <f t="shared" si="33"/>
        <v>1.0435625261683252</v>
      </c>
      <c r="H212" s="11">
        <f t="shared" si="34"/>
        <v>4.3562526168325233E-2</v>
      </c>
      <c r="I212" s="12">
        <f t="shared" si="35"/>
        <v>1.6488287913459538</v>
      </c>
      <c r="J212" s="12">
        <f t="shared" si="36"/>
        <v>4.5603682393555811</v>
      </c>
      <c r="K212" s="12">
        <f t="shared" si="37"/>
        <v>5.7395938939257887</v>
      </c>
      <c r="L212" s="18">
        <f t="shared" si="38"/>
        <v>0.63291139240506322</v>
      </c>
      <c r="M212" s="18">
        <f t="shared" si="39"/>
        <v>0.22883295194508008</v>
      </c>
      <c r="N212" s="18">
        <f t="shared" si="40"/>
        <v>0.18181818181818182</v>
      </c>
      <c r="O212" s="16">
        <f t="shared" si="41"/>
        <v>0.60649110765690295</v>
      </c>
      <c r="P212" s="16">
        <f t="shared" si="42"/>
        <v>0.21928053777984133</v>
      </c>
      <c r="Q212" s="16">
        <f t="shared" si="43"/>
        <v>0.17422835456325575</v>
      </c>
    </row>
    <row r="213" spans="1:17" x14ac:dyDescent="0.25">
      <c r="A213" s="92"/>
      <c r="B213" s="9" t="s">
        <v>1538</v>
      </c>
      <c r="C213" s="9" t="s">
        <v>654</v>
      </c>
      <c r="D213" s="9" t="s">
        <v>255</v>
      </c>
      <c r="E213" s="9" t="s">
        <v>673</v>
      </c>
      <c r="F213" s="9" t="s">
        <v>72</v>
      </c>
      <c r="G213" s="10">
        <f t="shared" si="33"/>
        <v>1.0390994223962586</v>
      </c>
      <c r="H213" s="11">
        <f t="shared" si="34"/>
        <v>3.9099422396258632E-2</v>
      </c>
      <c r="I213" s="12">
        <f t="shared" si="35"/>
        <v>2.7640044635740479</v>
      </c>
      <c r="J213" s="12">
        <f t="shared" si="36"/>
        <v>3.8342768686421942</v>
      </c>
      <c r="K213" s="12">
        <f t="shared" si="37"/>
        <v>2.6497035271104594</v>
      </c>
      <c r="L213" s="18">
        <f t="shared" si="38"/>
        <v>0.37593984962406013</v>
      </c>
      <c r="M213" s="18">
        <f t="shared" si="39"/>
        <v>0.2710027100271003</v>
      </c>
      <c r="N213" s="18">
        <f t="shared" si="40"/>
        <v>0.39215686274509809</v>
      </c>
      <c r="O213" s="16">
        <f t="shared" si="41"/>
        <v>0.36179391646384362</v>
      </c>
      <c r="P213" s="16">
        <f t="shared" si="42"/>
        <v>0.26080537067583309</v>
      </c>
      <c r="Q213" s="16">
        <f t="shared" si="43"/>
        <v>0.37740071286032317</v>
      </c>
    </row>
    <row r="214" spans="1:17" x14ac:dyDescent="0.25">
      <c r="A214" s="92"/>
      <c r="B214" s="9" t="s">
        <v>1553</v>
      </c>
      <c r="C214" s="9" t="s">
        <v>178</v>
      </c>
      <c r="D214" s="9" t="s">
        <v>67</v>
      </c>
      <c r="E214" s="9" t="s">
        <v>387</v>
      </c>
      <c r="F214" s="9" t="s">
        <v>76</v>
      </c>
      <c r="G214" s="10">
        <f t="shared" si="33"/>
        <v>1.0360024088453299</v>
      </c>
      <c r="H214" s="11">
        <f t="shared" si="34"/>
        <v>3.6002408845329903E-2</v>
      </c>
      <c r="I214" s="12">
        <f t="shared" si="35"/>
        <v>2.3724455162558056</v>
      </c>
      <c r="J214" s="12">
        <f t="shared" si="36"/>
        <v>3.7296086718431876</v>
      </c>
      <c r="K214" s="12">
        <f t="shared" si="37"/>
        <v>3.221967491508976</v>
      </c>
      <c r="L214" s="18">
        <f t="shared" si="38"/>
        <v>0.4366812227074236</v>
      </c>
      <c r="M214" s="18">
        <f t="shared" si="39"/>
        <v>0.27777777777777779</v>
      </c>
      <c r="N214" s="18">
        <f t="shared" si="40"/>
        <v>0.32154340836012862</v>
      </c>
      <c r="O214" s="16">
        <f t="shared" si="41"/>
        <v>0.42150599166475289</v>
      </c>
      <c r="P214" s="16">
        <f t="shared" si="42"/>
        <v>0.26812464469785674</v>
      </c>
      <c r="Q214" s="16">
        <f t="shared" si="43"/>
        <v>0.31036936363739043</v>
      </c>
    </row>
    <row r="215" spans="1:17" x14ac:dyDescent="0.25">
      <c r="A215" s="92"/>
      <c r="B215" s="9" t="s">
        <v>1539</v>
      </c>
      <c r="C215" s="9" t="s">
        <v>230</v>
      </c>
      <c r="D215" s="9" t="s">
        <v>92</v>
      </c>
      <c r="E215" s="9" t="s">
        <v>198</v>
      </c>
      <c r="F215" s="9" t="s">
        <v>72</v>
      </c>
      <c r="G215" s="10">
        <f t="shared" si="33"/>
        <v>1.0402495955774644</v>
      </c>
      <c r="H215" s="11">
        <f t="shared" si="34"/>
        <v>4.0249595577464437E-2</v>
      </c>
      <c r="I215" s="12">
        <f t="shared" si="35"/>
        <v>1.6643993529239431</v>
      </c>
      <c r="J215" s="12">
        <f t="shared" si="36"/>
        <v>4.4626707650273225</v>
      </c>
      <c r="K215" s="12">
        <f t="shared" si="37"/>
        <v>5.7109702797202804</v>
      </c>
      <c r="L215" s="18">
        <f t="shared" si="38"/>
        <v>0.625</v>
      </c>
      <c r="M215" s="18">
        <f t="shared" si="39"/>
        <v>0.23310023310023309</v>
      </c>
      <c r="N215" s="18">
        <f t="shared" si="40"/>
        <v>0.18214936247723132</v>
      </c>
      <c r="O215" s="16">
        <f t="shared" si="41"/>
        <v>0.60081734485371208</v>
      </c>
      <c r="P215" s="16">
        <f t="shared" si="42"/>
        <v>0.22408106101770148</v>
      </c>
      <c r="Q215" s="16">
        <f t="shared" si="43"/>
        <v>0.17510159412858639</v>
      </c>
    </row>
    <row r="216" spans="1:17" x14ac:dyDescent="0.25">
      <c r="A216" s="92"/>
      <c r="B216" s="9" t="s">
        <v>1540</v>
      </c>
      <c r="C216" s="9" t="s">
        <v>356</v>
      </c>
      <c r="D216" s="9" t="s">
        <v>444</v>
      </c>
      <c r="E216" s="9" t="s">
        <v>846</v>
      </c>
      <c r="F216" s="9" t="s">
        <v>76</v>
      </c>
      <c r="G216" s="10">
        <f t="shared" si="33"/>
        <v>1.0397597254004578</v>
      </c>
      <c r="H216" s="11">
        <f t="shared" si="34"/>
        <v>3.9759725400457802E-2</v>
      </c>
      <c r="I216" s="12">
        <f t="shared" si="35"/>
        <v>1.580434782608696</v>
      </c>
      <c r="J216" s="12">
        <f t="shared" si="36"/>
        <v>4.7828947368421053</v>
      </c>
      <c r="K216" s="12">
        <f t="shared" si="37"/>
        <v>6.3217391304347839</v>
      </c>
      <c r="L216" s="18">
        <f t="shared" si="38"/>
        <v>0.65789473684210531</v>
      </c>
      <c r="M216" s="18">
        <f t="shared" si="39"/>
        <v>0.21739130434782611</v>
      </c>
      <c r="N216" s="18">
        <f t="shared" si="40"/>
        <v>0.16447368421052633</v>
      </c>
      <c r="O216" s="16">
        <f t="shared" si="41"/>
        <v>0.63273727647867939</v>
      </c>
      <c r="P216" s="16">
        <f t="shared" si="42"/>
        <v>0.20907840440165062</v>
      </c>
      <c r="Q216" s="16">
        <f t="shared" si="43"/>
        <v>0.15818431911966985</v>
      </c>
    </row>
    <row r="217" spans="1:17" x14ac:dyDescent="0.25">
      <c r="A217" s="92"/>
      <c r="B217" s="9" t="s">
        <v>1541</v>
      </c>
      <c r="C217" s="9" t="s">
        <v>540</v>
      </c>
      <c r="D217" s="9" t="s">
        <v>625</v>
      </c>
      <c r="E217" s="9" t="s">
        <v>550</v>
      </c>
      <c r="F217" s="9" t="s">
        <v>68</v>
      </c>
      <c r="G217" s="10">
        <f t="shared" si="33"/>
        <v>1.0388788426763109</v>
      </c>
      <c r="H217" s="11">
        <f t="shared" si="34"/>
        <v>3.8878842676310921E-2</v>
      </c>
      <c r="I217" s="12">
        <f t="shared" si="35"/>
        <v>1.7453164556962022</v>
      </c>
      <c r="J217" s="12">
        <f t="shared" si="36"/>
        <v>4.1035714285714286</v>
      </c>
      <c r="K217" s="12">
        <f t="shared" si="37"/>
        <v>5.454113924050632</v>
      </c>
      <c r="L217" s="18">
        <f t="shared" si="38"/>
        <v>0.59523809523809523</v>
      </c>
      <c r="M217" s="18">
        <f t="shared" si="39"/>
        <v>0.25316455696202528</v>
      </c>
      <c r="N217" s="18">
        <f t="shared" si="40"/>
        <v>0.19047619047619047</v>
      </c>
      <c r="O217" s="16">
        <f t="shared" si="41"/>
        <v>0.57296199593849739</v>
      </c>
      <c r="P217" s="16">
        <f t="shared" si="42"/>
        <v>0.24369016536118362</v>
      </c>
      <c r="Q217" s="16">
        <f t="shared" si="43"/>
        <v>0.18334783870031915</v>
      </c>
    </row>
    <row r="218" spans="1:17" x14ac:dyDescent="0.25">
      <c r="A218" s="92"/>
      <c r="B218" s="9" t="s">
        <v>1542</v>
      </c>
      <c r="C218" s="9" t="s">
        <v>223</v>
      </c>
      <c r="D218" s="9" t="s">
        <v>385</v>
      </c>
      <c r="E218" s="9" t="s">
        <v>323</v>
      </c>
      <c r="F218" s="9" t="s">
        <v>72</v>
      </c>
      <c r="G218" s="10">
        <f t="shared" si="33"/>
        <v>1.0404238826037613</v>
      </c>
      <c r="H218" s="11">
        <f t="shared" si="34"/>
        <v>4.0423882603761285E-2</v>
      </c>
      <c r="I218" s="12">
        <f t="shared" si="35"/>
        <v>1.5710400627316796</v>
      </c>
      <c r="J218" s="12">
        <f t="shared" si="36"/>
        <v>5.2125236518448439</v>
      </c>
      <c r="K218" s="12">
        <f t="shared" si="37"/>
        <v>5.8263737425810627</v>
      </c>
      <c r="L218" s="18">
        <f t="shared" si="38"/>
        <v>0.66225165562913912</v>
      </c>
      <c r="M218" s="18">
        <f t="shared" si="39"/>
        <v>0.19960079840319361</v>
      </c>
      <c r="N218" s="18">
        <f t="shared" si="40"/>
        <v>0.17857142857142858</v>
      </c>
      <c r="O218" s="16">
        <f t="shared" si="41"/>
        <v>0.63652100523854782</v>
      </c>
      <c r="P218" s="16">
        <f t="shared" si="42"/>
        <v>0.19184565227748648</v>
      </c>
      <c r="Q218" s="16">
        <f t="shared" si="43"/>
        <v>0.17163334248396561</v>
      </c>
    </row>
    <row r="219" spans="1:17" x14ac:dyDescent="0.25">
      <c r="A219" s="92"/>
      <c r="B219" s="9" t="s">
        <v>1543</v>
      </c>
      <c r="C219" s="9" t="s">
        <v>240</v>
      </c>
      <c r="D219" s="9" t="s">
        <v>783</v>
      </c>
      <c r="E219" s="9" t="s">
        <v>1561</v>
      </c>
      <c r="F219" s="9" t="s">
        <v>72</v>
      </c>
      <c r="G219" s="10">
        <f t="shared" si="33"/>
        <v>1.0463809240382287</v>
      </c>
      <c r="H219" s="11">
        <f t="shared" si="34"/>
        <v>4.6380924038228688E-2</v>
      </c>
      <c r="I219" s="12">
        <f t="shared" si="35"/>
        <v>1.1928742534035806</v>
      </c>
      <c r="J219" s="12">
        <f t="shared" si="36"/>
        <v>9.1139778483729721</v>
      </c>
      <c r="K219" s="12">
        <f t="shared" si="37"/>
        <v>19.242945193063026</v>
      </c>
      <c r="L219" s="18">
        <f t="shared" si="38"/>
        <v>0.87719298245614041</v>
      </c>
      <c r="M219" s="18">
        <f t="shared" si="39"/>
        <v>0.11481056257175659</v>
      </c>
      <c r="N219" s="18">
        <f t="shared" si="40"/>
        <v>5.4377379010331697E-2</v>
      </c>
      <c r="O219" s="16">
        <f t="shared" si="41"/>
        <v>0.83831132841264688</v>
      </c>
      <c r="P219" s="16">
        <f t="shared" si="42"/>
        <v>0.10972157455687914</v>
      </c>
      <c r="Q219" s="16">
        <f t="shared" si="43"/>
        <v>5.1967097030474023E-2</v>
      </c>
    </row>
    <row r="220" spans="1:17" x14ac:dyDescent="0.25">
      <c r="A220" s="92"/>
      <c r="B220" s="9" t="s">
        <v>1546</v>
      </c>
      <c r="C220" s="9" t="s">
        <v>97</v>
      </c>
      <c r="D220" s="9" t="s">
        <v>675</v>
      </c>
      <c r="E220" s="9" t="s">
        <v>1562</v>
      </c>
      <c r="F220" s="9" t="s">
        <v>72</v>
      </c>
      <c r="G220" s="10">
        <f t="shared" si="33"/>
        <v>1.0401083510327207</v>
      </c>
      <c r="H220" s="11">
        <f t="shared" si="34"/>
        <v>4.0108351032720702E-2</v>
      </c>
      <c r="I220" s="12">
        <f t="shared" si="35"/>
        <v>1.5289592760180994</v>
      </c>
      <c r="J220" s="12">
        <f t="shared" si="36"/>
        <v>4.7324929971988787</v>
      </c>
      <c r="K220" s="12">
        <f t="shared" si="37"/>
        <v>7.4263736263736257</v>
      </c>
      <c r="L220" s="18">
        <f t="shared" si="38"/>
        <v>0.68027210884353739</v>
      </c>
      <c r="M220" s="18">
        <f t="shared" si="39"/>
        <v>0.21978021978021978</v>
      </c>
      <c r="N220" s="18">
        <f t="shared" si="40"/>
        <v>0.14005602240896359</v>
      </c>
      <c r="O220" s="16">
        <f t="shared" si="41"/>
        <v>0.65403965670316666</v>
      </c>
      <c r="P220" s="16">
        <f t="shared" si="42"/>
        <v>0.21130511985794617</v>
      </c>
      <c r="Q220" s="16">
        <f t="shared" si="43"/>
        <v>0.13465522343888725</v>
      </c>
    </row>
    <row r="221" spans="1:17" x14ac:dyDescent="0.25">
      <c r="A221" s="92"/>
      <c r="B221" s="9" t="s">
        <v>1547</v>
      </c>
      <c r="C221" s="9" t="s">
        <v>285</v>
      </c>
      <c r="D221" s="9" t="s">
        <v>121</v>
      </c>
      <c r="E221" s="9" t="s">
        <v>518</v>
      </c>
      <c r="F221" s="9" t="s">
        <v>72</v>
      </c>
      <c r="G221" s="10">
        <f t="shared" si="33"/>
        <v>1.0392734413352971</v>
      </c>
      <c r="H221" s="11">
        <f t="shared" si="34"/>
        <v>3.9273441335297088E-2</v>
      </c>
      <c r="I221" s="12">
        <f t="shared" si="35"/>
        <v>2.0161904761904763</v>
      </c>
      <c r="J221" s="12">
        <f t="shared" si="36"/>
        <v>3.6374570446735399</v>
      </c>
      <c r="K221" s="12">
        <f t="shared" si="37"/>
        <v>4.3649484536082479</v>
      </c>
      <c r="L221" s="18">
        <f t="shared" si="38"/>
        <v>0.51546391752577325</v>
      </c>
      <c r="M221" s="18">
        <f t="shared" si="39"/>
        <v>0.2857142857142857</v>
      </c>
      <c r="N221" s="18">
        <f t="shared" si="40"/>
        <v>0.23809523809523808</v>
      </c>
      <c r="O221" s="16">
        <f t="shared" si="41"/>
        <v>0.49598488427019366</v>
      </c>
      <c r="P221" s="16">
        <f t="shared" si="42"/>
        <v>0.27491733585262162</v>
      </c>
      <c r="Q221" s="16">
        <f t="shared" si="43"/>
        <v>0.22909777987718466</v>
      </c>
    </row>
    <row r="222" spans="1:17" x14ac:dyDescent="0.25">
      <c r="A222" s="92"/>
      <c r="B222" s="9" t="s">
        <v>1548</v>
      </c>
      <c r="C222" s="9" t="s">
        <v>515</v>
      </c>
      <c r="D222" s="9" t="s">
        <v>574</v>
      </c>
      <c r="E222" s="9" t="s">
        <v>351</v>
      </c>
      <c r="F222" s="9" t="s">
        <v>72</v>
      </c>
      <c r="G222" s="10">
        <f t="shared" si="33"/>
        <v>1.0398453718291774</v>
      </c>
      <c r="H222" s="11">
        <f t="shared" si="34"/>
        <v>3.9845371829177356E-2</v>
      </c>
      <c r="I222" s="12">
        <f t="shared" si="35"/>
        <v>1.7573386783913096</v>
      </c>
      <c r="J222" s="12">
        <f t="shared" si="36"/>
        <v>4.2321706633447524</v>
      </c>
      <c r="K222" s="12">
        <f t="shared" si="37"/>
        <v>5.1368361368361368</v>
      </c>
      <c r="L222" s="18">
        <f t="shared" si="38"/>
        <v>0.59171597633136097</v>
      </c>
      <c r="M222" s="18">
        <f t="shared" si="39"/>
        <v>0.24570024570024568</v>
      </c>
      <c r="N222" s="18">
        <f t="shared" si="40"/>
        <v>0.20242914979757085</v>
      </c>
      <c r="O222" s="16">
        <f t="shared" si="41"/>
        <v>0.56904227528606655</v>
      </c>
      <c r="P222" s="16">
        <f t="shared" si="42"/>
        <v>0.23628536737922662</v>
      </c>
      <c r="Q222" s="16">
        <f t="shared" si="43"/>
        <v>0.19467235733470695</v>
      </c>
    </row>
    <row r="223" spans="1:17" x14ac:dyDescent="0.25">
      <c r="A223" s="91" t="s">
        <v>1548</v>
      </c>
      <c r="B223" s="9" t="s">
        <v>1533</v>
      </c>
      <c r="C223" s="9" t="s">
        <v>170</v>
      </c>
      <c r="D223" s="9" t="s">
        <v>406</v>
      </c>
      <c r="E223" s="9" t="s">
        <v>179</v>
      </c>
      <c r="F223" s="9" t="s">
        <v>68</v>
      </c>
      <c r="G223" s="10">
        <f t="shared" si="33"/>
        <v>1.034719927821689</v>
      </c>
      <c r="H223" s="11">
        <f t="shared" si="34"/>
        <v>3.4719927821688978E-2</v>
      </c>
      <c r="I223" s="12">
        <f t="shared" si="35"/>
        <v>3.0213821892393318</v>
      </c>
      <c r="J223" s="12">
        <f t="shared" si="36"/>
        <v>3.6422141459323454</v>
      </c>
      <c r="K223" s="12">
        <f t="shared" si="37"/>
        <v>2.5350638231631382</v>
      </c>
      <c r="L223" s="18">
        <f t="shared" si="38"/>
        <v>0.34246575342465752</v>
      </c>
      <c r="M223" s="18">
        <f t="shared" si="39"/>
        <v>0.28409090909090912</v>
      </c>
      <c r="N223" s="18">
        <f t="shared" si="40"/>
        <v>0.4081632653061224</v>
      </c>
      <c r="O223" s="16">
        <f t="shared" si="41"/>
        <v>0.3309743479529022</v>
      </c>
      <c r="P223" s="16">
        <f t="shared" si="42"/>
        <v>0.27455826591547566</v>
      </c>
      <c r="Q223" s="16">
        <f t="shared" si="43"/>
        <v>0.39446738613162219</v>
      </c>
    </row>
    <row r="224" spans="1:17" x14ac:dyDescent="0.25">
      <c r="A224" s="92"/>
      <c r="B224" s="9" t="s">
        <v>1534</v>
      </c>
      <c r="C224" s="9" t="s">
        <v>230</v>
      </c>
      <c r="D224" s="9" t="s">
        <v>304</v>
      </c>
      <c r="E224" s="9" t="s">
        <v>583</v>
      </c>
      <c r="F224" s="9" t="s">
        <v>68</v>
      </c>
      <c r="G224" s="10">
        <f t="shared" si="33"/>
        <v>1.0411894803233248</v>
      </c>
      <c r="H224" s="11">
        <f t="shared" si="34"/>
        <v>4.1189480323324812E-2</v>
      </c>
      <c r="I224" s="12">
        <f t="shared" si="35"/>
        <v>1.6659031685173198</v>
      </c>
      <c r="J224" s="12">
        <f t="shared" si="36"/>
        <v>4.1543460264900665</v>
      </c>
      <c r="K224" s="12">
        <f t="shared" si="37"/>
        <v>6.2887844611528818</v>
      </c>
      <c r="L224" s="18">
        <f t="shared" si="38"/>
        <v>0.625</v>
      </c>
      <c r="M224" s="18">
        <f t="shared" si="39"/>
        <v>0.25062656641604009</v>
      </c>
      <c r="N224" s="18">
        <f t="shared" si="40"/>
        <v>0.16556291390728478</v>
      </c>
      <c r="O224" s="16">
        <f t="shared" si="41"/>
        <v>0.6002749853042274</v>
      </c>
      <c r="P224" s="16">
        <f t="shared" si="42"/>
        <v>0.24071177355557991</v>
      </c>
      <c r="Q224" s="16">
        <f t="shared" si="43"/>
        <v>0.15901324114019269</v>
      </c>
    </row>
    <row r="225" spans="1:17" x14ac:dyDescent="0.25">
      <c r="A225" s="92"/>
      <c r="B225" s="9" t="s">
        <v>1535</v>
      </c>
      <c r="C225" s="9" t="s">
        <v>125</v>
      </c>
      <c r="D225" s="9" t="s">
        <v>154</v>
      </c>
      <c r="E225" s="9" t="s">
        <v>122</v>
      </c>
      <c r="F225" s="9" t="s">
        <v>68</v>
      </c>
      <c r="G225" s="10">
        <f t="shared" si="33"/>
        <v>1.0390674663456612</v>
      </c>
      <c r="H225" s="11">
        <f t="shared" si="34"/>
        <v>3.9067466345661161E-2</v>
      </c>
      <c r="I225" s="12">
        <f t="shared" si="35"/>
        <v>2.119697631345149</v>
      </c>
      <c r="J225" s="12">
        <f t="shared" si="36"/>
        <v>3.7198615295174671</v>
      </c>
      <c r="K225" s="12">
        <f t="shared" si="37"/>
        <v>3.854940300142403</v>
      </c>
      <c r="L225" s="18">
        <f t="shared" si="38"/>
        <v>0.49019607843137253</v>
      </c>
      <c r="M225" s="18">
        <f t="shared" si="39"/>
        <v>0.27932960893854747</v>
      </c>
      <c r="N225" s="18">
        <f t="shared" si="40"/>
        <v>0.26954177897574122</v>
      </c>
      <c r="O225" s="16">
        <f t="shared" si="41"/>
        <v>0.47176539956097663</v>
      </c>
      <c r="P225" s="16">
        <f t="shared" si="42"/>
        <v>0.26882721092301465</v>
      </c>
      <c r="Q225" s="16">
        <f t="shared" si="43"/>
        <v>0.25940738951600872</v>
      </c>
    </row>
    <row r="226" spans="1:17" x14ac:dyDescent="0.25">
      <c r="A226" s="92"/>
      <c r="B226" s="9" t="s">
        <v>1537</v>
      </c>
      <c r="C226" s="9" t="s">
        <v>195</v>
      </c>
      <c r="D226" s="9" t="s">
        <v>363</v>
      </c>
      <c r="E226" s="9" t="s">
        <v>367</v>
      </c>
      <c r="F226" s="9" t="s">
        <v>72</v>
      </c>
      <c r="G226" s="10">
        <f t="shared" si="33"/>
        <v>1.0357747658974374</v>
      </c>
      <c r="H226" s="11">
        <f t="shared" si="34"/>
        <v>3.5774765897437444E-2</v>
      </c>
      <c r="I226" s="12">
        <f t="shared" si="35"/>
        <v>3.6770004189359029</v>
      </c>
      <c r="J226" s="12">
        <f t="shared" si="36"/>
        <v>3.5319919517102618</v>
      </c>
      <c r="K226" s="12">
        <f t="shared" si="37"/>
        <v>2.2476312419974391</v>
      </c>
      <c r="L226" s="18">
        <f t="shared" si="38"/>
        <v>0.28169014084507044</v>
      </c>
      <c r="M226" s="18">
        <f t="shared" si="39"/>
        <v>0.29325513196480935</v>
      </c>
      <c r="N226" s="18">
        <f t="shared" si="40"/>
        <v>0.46082949308755761</v>
      </c>
      <c r="O226" s="16">
        <f t="shared" si="41"/>
        <v>0.27196080665375411</v>
      </c>
      <c r="P226" s="16">
        <f t="shared" si="42"/>
        <v>0.2831263529679845</v>
      </c>
      <c r="Q226" s="16">
        <f t="shared" si="43"/>
        <v>0.4449128403782614</v>
      </c>
    </row>
    <row r="227" spans="1:17" x14ac:dyDescent="0.25">
      <c r="A227" s="92"/>
      <c r="B227" s="9" t="s">
        <v>1550</v>
      </c>
      <c r="C227" s="9" t="s">
        <v>453</v>
      </c>
      <c r="D227" s="9" t="s">
        <v>340</v>
      </c>
      <c r="E227" s="9" t="s">
        <v>200</v>
      </c>
      <c r="F227" s="9" t="s">
        <v>72</v>
      </c>
      <c r="G227" s="10">
        <f t="shared" si="33"/>
        <v>1.0329963087786873</v>
      </c>
      <c r="H227" s="11">
        <f t="shared" si="34"/>
        <v>3.2996308778687311E-2</v>
      </c>
      <c r="I227" s="12">
        <f t="shared" si="35"/>
        <v>2.0763225806451611</v>
      </c>
      <c r="J227" s="12">
        <f t="shared" si="36"/>
        <v>3.8427462686567169</v>
      </c>
      <c r="K227" s="12">
        <f t="shared" si="37"/>
        <v>3.8737361579200775</v>
      </c>
      <c r="L227" s="18">
        <f t="shared" si="38"/>
        <v>0.49751243781094534</v>
      </c>
      <c r="M227" s="18">
        <f t="shared" si="39"/>
        <v>0.26881720430107525</v>
      </c>
      <c r="N227" s="18">
        <f t="shared" si="40"/>
        <v>0.26666666666666666</v>
      </c>
      <c r="O227" s="16">
        <f t="shared" si="41"/>
        <v>0.48162073144206574</v>
      </c>
      <c r="P227" s="16">
        <f t="shared" si="42"/>
        <v>0.26023055650498705</v>
      </c>
      <c r="Q227" s="16">
        <f t="shared" si="43"/>
        <v>0.25814871205294715</v>
      </c>
    </row>
    <row r="228" spans="1:17" x14ac:dyDescent="0.25">
      <c r="A228" s="92"/>
      <c r="B228" s="9" t="s">
        <v>1538</v>
      </c>
      <c r="C228" s="9" t="s">
        <v>531</v>
      </c>
      <c r="D228" s="9" t="s">
        <v>128</v>
      </c>
      <c r="E228" s="9" t="s">
        <v>297</v>
      </c>
      <c r="F228" s="9" t="s">
        <v>76</v>
      </c>
      <c r="G228" s="10">
        <f t="shared" si="33"/>
        <v>1.0349770110726286</v>
      </c>
      <c r="H228" s="11">
        <f t="shared" si="34"/>
        <v>3.4977011072628628E-2</v>
      </c>
      <c r="I228" s="12">
        <f t="shared" si="35"/>
        <v>2.8254872402282762</v>
      </c>
      <c r="J228" s="12">
        <f t="shared" si="36"/>
        <v>3.8294149409687259</v>
      </c>
      <c r="K228" s="12">
        <f t="shared" si="37"/>
        <v>2.5977922977922976</v>
      </c>
      <c r="L228" s="18">
        <f t="shared" si="38"/>
        <v>0.36630036630036628</v>
      </c>
      <c r="M228" s="18">
        <f t="shared" si="39"/>
        <v>0.27027027027027023</v>
      </c>
      <c r="N228" s="18">
        <f t="shared" si="40"/>
        <v>0.39840637450199207</v>
      </c>
      <c r="O228" s="16">
        <f t="shared" si="41"/>
        <v>0.35392125852219675</v>
      </c>
      <c r="P228" s="16">
        <f t="shared" si="42"/>
        <v>0.26113649615286411</v>
      </c>
      <c r="Q228" s="16">
        <f t="shared" si="43"/>
        <v>0.38494224532493915</v>
      </c>
    </row>
    <row r="229" spans="1:17" x14ac:dyDescent="0.25">
      <c r="A229" s="92"/>
      <c r="B229" s="9" t="s">
        <v>1553</v>
      </c>
      <c r="C229" s="9" t="s">
        <v>218</v>
      </c>
      <c r="D229" s="9" t="s">
        <v>393</v>
      </c>
      <c r="E229" s="9" t="s">
        <v>73</v>
      </c>
      <c r="F229" s="9" t="s">
        <v>76</v>
      </c>
      <c r="G229" s="10">
        <f t="shared" si="33"/>
        <v>1.0341638684903871</v>
      </c>
      <c r="H229" s="11">
        <f t="shared" si="34"/>
        <v>3.4163868490387106E-2</v>
      </c>
      <c r="I229" s="12">
        <f t="shared" si="35"/>
        <v>4.3641715250294331</v>
      </c>
      <c r="J229" s="12">
        <f t="shared" si="36"/>
        <v>3.8574312294691437</v>
      </c>
      <c r="K229" s="12">
        <f t="shared" si="37"/>
        <v>1.9545697114468314</v>
      </c>
      <c r="L229" s="18">
        <f t="shared" si="38"/>
        <v>0.23696682464454977</v>
      </c>
      <c r="M229" s="18">
        <f t="shared" si="39"/>
        <v>0.26809651474530832</v>
      </c>
      <c r="N229" s="18">
        <f t="shared" si="40"/>
        <v>0.52910052910052918</v>
      </c>
      <c r="O229" s="16">
        <f t="shared" si="41"/>
        <v>0.22913856484897344</v>
      </c>
      <c r="P229" s="16">
        <f t="shared" si="42"/>
        <v>0.25923987765755169</v>
      </c>
      <c r="Q229" s="16">
        <f t="shared" si="43"/>
        <v>0.51162155749347504</v>
      </c>
    </row>
    <row r="230" spans="1:17" x14ac:dyDescent="0.25">
      <c r="A230" s="92"/>
      <c r="B230" s="9" t="s">
        <v>1543</v>
      </c>
      <c r="C230" s="9" t="s">
        <v>364</v>
      </c>
      <c r="D230" s="9" t="s">
        <v>96</v>
      </c>
      <c r="E230" s="9" t="s">
        <v>573</v>
      </c>
      <c r="F230" s="9" t="s">
        <v>72</v>
      </c>
      <c r="G230" s="10">
        <f t="shared" si="33"/>
        <v>1.0384506660815349</v>
      </c>
      <c r="H230" s="11">
        <f t="shared" si="34"/>
        <v>3.8450666081534912E-2</v>
      </c>
      <c r="I230" s="12">
        <f t="shared" si="35"/>
        <v>1.6199830390871945</v>
      </c>
      <c r="J230" s="12">
        <f t="shared" si="36"/>
        <v>4.5276449041154923</v>
      </c>
      <c r="K230" s="12">
        <f t="shared" si="37"/>
        <v>6.1787814631851328</v>
      </c>
      <c r="L230" s="18">
        <f t="shared" si="38"/>
        <v>0.64102564102564097</v>
      </c>
      <c r="M230" s="18">
        <f t="shared" si="39"/>
        <v>0.2293577981651376</v>
      </c>
      <c r="N230" s="18">
        <f t="shared" si="40"/>
        <v>0.16806722689075629</v>
      </c>
      <c r="O230" s="16">
        <f t="shared" si="41"/>
        <v>0.61729041346227065</v>
      </c>
      <c r="P230" s="16">
        <f t="shared" si="42"/>
        <v>0.22086537729383995</v>
      </c>
      <c r="Q230" s="16">
        <f t="shared" si="43"/>
        <v>0.16184420924388945</v>
      </c>
    </row>
    <row r="231" spans="1:17" x14ac:dyDescent="0.25">
      <c r="A231" s="92"/>
      <c r="B231" s="9" t="s">
        <v>1545</v>
      </c>
      <c r="C231" s="9" t="s">
        <v>440</v>
      </c>
      <c r="D231" s="9" t="s">
        <v>646</v>
      </c>
      <c r="E231" s="9" t="s">
        <v>143</v>
      </c>
      <c r="F231" s="9" t="s">
        <v>76</v>
      </c>
      <c r="G231" s="10">
        <f t="shared" si="33"/>
        <v>1.0401493262013357</v>
      </c>
      <c r="H231" s="11">
        <f t="shared" si="34"/>
        <v>4.0149326201335711E-2</v>
      </c>
      <c r="I231" s="12">
        <f t="shared" si="35"/>
        <v>2.5275628626692459</v>
      </c>
      <c r="J231" s="12">
        <f t="shared" si="36"/>
        <v>3.4220912832023944</v>
      </c>
      <c r="K231" s="12">
        <f t="shared" si="37"/>
        <v>3.2036599247001138</v>
      </c>
      <c r="L231" s="18">
        <f t="shared" si="38"/>
        <v>0.41152263374485593</v>
      </c>
      <c r="M231" s="18">
        <f t="shared" si="39"/>
        <v>0.303951367781155</v>
      </c>
      <c r="N231" s="18">
        <f t="shared" si="40"/>
        <v>0.32467532467532467</v>
      </c>
      <c r="O231" s="16">
        <f t="shared" si="41"/>
        <v>0.39563803328869329</v>
      </c>
      <c r="P231" s="16">
        <f t="shared" si="42"/>
        <v>0.29221897291535709</v>
      </c>
      <c r="Q231" s="16">
        <f t="shared" si="43"/>
        <v>0.31214299379594962</v>
      </c>
    </row>
    <row r="232" spans="1:17" x14ac:dyDescent="0.25">
      <c r="A232" s="92"/>
      <c r="B232" s="9" t="s">
        <v>1546</v>
      </c>
      <c r="C232" s="9" t="s">
        <v>204</v>
      </c>
      <c r="D232" s="9" t="s">
        <v>96</v>
      </c>
      <c r="E232" s="9" t="s">
        <v>629</v>
      </c>
      <c r="F232" s="9" t="s">
        <v>68</v>
      </c>
      <c r="G232" s="10">
        <f t="shared" si="33"/>
        <v>1.0407572132606513</v>
      </c>
      <c r="H232" s="11">
        <f t="shared" si="34"/>
        <v>4.0757213260651293E-2</v>
      </c>
      <c r="I232" s="12">
        <f t="shared" si="35"/>
        <v>1.7172494018800746</v>
      </c>
      <c r="J232" s="12">
        <f t="shared" si="36"/>
        <v>4.5377014498164403</v>
      </c>
      <c r="K232" s="12">
        <f t="shared" si="37"/>
        <v>5.0684876285793719</v>
      </c>
      <c r="L232" s="18">
        <f t="shared" si="38"/>
        <v>0.60606060606060608</v>
      </c>
      <c r="M232" s="18">
        <f t="shared" si="39"/>
        <v>0.2293577981651376</v>
      </c>
      <c r="N232" s="18">
        <f t="shared" si="40"/>
        <v>0.20533880903490759</v>
      </c>
      <c r="O232" s="16">
        <f t="shared" si="41"/>
        <v>0.58232659676875276</v>
      </c>
      <c r="P232" s="16">
        <f t="shared" si="42"/>
        <v>0.22037589097900043</v>
      </c>
      <c r="Q232" s="16">
        <f t="shared" si="43"/>
        <v>0.19729751225224681</v>
      </c>
    </row>
    <row r="233" spans="1:17" x14ac:dyDescent="0.25">
      <c r="A233" s="92"/>
      <c r="B233" s="9" t="s">
        <v>1547</v>
      </c>
      <c r="C233" s="9" t="s">
        <v>141</v>
      </c>
      <c r="D233" s="9" t="s">
        <v>526</v>
      </c>
      <c r="E233" s="9" t="s">
        <v>380</v>
      </c>
      <c r="F233" s="9" t="s">
        <v>68</v>
      </c>
      <c r="G233" s="10">
        <f t="shared" si="33"/>
        <v>1.0356931486505363</v>
      </c>
      <c r="H233" s="11">
        <f t="shared" si="34"/>
        <v>3.5693148650536299E-2</v>
      </c>
      <c r="I233" s="12">
        <f t="shared" si="35"/>
        <v>2.3199526529772014</v>
      </c>
      <c r="J233" s="12">
        <f t="shared" si="36"/>
        <v>3.9459908963585435</v>
      </c>
      <c r="K233" s="12">
        <f t="shared" si="37"/>
        <v>3.1692210348706413</v>
      </c>
      <c r="L233" s="18">
        <f t="shared" si="38"/>
        <v>0.4464285714285714</v>
      </c>
      <c r="M233" s="18">
        <f t="shared" si="39"/>
        <v>0.26246719160104987</v>
      </c>
      <c r="N233" s="18">
        <f t="shared" si="40"/>
        <v>0.32679738562091504</v>
      </c>
      <c r="O233" s="16">
        <f t="shared" si="41"/>
        <v>0.4310432795758557</v>
      </c>
      <c r="P233" s="16">
        <f t="shared" si="42"/>
        <v>0.25342177066926952</v>
      </c>
      <c r="Q233" s="16">
        <f t="shared" si="43"/>
        <v>0.31553494975487478</v>
      </c>
    </row>
    <row r="234" spans="1:17" x14ac:dyDescent="0.25">
      <c r="A234" s="92"/>
      <c r="B234" s="9" t="s">
        <v>1551</v>
      </c>
      <c r="C234" s="9" t="s">
        <v>257</v>
      </c>
      <c r="D234" s="9" t="s">
        <v>148</v>
      </c>
      <c r="E234" s="9" t="s">
        <v>269</v>
      </c>
      <c r="F234" s="9" t="s">
        <v>68</v>
      </c>
      <c r="G234" s="10">
        <f t="shared" si="33"/>
        <v>1.0379094589620905</v>
      </c>
      <c r="H234" s="11">
        <f t="shared" si="34"/>
        <v>3.7909458962090525E-2</v>
      </c>
      <c r="I234" s="12">
        <f t="shared" si="35"/>
        <v>3.4251012145748985</v>
      </c>
      <c r="J234" s="12">
        <f t="shared" si="36"/>
        <v>4.0478468899521527</v>
      </c>
      <c r="K234" s="12">
        <f t="shared" si="37"/>
        <v>2.1692307692307691</v>
      </c>
      <c r="L234" s="18">
        <f t="shared" si="38"/>
        <v>0.30303030303030304</v>
      </c>
      <c r="M234" s="18">
        <f t="shared" si="39"/>
        <v>0.25641025641025644</v>
      </c>
      <c r="N234" s="18">
        <f t="shared" si="40"/>
        <v>0.47846889952153115</v>
      </c>
      <c r="O234" s="16">
        <f t="shared" si="41"/>
        <v>0.29196217494089838</v>
      </c>
      <c r="P234" s="16">
        <f t="shared" si="42"/>
        <v>0.24704491725768324</v>
      </c>
      <c r="Q234" s="16">
        <f t="shared" si="43"/>
        <v>0.46099290780141849</v>
      </c>
    </row>
  </sheetData>
  <mergeCells count="18">
    <mergeCell ref="A223:A234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8"/>
    <mergeCell ref="A209:A222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2020-06-17T15:03:09Z</dcterms:modified>
</cp:coreProperties>
</file>