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<sst xmlns="http://schemas.openxmlformats.org/spreadsheetml/2006/main" count="10897" uniqueCount="406">
  <si>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</si>
  <si>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</si>
  <si>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</si>
  <si>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</si>
  <si>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</si>
  <si>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</si>
  <si>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</si>
  <si>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</si>
  <si>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</si>
  <si>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</si>
  <si>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</si>
  <si>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</si>
  <si>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</si>
  <si>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</si>
  <si>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</si>
  <si>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</si>
  <si>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</si>
  <si>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</si>
  <si>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</si>
  <si>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</si>
  <si>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</si>
  <si>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</si>
  <si>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</si>
  <si>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</si>
  <si>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</si>
  <si>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</si>
  <si>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</si>
  <si>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</si>
  <si>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</si>
  <si>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</si>
  <si>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</si>
  <si>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</si>
  <si>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</si>
  <si>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</si>
  <si>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</si>
  <si>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</si>
  <si>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</si>
  <si>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</si>
  <si>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</si>
  <si>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</si>
  <si>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</si>
  <si>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</si>
  <si>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</si>
  <si>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</si>
  <si>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</si>
  <si>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</si>
  <si>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</si>
  <si>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</si>
  <si>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</si>
  <si>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</si>
  <si>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</si>
  <si>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</si>
  <si>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</si>
  <si>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</si>
  <si>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</si>
  <si>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</si>
  <si>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</si>
  <si>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</si>
  <si>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</si>
  <si>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</si>
  <si>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</si>
  <si>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</si>
  <si>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</si>
  <si>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</si>
  <si>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</si>
  <si>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</si>
  <si>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</si>
  <si>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</si>
  <si>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</si>
  <si>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</si>
  <si>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</si>
  <si>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</si>
  <si>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</si>
  <si>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</si>
  <si>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</si>
  <si>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</si>
  <si>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</si>
  <si>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</si>
  <si>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</si>
  <si>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</si>
  <si>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</si>
  <si>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</si>
  <si>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</si>
  <si>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</si>
  <si>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</si>
  <si>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</si>
  <si>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</si>
  <si>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</si>
  <si>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</si>
  <si>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</si>
  <si>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</si>
  <si>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</si>
  <si>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</si>
  <si>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</si>
  <si>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</si>
  <si>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</si>
  <si>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</si>
  <si>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</si>
  <si>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</si>
  <si>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</si>
  <si>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</si>
  <si>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</si>
  <si>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</si>
  <si>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</si>
  <si>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</si>
  <si>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</si>
  <si>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</si>
  <si>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</si>
  <si>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</si>
  <si>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</si>
  <si>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</si>
  <si>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</si>
  <si>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</si>
  <si>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</si>
  <si>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</si>
  <si>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</si>
  <si>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</si>
  <si>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</si>
  <si>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</si>
  <si>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</si>
  <si>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</si>
  <si>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</si>
  <si>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</si>
  <si>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</si>
  <si>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</si>
  <si>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</si>
  <si>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</si>
  <si>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</si>
  <si>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</si>
  <si>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</si>
  <si>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</si>
  <si>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</si>
  <si>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</si>
  <si>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</si>
  <si>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</si>
  <si>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</si>
  <si>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</si>
  <si>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</si>
  <si>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</si>
  <si>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</si>
  <si>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</si>
  <si>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</si>
  <si>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</si>
  <si>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</si>
  <si>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</si>
  <si>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</si>
  <si>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</si>
  <si>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</si>
  <si>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</si>
  <si>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</si>
  <si>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</si>
  <si>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</si>
  <si>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</si>
  <si>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</si>
  <si>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</si>
  <si>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</si>
  <si>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</si>
  <si>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</si>
  <si>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</si>
  <si>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</si>
  <si>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</si>
  <si>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</si>
  <si>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</si>
  <si>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</si>
  <si>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</si>
  <si>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</si>
  <si>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</si>
  <si>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</si>
  <si>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</si>
  <si>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</si>
  <si>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</si>
  <si>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</si>
  <si>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</si>
  <si>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</si>
  <si>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</si>
  <si>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</si>
  <si>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</si>
  <si>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</si>
  <si>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</si>
  <si>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</si>
  <si>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</si>
  <si>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</si>
  <si>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</si>
  <si>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</si>
  <si>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</si>
  <si>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</si>
  <si>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</si>
  <si>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</si>
  <si>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</si>
  <si>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</si>
  <si>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</si>
  <si>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</si>
  <si>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</si>
  <si>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</si>
  <si>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</si>
  <si>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</si>
  <si>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</si>
  <si>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</si>
  <si>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</si>
  <si>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</si>
  <si>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</si>
  <si>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</si>
  <si>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</si>
  <si>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</si>
  <si>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</si>
  <si>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</si>
  <si>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</si>
  <si>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</si>
  <si>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</si>
  <si>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</si>
  <si>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</si>
  <si>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</si>
  <si>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</si>
  <si>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</si>
  <si>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</si>
  <si>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</si>
  <si>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</si>
  <si>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</si>
  <si>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</si>
  <si>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</si>
  <si>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</si>
  <si>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</si>
  <si>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</si>
  <si>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</si>
  <si>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</si>
  <si>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</si>
  <si>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</si>
  <si>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</si>
  <si>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</si>
  <si>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</si>
  <si>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</si>
  <si>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</si>
  <si>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</si>
  <si>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</si>
  <si>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</si>
  <si>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</si>
  <si>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</si>
  <si>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</si>
  <si>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</si>
  <si>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</si>
  <si>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</si>
  <si>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</si>
  <si>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</si>
  <si>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</si>
  <si>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</si>
  <si>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</si>
  <si>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</si>
  <si>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</si>
  <si>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</si>
  <si>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</si>
  <si>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</si>
  <si>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</si>
  <si>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</si>
  <si>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</si>
  <si>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</si>
  <si>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</si>
  <si>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</si>
  <si>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</si>
  <si>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</si>
  <si>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</si>
  <si>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</si>
  <si>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</si>
  <si>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</si>
  <si>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</si>
  <si>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</si>
  <si>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</si>
  <si>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</si>
  <si>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</si>
  <si>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</si>
  <si>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</si>
  <si>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</si>
  <si>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</si>
  <si>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</si>
  <si>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</si>
  <si>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</si>
  <si>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</si>
  <si>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</si>
  <si>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</si>
  <si>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</si>
  <si>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</si>
  <si>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</si>
  <si>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</si>
  <si>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</si>
  <si>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</si>
  <si>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</si>
  <si>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</si>
  <si>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</si>
  <si>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</si>
  <si>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</si>
  <si>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</si>
  <si>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</si>
  <si>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</si>
  <si>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</si>
  <si>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</si>
  <si>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</si>
  <si>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</si>
  <si>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</si>
  <si>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</si>
  <si>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</si>
  <si>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</si>
  <si>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</si>
  <si>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</si>
  <si>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</si>
  <si>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</si>
  <si>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</si>
  <si>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</si>
  <si>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</si>
  <si>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</si>
  <si>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</si>
  <si>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</si>
  <si>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</si>
  <si>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</si>
  <si>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</si>
  <si>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</si>
  <si>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</si>
  <si>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</si>
  <si>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</si>
  <si>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</si>
  <si>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</si>
  <si>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</si>
  <si>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</si>
  <si>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</si>
  <si>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</si>
  <si>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</si>
  <si>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</si>
  <si>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</si>
  <si>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</si>
  <si>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</si>
  <si>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</si>
  <si>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</si>
  <si>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</si>
  <si>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</si>
  <si>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</si>
  <si>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</si>
  <si>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</si>
  <si>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</si>
  <si>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</si>
  <si>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</si>
  <si>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</si>
  <si>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</si>
  <si>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</si>
  <si>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</si>
  <si>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</si>
  <si>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</si>
  <si>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</si>
  <si>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</si>
  <si>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</si>
  <si>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</si>
  <si>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</si>
  <si>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</si>
  <si>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</si>
  <si>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</si>
  <si>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</si>
  <si>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</si>
  <si>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</si>
  <si>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</si>
  <si>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</si>
  <si>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</si>
  <si>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</si>
  <si>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</si>
  <si>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</si>
  <si>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</si>
  <si>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</si>
  <si>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</si>
  <si>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</si>
  <si>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</si>
  <si>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</si>
  <si>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</si>
  <si>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</si>
  <si>
    <t>01/08/2021</t>
  </si>
  <si>
    <t>02/08/2021</t>
  </si>
  <si>
    <t>03/08/2021</t>
  </si>
  <si>
    <t>05/08/2021</t>
  </si>
  <si>
    <t>05/08/2022</t>
  </si>
  <si>
    <t>05/08/2023</t>
  </si>
  <si>
    <t>05/08/2024</t>
  </si>
  <si>
    <t>06/08/2021</t>
  </si>
  <si>
    <t>07/08/2021</t>
  </si>
  <si>
    <t>08/08/2021</t>
  </si>
  <si>
    <t>09/08/2021</t>
  </si>
  <si>
    <t>10/08/2021</t>
  </si>
  <si>
    <t>11/08/2021</t>
  </si>
  <si>
    <t>11/08/2022</t>
  </si>
  <si>
    <t>11/08/2023</t>
  </si>
  <si>
    <t>11/08/2024</t>
  </si>
  <si>
    <t>12/08/2021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</si>
  <si>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</si>
  <si>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</si>
  <si>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</si>
  <si>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</si>
  <si>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</si>
  <si>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</si>
  <si>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</si>
  <si>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</si>
  <si>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</si>
  <si>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</si>
  <si>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</si>
  <si>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</si>
  <si>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</si>
  <si>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</si>
  <si>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02/09/2021</t>
  </si>
  <si>
    <t>03/09/2021</t>
  </si>
  <si>
    <t>04/09/2021</t>
  </si>
  <si>
    <t>05/09/2021</t>
  </si>
  <si>
    <t>06/09/2021</t>
  </si>
  <si>
    <t>08/09/2021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</si>
</sst>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10" fontId="0" fillId="2" borderId="0" xfId="0" applyNumberFormat="1" applyFill="1"/>
    <xf numFmtId="49" fontId="0" fillId="0" borderId="0" xfId="0" applyNumberFormat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778" activePane="bottomLeft" state="frozen"/>
      <selection pane="bottomLeft" activeCell="W798" sqref="W79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t="s">
        <v>25</v>
      </c>
      <c r="W20" s="16" t="s">
        <v>32</v>
      </c>
      <c r="X20" s="46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t="s">
        <v>25</v>
      </c>
      <c r="W22" s="16" t="s">
        <v>301</v>
      </c>
      <c r="X22" s="47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t="s">
        <v>25</v>
      </c>
      <c r="W24" s="16" t="s">
        <v>28</v>
      </c>
      <c r="X24" s="46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t="s">
        <v>25</v>
      </c>
      <c r="W26" s="16" t="s">
        <v>18</v>
      </c>
      <c r="X26" s="46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t="s">
        <v>25</v>
      </c>
      <c r="W28" s="16" t="s">
        <v>30</v>
      </c>
      <c r="X28" s="46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t="s">
        <v>25</v>
      </c>
      <c r="W30" s="16" t="s">
        <v>33</v>
      </c>
      <c r="X30" s="46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 t="s">
        <v>361</v>
      </c>
      <c r="U34" s="16" t="s">
        <v>17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t="s">
        <v>25</v>
      </c>
      <c r="W37" s="16" t="s">
        <v>36</v>
      </c>
      <c r="X37" s="46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t="s">
        <v>25</v>
      </c>
      <c r="W38" s="16" t="s">
        <v>35</v>
      </c>
      <c r="X38" s="46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t="s">
        <v>25</v>
      </c>
      <c r="W40" s="16" t="s">
        <v>28</v>
      </c>
      <c r="X40" s="46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t="s">
        <v>25</v>
      </c>
      <c r="W43" s="16" t="s">
        <v>18</v>
      </c>
      <c r="X43" s="46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t="s">
        <v>26</v>
      </c>
      <c r="W46" s="42" t="s">
        <v>28</v>
      </c>
      <c r="X46" s="46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t="s">
        <v>26</v>
      </c>
      <c r="W50" s="16" t="s">
        <v>17</v>
      </c>
      <c r="X50" s="46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t="s">
        <v>26</v>
      </c>
      <c r="W51" s="16" t="s">
        <v>29</v>
      </c>
      <c r="X51" s="46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t="s">
        <v>26</v>
      </c>
      <c r="W65" s="16" t="s">
        <v>35</v>
      </c>
      <c r="X65" s="46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t="s">
        <v>26</v>
      </c>
      <c r="W66" s="16" t="s">
        <v>16</v>
      </c>
      <c r="X66" s="46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t="s">
        <v>26</v>
      </c>
      <c r="W72" s="16" t="s">
        <v>300</v>
      </c>
      <c r="X72" s="46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t="s">
        <v>26</v>
      </c>
      <c r="W73" s="16" t="s">
        <v>30</v>
      </c>
      <c r="X73" s="46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46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t="s">
        <v>26</v>
      </c>
      <c r="W75" s="16" t="s">
        <v>35</v>
      </c>
      <c r="X75" s="46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t="s">
        <v>26</v>
      </c>
      <c r="W76" s="16" t="s">
        <v>18</v>
      </c>
      <c r="X76" s="46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t="s">
        <v>27</v>
      </c>
      <c r="W99" s="42" t="s">
        <v>19</v>
      </c>
      <c r="X99" s="46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0">
        <v>0.64312627605612793</v>
      </c>
      <c r="B111" s="40">
        <v>0.34341661519562405</v>
      </c>
      <c r="C111" s="34">
        <f t="shared" si="32"/>
        <v>1.5549045921935343</v>
      </c>
      <c r="D111" s="35">
        <f t="shared" si="33"/>
        <v>2.9119150202745998</v>
      </c>
      <c r="E111" s="36"/>
      <c r="F111" s="37">
        <f t="shared" si="42"/>
        <v>1</v>
      </c>
      <c r="G111" s="37">
        <f t="shared" si="34"/>
        <v>1.5549045921935343</v>
      </c>
      <c r="H111" s="37">
        <f t="shared" si="35"/>
        <v>2.9119150202745998</v>
      </c>
      <c r="K111" s="37">
        <f t="shared" si="36"/>
        <v>0</v>
      </c>
      <c r="L111" s="37">
        <f t="shared" si="37"/>
        <v>0</v>
      </c>
      <c r="M111" s="38" t="e">
        <f t="shared" si="38"/>
        <v>#DIV/0!</v>
      </c>
      <c r="N111" s="38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39" t="s">
        <v>361</v>
      </c>
      <c r="U111" s="39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51" t="s">
        <v>369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51" t="s">
        <v>369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51" t="s">
        <v>369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51" t="s">
        <v>369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51" t="s">
        <v>369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51" t="s">
        <v>369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51" t="s">
        <v>369</v>
      </c>
      <c r="W118" s="16" t="s">
        <v>35</v>
      </c>
      <c r="X118" s="46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51" t="s">
        <v>369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51" t="s">
        <v>369</v>
      </c>
      <c r="W120" s="16" t="s">
        <v>21</v>
      </c>
      <c r="X120" s="46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51" t="s">
        <v>369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51" t="s">
        <v>369</v>
      </c>
      <c r="W122" s="16" t="s">
        <v>18</v>
      </c>
      <c r="X122" s="46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51" t="s">
        <v>369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51" t="s">
        <v>369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51" t="s">
        <v>369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51" t="s">
        <v>369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51" t="s">
        <v>369</v>
      </c>
      <c r="W127" s="42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51" t="s">
        <v>369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51" t="s">
        <v>369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51" t="s">
        <v>369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51" t="s">
        <v>369</v>
      </c>
      <c r="W131" s="42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51" t="s">
        <v>369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51" t="s">
        <v>369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51" t="s">
        <v>369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51" t="s">
        <v>369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51" t="s">
        <v>369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51" t="s">
        <v>369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51" t="s">
        <v>369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51" t="s">
        <v>369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51" t="s">
        <v>369</v>
      </c>
      <c r="W140" s="42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51" t="s">
        <v>369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51" t="s">
        <v>369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51" t="s">
        <v>369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 t="s">
        <v>360</v>
      </c>
      <c r="U144" s="16" t="s">
        <v>30</v>
      </c>
      <c r="V144" s="51" t="s">
        <v>369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51" t="s">
        <v>369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51" t="s">
        <v>369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51" t="s">
        <v>369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51" t="s">
        <v>369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51" t="s">
        <v>369</v>
      </c>
      <c r="W149" s="16" t="s">
        <v>18</v>
      </c>
      <c r="X149" s="46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51" t="s">
        <v>369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51" t="s">
        <v>369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51" t="s">
        <v>370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51" t="s">
        <v>370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51" t="s">
        <v>370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51" t="s">
        <v>370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51" t="s">
        <v>370</v>
      </c>
      <c r="W156" s="16" t="s">
        <v>20</v>
      </c>
      <c r="X156" s="46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51" t="s">
        <v>370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51" t="s">
        <v>370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51" t="s">
        <v>370</v>
      </c>
      <c r="W159" s="42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51" t="s">
        <v>370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51" t="s">
        <v>370</v>
      </c>
      <c r="W161" s="42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51" t="s">
        <v>370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51" t="s">
        <v>370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51" t="s">
        <v>370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51" t="s">
        <v>370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51" t="s">
        <v>370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51" t="s">
        <v>370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51" t="s">
        <v>371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51" t="s">
        <v>371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51" t="s">
        <v>371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t="s">
        <v>298</v>
      </c>
      <c r="W172" s="42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46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t="s">
        <v>299</v>
      </c>
      <c r="W208" s="16" t="s">
        <v>35</v>
      </c>
      <c r="X208" s="46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5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0">
        <v>0.43226357989741071</v>
      </c>
      <c r="B218" s="40">
        <v>0.56717398875543801</v>
      </c>
      <c r="C218" s="34">
        <f t="shared" si="55"/>
        <v>2.3134033180341733</v>
      </c>
      <c r="D218" s="35">
        <f t="shared" si="56"/>
        <v>1.7631273997496277</v>
      </c>
      <c r="E218" s="36"/>
      <c r="F218" s="37">
        <f t="shared" si="54"/>
        <v>1</v>
      </c>
      <c r="G218" s="37">
        <f t="shared" si="57"/>
        <v>2.3134033180341733</v>
      </c>
      <c r="H218" s="37">
        <f t="shared" si="58"/>
        <v>1.7631273997496277</v>
      </c>
      <c r="K218" s="37">
        <f t="shared" si="59"/>
        <v>0</v>
      </c>
      <c r="L218" s="37">
        <f t="shared" si="60"/>
        <v>0</v>
      </c>
      <c r="M218" s="38" t="e">
        <f t="shared" si="61"/>
        <v>#DIV/0!</v>
      </c>
      <c r="N218" s="38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39" t="s">
        <v>367</v>
      </c>
      <c r="U218" s="43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51" t="s">
        <v>372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51" t="s">
        <v>373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51" t="s">
        <v>374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51" t="s">
        <v>375</v>
      </c>
      <c r="W222" s="16" t="s">
        <v>28</v>
      </c>
      <c r="X222" s="46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51" t="s">
        <v>376</v>
      </c>
      <c r="W223" s="42" t="s">
        <v>35</v>
      </c>
      <c r="X223" s="46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51" t="s">
        <v>376</v>
      </c>
      <c r="W224" s="16" t="s">
        <v>32</v>
      </c>
      <c r="X224" s="46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51" t="s">
        <v>376</v>
      </c>
      <c r="W225" s="16" t="s">
        <v>19</v>
      </c>
      <c r="X225" s="46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51" t="s">
        <v>376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51" t="s">
        <v>376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51" t="s">
        <v>376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51" t="s">
        <v>376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51" t="s">
        <v>376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51" t="s">
        <v>376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51" t="s">
        <v>376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51" t="s">
        <v>376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51" t="s">
        <v>376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51" t="s">
        <v>376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51" t="s">
        <v>376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51" t="s">
        <v>376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51" t="s">
        <v>376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51" t="s">
        <v>377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51" t="s">
        <v>377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51" t="s">
        <v>377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51" t="s">
        <v>377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51" t="s">
        <v>377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51" t="s">
        <v>377</v>
      </c>
      <c r="W244" s="42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51" t="s">
        <v>377</v>
      </c>
      <c r="W245" s="42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51" t="s">
        <v>377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51" t="s">
        <v>377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51" t="s">
        <v>377</v>
      </c>
      <c r="W248" s="16" t="s">
        <v>18</v>
      </c>
      <c r="X248" s="48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51" t="s">
        <v>377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51" t="s">
        <v>377</v>
      </c>
      <c r="W250" s="16" t="s">
        <v>18</v>
      </c>
      <c r="X250" s="48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51" t="s">
        <v>377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51" t="s">
        <v>377</v>
      </c>
      <c r="W252" s="16" t="s">
        <v>16</v>
      </c>
      <c r="X252" s="48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51" t="s">
        <v>377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51" t="s">
        <v>377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51" t="s">
        <v>377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51" t="s">
        <v>377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51" t="s">
        <v>377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51" t="s">
        <v>377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51" t="s">
        <v>377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51" t="s">
        <v>377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51" t="s">
        <v>377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51" t="s">
        <v>377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51" t="s">
        <v>377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5" t="s">
        <v>19</v>
      </c>
      <c r="V264" s="51" t="s">
        <v>377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5" t="s">
        <v>17</v>
      </c>
      <c r="V265" s="51" t="s">
        <v>377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51" t="s">
        <v>378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51" t="s">
        <v>378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51" t="s">
        <v>378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51" t="s">
        <v>378</v>
      </c>
      <c r="W269" s="42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51" t="s">
        <v>378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51" t="s">
        <v>378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51" t="s">
        <v>378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51" t="s">
        <v>378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51" t="s">
        <v>378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51" t="s">
        <v>378</v>
      </c>
      <c r="W275" s="16" t="s">
        <v>35</v>
      </c>
      <c r="X275" s="46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51" t="s">
        <v>378</v>
      </c>
      <c r="W276" s="16" t="s">
        <v>16</v>
      </c>
      <c r="X276" s="46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51" t="s">
        <v>378</v>
      </c>
      <c r="W277" s="16" t="s">
        <v>32</v>
      </c>
      <c r="X277" s="48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51" t="s">
        <v>378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51" t="s">
        <v>378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51" t="s">
        <v>378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51" t="s">
        <v>378</v>
      </c>
      <c r="W281" s="16" t="s">
        <v>334</v>
      </c>
      <c r="X281" s="48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51" t="s">
        <v>378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51" t="s">
        <v>378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51" t="s">
        <v>378</v>
      </c>
      <c r="W284" s="16" t="s">
        <v>300</v>
      </c>
      <c r="X284" s="49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51" t="s">
        <v>378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51" t="s">
        <v>378</v>
      </c>
      <c r="W286" s="16" t="s">
        <v>302</v>
      </c>
      <c r="X286" s="49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51" t="s">
        <v>378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51" t="s">
        <v>378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51" t="s">
        <v>378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51" t="s">
        <v>378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51" t="s">
        <v>378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51" t="s">
        <v>378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51" t="s">
        <v>378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51" t="s">
        <v>378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51" t="s">
        <v>378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51" t="s">
        <v>378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51" t="s">
        <v>378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51" t="s">
        <v>378</v>
      </c>
      <c r="W298" s="42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51" t="s">
        <v>378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51" t="s">
        <v>378</v>
      </c>
      <c r="W300" s="42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51" t="s">
        <v>378</v>
      </c>
      <c r="W301" s="42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51" t="s">
        <v>378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51" t="s">
        <v>378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51" t="s">
        <v>378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51" t="s">
        <v>378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51" t="s">
        <v>378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51" t="s">
        <v>378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51" t="s">
        <v>378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5" t="s">
        <v>332</v>
      </c>
      <c r="V309" s="51" t="s">
        <v>378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51" t="s">
        <v>378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51" t="s">
        <v>378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51" t="s">
        <v>378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51" t="s">
        <v>378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51" t="s">
        <v>378</v>
      </c>
      <c r="W314" s="16" t="s">
        <v>20</v>
      </c>
      <c r="X314" s="46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51" t="s">
        <v>378</v>
      </c>
      <c r="W315" s="16" t="s">
        <v>28</v>
      </c>
      <c r="X315" s="46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51" t="s">
        <v>378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51" t="s">
        <v>378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51" t="s">
        <v>378</v>
      </c>
      <c r="W318" s="42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51" t="s">
        <v>378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51" t="s">
        <v>378</v>
      </c>
      <c r="W320" s="16" t="s">
        <v>17</v>
      </c>
      <c r="X320" s="48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51" t="s">
        <v>379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51" t="s">
        <v>379</v>
      </c>
      <c r="W322" s="16" t="s">
        <v>35</v>
      </c>
      <c r="X322" s="48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51" t="s">
        <v>379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51" t="s">
        <v>379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51" t="s">
        <v>379</v>
      </c>
      <c r="W325" s="42" t="s">
        <v>17</v>
      </c>
      <c r="X325" s="49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51" t="s">
        <v>379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51" t="s">
        <v>379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51" t="s">
        <v>379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51" t="s">
        <v>379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51" t="s">
        <v>379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51" t="s">
        <v>379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51" t="s">
        <v>379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51" t="s">
        <v>379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51" t="s">
        <v>379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51" t="s">
        <v>379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51" t="s">
        <v>379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51" t="s">
        <v>379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51" t="s">
        <v>379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51" t="s">
        <v>379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51" t="s">
        <v>379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51" t="s">
        <v>379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51" t="s">
        <v>379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51" t="s">
        <v>379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51" t="s">
        <v>380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51" t="s">
        <v>380</v>
      </c>
      <c r="W345" s="16" t="s">
        <v>17</v>
      </c>
      <c r="X345" s="48" t="s">
        <v>362</v>
      </c>
      <c r="Y345" t="str">
        <f t="shared" si="89"/>
        <v>Y</v>
      </c>
    </row>
    <row r="346" spans="1:25" s="17" customFormat="1" x14ac:dyDescent="0.25">
      <c r="A346" s="33">
        <v>0.26565763070746851</v>
      </c>
      <c r="B346" s="33">
        <v>0.73425672648327478</v>
      </c>
      <c r="C346" s="34">
        <f t="shared" si="78"/>
        <v>3.7642434638030773</v>
      </c>
      <c r="D346" s="35">
        <f t="shared" si="79"/>
        <v>1.361921469605738</v>
      </c>
      <c r="E346" s="36"/>
      <c r="F346" s="37">
        <f t="shared" si="80"/>
        <v>1</v>
      </c>
      <c r="G346" s="37">
        <f t="shared" si="81"/>
        <v>3.7642434638030773</v>
      </c>
      <c r="H346" s="37">
        <f t="shared" si="82"/>
        <v>1.361921469605738</v>
      </c>
      <c r="K346" s="37">
        <f t="shared" si="83"/>
        <v>0</v>
      </c>
      <c r="L346" s="37">
        <f t="shared" si="84"/>
        <v>0</v>
      </c>
      <c r="M346" s="38" t="e">
        <f t="shared" si="85"/>
        <v>#DIV/0!</v>
      </c>
      <c r="N346" s="38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39" t="s">
        <v>367</v>
      </c>
      <c r="U346" s="44" t="s">
        <v>19</v>
      </c>
      <c r="V346" s="51" t="s">
        <v>380</v>
      </c>
      <c r="W346" s="39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51" t="s">
        <v>381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51" t="s">
        <v>382</v>
      </c>
      <c r="W348" s="16" t="s">
        <v>17</v>
      </c>
      <c r="X348" s="46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51" t="s">
        <v>383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51" t="s">
        <v>384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51" t="s">
        <v>385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3">
        <v>0.48708203913337289</v>
      </c>
      <c r="B352" s="33">
        <v>0.51197440073069889</v>
      </c>
      <c r="C352" s="34">
        <f t="shared" si="90"/>
        <v>2.0530422385913103</v>
      </c>
      <c r="D352" s="35">
        <f t="shared" si="91"/>
        <v>1.9532226583453829</v>
      </c>
      <c r="E352" s="36"/>
      <c r="F352" s="37">
        <f t="shared" si="92"/>
        <v>1</v>
      </c>
      <c r="G352" s="37">
        <f t="shared" si="93"/>
        <v>2.0530422385913103</v>
      </c>
      <c r="H352" s="37">
        <f t="shared" si="94"/>
        <v>1.9532226583453829</v>
      </c>
      <c r="K352" s="37">
        <f t="shared" si="95"/>
        <v>0</v>
      </c>
      <c r="L352" s="37">
        <f t="shared" si="96"/>
        <v>0</v>
      </c>
      <c r="M352" s="38" t="e">
        <f t="shared" si="97"/>
        <v>#DIV/0!</v>
      </c>
      <c r="N352" s="38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39" t="s">
        <v>367</v>
      </c>
      <c r="U352" s="44" t="s">
        <v>19</v>
      </c>
      <c r="V352" s="17" t="s">
        <v>340</v>
      </c>
      <c r="W352" s="39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t="s">
        <v>351</v>
      </c>
      <c r="W368" s="16" t="s">
        <v>18</v>
      </c>
      <c r="X368" s="48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t="s">
        <v>351</v>
      </c>
      <c r="W383" s="16" t="s">
        <v>32</v>
      </c>
      <c r="X383" s="46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t="s">
        <v>351</v>
      </c>
      <c r="W384" s="16" t="s">
        <v>332</v>
      </c>
      <c r="X384" s="46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t="s">
        <v>352</v>
      </c>
      <c r="W405" s="16" t="s">
        <v>21</v>
      </c>
      <c r="X405" s="46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t="s">
        <v>352</v>
      </c>
      <c r="W407" s="16" t="s">
        <v>36</v>
      </c>
      <c r="X407" s="46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t="s">
        <v>352</v>
      </c>
      <c r="W409" s="16" t="s">
        <v>16</v>
      </c>
      <c r="X409" s="46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t="s">
        <v>352</v>
      </c>
      <c r="W411" s="16" t="s">
        <v>19</v>
      </c>
      <c r="X411" s="46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t="s">
        <v>352</v>
      </c>
      <c r="W413" s="16" t="s">
        <v>19</v>
      </c>
      <c r="X413" s="46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t="s">
        <v>352</v>
      </c>
      <c r="W437" s="16" t="s">
        <v>28</v>
      </c>
      <c r="X437" s="48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t="s">
        <v>353</v>
      </c>
      <c r="W465" s="16" t="s">
        <v>35</v>
      </c>
      <c r="X465" s="46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t="s">
        <v>353</v>
      </c>
      <c r="W467" s="16" t="s">
        <v>355</v>
      </c>
      <c r="X467" s="46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0">
        <v>0.13458484449253985</v>
      </c>
      <c r="B470" s="40">
        <v>0.86532601064138315</v>
      </c>
      <c r="C470" s="34">
        <f t="shared" si="113"/>
        <v>7.4302571271717808</v>
      </c>
      <c r="D470" s="35">
        <f t="shared" si="114"/>
        <v>1.1556338162755513</v>
      </c>
      <c r="E470" s="36"/>
      <c r="F470" s="37">
        <f t="shared" si="115"/>
        <v>1</v>
      </c>
      <c r="G470" s="37">
        <f t="shared" si="116"/>
        <v>7.4302571271717808</v>
      </c>
      <c r="H470" s="37">
        <f t="shared" si="117"/>
        <v>1.1556338162755513</v>
      </c>
      <c r="K470" s="37">
        <f t="shared" si="118"/>
        <v>0</v>
      </c>
      <c r="L470" s="37">
        <f t="shared" si="119"/>
        <v>0</v>
      </c>
      <c r="M470" s="38" t="e">
        <f t="shared" si="120"/>
        <v>#DIV/0!</v>
      </c>
      <c r="N470" s="38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39" t="s">
        <v>360</v>
      </c>
      <c r="U470" s="39" t="s">
        <v>18</v>
      </c>
      <c r="V470" s="17" t="s">
        <v>354</v>
      </c>
      <c r="W470" s="39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51" t="s">
        <v>354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51" t="s">
        <v>386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51" t="s">
        <v>386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51" t="s">
        <v>386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51" t="s">
        <v>386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51" t="s">
        <v>386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51" t="s">
        <v>386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51" t="s">
        <v>387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51" t="s">
        <v>387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51" t="s">
        <v>387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51" t="s">
        <v>387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51" t="s">
        <v>387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51" t="s">
        <v>387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51" t="s">
        <v>387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51" t="s">
        <v>387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51" t="s">
        <v>387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51" t="s">
        <v>387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51" t="s">
        <v>387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51" t="s">
        <v>387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51" t="s">
        <v>387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51" t="s">
        <v>387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0">
        <v>0.43394432002286776</v>
      </c>
      <c r="B492" s="40">
        <v>0.56553074042599649</v>
      </c>
      <c r="C492" s="34">
        <f t="shared" si="125"/>
        <v>2.3044431136863426</v>
      </c>
      <c r="D492" s="35">
        <f t="shared" si="126"/>
        <v>1.7682504743185694</v>
      </c>
      <c r="E492" s="36"/>
      <c r="F492" s="37">
        <f t="shared" si="127"/>
        <v>1</v>
      </c>
      <c r="G492" s="37">
        <f t="shared" si="128"/>
        <v>2.3044431136863426</v>
      </c>
      <c r="H492" s="37">
        <f t="shared" si="129"/>
        <v>1.7682504743185694</v>
      </c>
      <c r="K492" s="37">
        <f t="shared" si="130"/>
        <v>0</v>
      </c>
      <c r="L492" s="37">
        <f t="shared" si="131"/>
        <v>0</v>
      </c>
      <c r="M492" s="38" t="e">
        <f t="shared" si="132"/>
        <v>#DIV/0!</v>
      </c>
      <c r="N492" s="38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39" t="s">
        <v>367</v>
      </c>
      <c r="U492" s="39" t="s">
        <v>19</v>
      </c>
      <c r="V492" s="51" t="s">
        <v>387</v>
      </c>
      <c r="W492" s="39" t="s">
        <v>17</v>
      </c>
      <c r="X492" s="41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51" t="s">
        <v>388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51" t="s">
        <v>388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51" t="s">
        <v>388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51" t="s">
        <v>388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51" t="s">
        <v>388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51" t="s">
        <v>388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51" t="s">
        <v>388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51" t="s">
        <v>388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51" t="s">
        <v>388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51" t="s">
        <v>388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51" t="s">
        <v>388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51" t="s">
        <v>388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51" t="s">
        <v>389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51" t="s">
        <v>389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51" t="s">
        <v>389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51" t="s">
        <v>389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51" t="s">
        <v>389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51" t="s">
        <v>389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51" t="s">
        <v>389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51" t="s">
        <v>389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51" t="s">
        <v>389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51" t="s">
        <v>389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51" t="s">
        <v>389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51" t="s">
        <v>389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51" t="s">
        <v>389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51" t="s">
        <v>389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51" t="s">
        <v>389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51" t="s">
        <v>389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51" t="s">
        <v>389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51" t="s">
        <v>389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51" t="s">
        <v>389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51" t="s">
        <v>389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51" t="s">
        <v>389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51" t="s">
        <v>389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51" t="s">
        <v>389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51" t="s">
        <v>389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51" t="s">
        <v>389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51" t="s">
        <v>389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51" t="s">
        <v>389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51" t="s">
        <v>389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51" t="s">
        <v>389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51" t="s">
        <v>389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51" t="s">
        <v>389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51" t="s">
        <v>389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51" t="s">
        <v>389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51" t="s">
        <v>389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51" t="s">
        <v>389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51" t="s">
        <v>389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51" t="s">
        <v>389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51" t="s">
        <v>389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51" t="s">
        <v>389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51" t="s">
        <v>389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51" t="s">
        <v>389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51" t="s">
        <v>389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51" t="s">
        <v>390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51" t="s">
        <v>390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51" t="s">
        <v>390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51" t="s">
        <v>390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51" t="s">
        <v>390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51" t="s">
        <v>390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51" t="s">
        <v>390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51" t="s">
        <v>390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51" t="s">
        <v>390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51" t="s">
        <v>390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51" t="s">
        <v>390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51" t="s">
        <v>390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51" t="s">
        <v>390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51" t="s">
        <v>390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51" t="s">
        <v>390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51" t="s">
        <v>390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51" t="s">
        <v>390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51" t="s">
        <v>390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51" t="s">
        <v>390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51" t="s">
        <v>390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51" t="s">
        <v>390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51" t="s">
        <v>390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51" t="s">
        <v>390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51" t="s">
        <v>390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51" t="s">
        <v>390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51" t="s">
        <v>390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51" t="s">
        <v>390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51" t="s">
        <v>390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51" t="s">
        <v>390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51" t="s">
        <v>390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51" t="s">
        <v>390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51" t="s">
        <v>390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51" t="s">
        <v>390</v>
      </c>
      <c r="W579" s="16" t="s">
        <v>17</v>
      </c>
      <c r="X579" s="25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51" t="s">
        <v>390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51" t="s">
        <v>390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51" t="s">
        <v>390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51" t="s">
        <v>390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51" t="s">
        <v>390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51" t="s">
        <v>390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51" t="s">
        <v>390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51" t="s">
        <v>390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51" t="s">
        <v>390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51" t="s">
        <v>390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51" t="s">
        <v>390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51" t="s">
        <v>390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51" t="s">
        <v>390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51" t="s">
        <v>390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51" t="s">
        <v>390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51" t="s">
        <v>390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51" t="s">
        <v>390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51" t="s">
        <v>390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51" t="s">
        <v>391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51" t="s">
        <v>391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51" t="s">
        <v>391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51" t="s">
        <v>391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51" t="s">
        <v>391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51" t="s">
        <v>391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51" t="s">
        <v>391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51" t="s">
        <v>391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51" t="s">
        <v>391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51" t="s">
        <v>391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51" t="s">
        <v>391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51" t="s">
        <v>392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0">
        <v>0.39553271881204755</v>
      </c>
      <c r="B610" s="40">
        <v>0.60114044299428659</v>
      </c>
      <c r="C610" s="34">
        <f t="shared" si="148"/>
        <v>2.5282358511412761</v>
      </c>
      <c r="D610" s="35">
        <f t="shared" si="149"/>
        <v>1.6635047793806552</v>
      </c>
      <c r="E610" s="36"/>
      <c r="F610" s="37">
        <f t="shared" si="150"/>
        <v>1</v>
      </c>
      <c r="G610" s="37">
        <f t="shared" si="151"/>
        <v>2.5282358511412761</v>
      </c>
      <c r="H610" s="37">
        <f t="shared" si="152"/>
        <v>1.6635047793806552</v>
      </c>
      <c r="K610" s="37">
        <f t="shared" si="153"/>
        <v>0</v>
      </c>
      <c r="L610" s="37">
        <f t="shared" si="154"/>
        <v>0</v>
      </c>
      <c r="M610" s="38" t="e">
        <f t="shared" si="155"/>
        <v>#DIV/0!</v>
      </c>
      <c r="N610" s="38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39" t="s">
        <v>360</v>
      </c>
      <c r="U610" s="39" t="s">
        <v>31</v>
      </c>
      <c r="V610" s="51" t="s">
        <v>392</v>
      </c>
      <c r="W610" s="39" t="s">
        <v>19</v>
      </c>
      <c r="X610" s="41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51" t="s">
        <v>392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51" t="s">
        <v>392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51" t="s">
        <v>392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51" t="s">
        <v>393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51" t="s">
        <v>393</v>
      </c>
      <c r="W615" s="16" t="s">
        <v>33</v>
      </c>
      <c r="X615" s="25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51" t="s">
        <v>393</v>
      </c>
      <c r="W616" s="16" t="s">
        <v>28</v>
      </c>
      <c r="X616" s="25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51" t="s">
        <v>393</v>
      </c>
      <c r="W617" s="16" t="s">
        <v>28</v>
      </c>
      <c r="X617" s="25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51" t="s">
        <v>393</v>
      </c>
      <c r="W618" s="16" t="s">
        <v>19</v>
      </c>
      <c r="X618" s="25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51" t="s">
        <v>393</v>
      </c>
      <c r="W619" s="16" t="s">
        <v>35</v>
      </c>
      <c r="X619" s="25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51" t="s">
        <v>393</v>
      </c>
      <c r="W620" s="16" t="s">
        <v>358</v>
      </c>
      <c r="X620" s="25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51" t="s">
        <v>393</v>
      </c>
      <c r="W621" s="16" t="s">
        <v>31</v>
      </c>
      <c r="X621" s="25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51" t="s">
        <v>393</v>
      </c>
      <c r="W622" s="16" t="s">
        <v>21</v>
      </c>
      <c r="X622" s="25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51" t="s">
        <v>393</v>
      </c>
      <c r="W623" s="16" t="s">
        <v>331</v>
      </c>
      <c r="X623" s="25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51" t="s">
        <v>393</v>
      </c>
      <c r="W624" s="16" t="s">
        <v>331</v>
      </c>
      <c r="X624" s="25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51" t="s">
        <v>393</v>
      </c>
      <c r="W625" s="16" t="s">
        <v>18</v>
      </c>
      <c r="X625" s="25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51" t="s">
        <v>393</v>
      </c>
      <c r="W626" s="16" t="s">
        <v>35</v>
      </c>
      <c r="X626" s="25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51" t="s">
        <v>393</v>
      </c>
      <c r="W627" s="16" t="s">
        <v>16</v>
      </c>
      <c r="X627" s="25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51" t="s">
        <v>393</v>
      </c>
      <c r="W628" s="16" t="s">
        <v>36</v>
      </c>
      <c r="X628" s="25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51" t="s">
        <v>394</v>
      </c>
      <c r="W629" s="16" t="s">
        <v>21</v>
      </c>
      <c r="X629" s="25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51" t="s">
        <v>394</v>
      </c>
      <c r="W630" s="16" t="s">
        <v>16</v>
      </c>
      <c r="X630" s="25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51" t="s">
        <v>394</v>
      </c>
      <c r="W631" s="16" t="s">
        <v>16</v>
      </c>
      <c r="X631" s="25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51" t="s">
        <v>394</v>
      </c>
      <c r="W632" s="16" t="s">
        <v>28</v>
      </c>
      <c r="X632" s="25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51" t="s">
        <v>394</v>
      </c>
      <c r="W633" s="16" t="s">
        <v>16</v>
      </c>
      <c r="X633" s="25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51" t="s">
        <v>394</v>
      </c>
      <c r="W634" s="16" t="s">
        <v>16</v>
      </c>
      <c r="X634" s="25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51" t="s">
        <v>394</v>
      </c>
      <c r="W635" s="16" t="s">
        <v>17</v>
      </c>
      <c r="X635" s="25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51" t="s">
        <v>394</v>
      </c>
      <c r="W636" s="16" t="s">
        <v>35</v>
      </c>
      <c r="X636" s="25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51" t="s">
        <v>395</v>
      </c>
      <c r="W637" s="16" t="s">
        <v>28</v>
      </c>
      <c r="X637" s="25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51" t="s">
        <v>395</v>
      </c>
      <c r="W638" s="16" t="s">
        <v>19</v>
      </c>
      <c r="X638" s="25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51" t="s">
        <v>395</v>
      </c>
      <c r="W639" s="16" t="s">
        <v>19</v>
      </c>
      <c r="X639" s="25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51" t="s">
        <v>395</v>
      </c>
      <c r="W640" s="16" t="s">
        <v>19</v>
      </c>
      <c r="X640" s="25">
        <v>2</v>
      </c>
      <c r="Y640" t="str">
        <f t="shared" si="159"/>
        <v>N</v>
      </c>
    </row>
    <row r="641" spans="1:25" s="17" customFormat="1" x14ac:dyDescent="0.25">
      <c r="A641" s="40">
        <v>7.5312583330543567E-2</v>
      </c>
      <c r="B641" s="40">
        <v>0.92461712038259125</v>
      </c>
      <c r="C641" s="34">
        <f t="shared" si="160"/>
        <v>13.277993607137928</v>
      </c>
      <c r="D641" s="35">
        <f t="shared" si="161"/>
        <v>1.0815287516915288</v>
      </c>
      <c r="E641" s="36"/>
      <c r="F641" s="37">
        <f t="shared" si="162"/>
        <v>1</v>
      </c>
      <c r="G641" s="37">
        <f t="shared" si="163"/>
        <v>13.277993607137928</v>
      </c>
      <c r="H641" s="37">
        <f t="shared" si="164"/>
        <v>1.0815287516915288</v>
      </c>
      <c r="K641" s="37">
        <f t="shared" si="165"/>
        <v>0</v>
      </c>
      <c r="L641" s="37">
        <f t="shared" si="166"/>
        <v>0</v>
      </c>
      <c r="M641" s="38" t="e">
        <f t="shared" si="167"/>
        <v>#DIV/0!</v>
      </c>
      <c r="N641" s="38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39" t="s">
        <v>360</v>
      </c>
      <c r="U641" s="39" t="s">
        <v>18</v>
      </c>
      <c r="V641" s="51" t="s">
        <v>395</v>
      </c>
      <c r="W641" s="39" t="s">
        <v>28</v>
      </c>
      <c r="X641" s="41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51" t="s">
        <v>395</v>
      </c>
      <c r="W642" s="16" t="s">
        <v>17</v>
      </c>
      <c r="X642" s="25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51" t="s">
        <v>395</v>
      </c>
      <c r="W643" s="16" t="s">
        <v>33</v>
      </c>
      <c r="X643" s="25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51" t="s">
        <v>395</v>
      </c>
      <c r="W644" s="16" t="s">
        <v>28</v>
      </c>
      <c r="X644" s="25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51" t="s">
        <v>395</v>
      </c>
      <c r="W645" s="16" t="s">
        <v>19</v>
      </c>
      <c r="X645" s="25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51" t="s">
        <v>395</v>
      </c>
      <c r="W646" s="16" t="s">
        <v>17</v>
      </c>
      <c r="X646" s="25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51" t="s">
        <v>395</v>
      </c>
      <c r="X647" s="25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51" t="s">
        <v>395</v>
      </c>
      <c r="W648" s="16" t="s">
        <v>19</v>
      </c>
      <c r="X648" s="25">
        <v>2</v>
      </c>
      <c r="Y648" s="12" t="str">
        <f t="shared" ref="Y648:Y753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51" t="s">
        <v>395</v>
      </c>
      <c r="W649" s="16" t="s">
        <v>19</v>
      </c>
      <c r="X649" s="25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51" t="s">
        <v>395</v>
      </c>
      <c r="W650" s="16" t="s">
        <v>19</v>
      </c>
      <c r="X650" s="25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51" t="s">
        <v>395</v>
      </c>
      <c r="W651" s="16" t="s">
        <v>28</v>
      </c>
      <c r="X651" s="25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51" t="s">
        <v>395</v>
      </c>
      <c r="W652" s="16" t="s">
        <v>34</v>
      </c>
      <c r="X652" s="25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51" t="s">
        <v>396</v>
      </c>
      <c r="W653" s="16" t="s">
        <v>32</v>
      </c>
      <c r="X653" s="25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51" t="s">
        <v>396</v>
      </c>
      <c r="W654" s="16" t="s">
        <v>336</v>
      </c>
      <c r="X654" s="25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51" t="s">
        <v>396</v>
      </c>
      <c r="W655" s="16" t="s">
        <v>17</v>
      </c>
      <c r="X655" s="25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51" t="s">
        <v>396</v>
      </c>
      <c r="W656" s="16" t="s">
        <v>16</v>
      </c>
      <c r="X656" s="25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51" t="s">
        <v>396</v>
      </c>
      <c r="W657" s="16" t="s">
        <v>18</v>
      </c>
      <c r="X657" s="25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51" t="s">
        <v>396</v>
      </c>
      <c r="W658" s="16" t="s">
        <v>32</v>
      </c>
      <c r="X658" s="25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51" t="s">
        <v>396</v>
      </c>
      <c r="W659" s="16" t="s">
        <v>331</v>
      </c>
      <c r="X659" s="25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51" t="s">
        <v>396</v>
      </c>
      <c r="W660" s="16" t="s">
        <v>30</v>
      </c>
      <c r="X660" s="25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51" t="s">
        <v>396</v>
      </c>
      <c r="W661" s="16" t="s">
        <v>19</v>
      </c>
      <c r="X661" s="25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51" t="s">
        <v>396</v>
      </c>
      <c r="W662" s="16" t="s">
        <v>31</v>
      </c>
      <c r="X662" s="25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51" t="s">
        <v>396</v>
      </c>
      <c r="W663" s="16" t="s">
        <v>18</v>
      </c>
      <c r="X663" s="25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51" t="s">
        <v>396</v>
      </c>
      <c r="W664" s="16" t="s">
        <v>18</v>
      </c>
      <c r="X664" s="25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51" t="s">
        <v>396</v>
      </c>
      <c r="W665" s="16" t="s">
        <v>300</v>
      </c>
      <c r="X665" s="25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51" t="s">
        <v>396</v>
      </c>
      <c r="W666" s="16" t="s">
        <v>31</v>
      </c>
      <c r="X666" s="25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51" t="s">
        <v>396</v>
      </c>
      <c r="W667" s="16" t="s">
        <v>20</v>
      </c>
      <c r="X667" s="25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51" t="s">
        <v>396</v>
      </c>
      <c r="W668" s="16" t="s">
        <v>35</v>
      </c>
      <c r="X668" s="25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51" t="s">
        <v>396</v>
      </c>
      <c r="W669" s="16" t="s">
        <v>20</v>
      </c>
      <c r="X669" s="25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51" t="s">
        <v>396</v>
      </c>
      <c r="W670" s="16" t="s">
        <v>17</v>
      </c>
      <c r="X670" s="25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51" t="s">
        <v>396</v>
      </c>
      <c r="W671" s="16" t="s">
        <v>16</v>
      </c>
      <c r="X671" s="25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51" t="s">
        <v>396</v>
      </c>
      <c r="W672" s="16" t="s">
        <v>21</v>
      </c>
      <c r="X672" s="25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51" t="s">
        <v>396</v>
      </c>
      <c r="W673" s="16" t="s">
        <v>16</v>
      </c>
      <c r="X673" s="25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51" t="s">
        <v>396</v>
      </c>
      <c r="W674" s="16" t="s">
        <v>20</v>
      </c>
      <c r="X674" s="25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51" t="s">
        <v>396</v>
      </c>
      <c r="W675" s="16" t="s">
        <v>19</v>
      </c>
      <c r="X675" s="25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51" t="s">
        <v>396</v>
      </c>
      <c r="W676" s="16" t="s">
        <v>16</v>
      </c>
      <c r="X676" s="25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51" t="s">
        <v>396</v>
      </c>
      <c r="W677" s="16" t="s">
        <v>31</v>
      </c>
      <c r="X677" s="25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51" t="s">
        <v>396</v>
      </c>
      <c r="W678" s="16" t="s">
        <v>16</v>
      </c>
      <c r="X678" s="25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51" t="s">
        <v>396</v>
      </c>
      <c r="W679" s="16" t="s">
        <v>28</v>
      </c>
      <c r="X679" s="25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51" t="s">
        <v>396</v>
      </c>
      <c r="W680" s="16" t="s">
        <v>31</v>
      </c>
      <c r="X680" s="25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51" t="s">
        <v>396</v>
      </c>
      <c r="W681" s="16" t="s">
        <v>35</v>
      </c>
      <c r="X681" s="25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51" t="s">
        <v>396</v>
      </c>
      <c r="W682" s="16" t="s">
        <v>301</v>
      </c>
      <c r="X682" s="25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51" t="s">
        <v>396</v>
      </c>
      <c r="W683" s="16" t="s">
        <v>34</v>
      </c>
      <c r="X683" s="25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51" t="s">
        <v>396</v>
      </c>
      <c r="W684" s="16" t="s">
        <v>36</v>
      </c>
      <c r="X684" s="25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51" t="s">
        <v>396</v>
      </c>
      <c r="W685" s="16" t="s">
        <v>32</v>
      </c>
      <c r="X685" s="25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51" t="s">
        <v>396</v>
      </c>
      <c r="W686" s="16" t="s">
        <v>31</v>
      </c>
      <c r="X686" s="25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51" t="s">
        <v>396</v>
      </c>
      <c r="W687" s="16" t="s">
        <v>18</v>
      </c>
      <c r="X687" s="25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51" t="s">
        <v>397</v>
      </c>
      <c r="W688" s="16" t="s">
        <v>29</v>
      </c>
      <c r="X688" s="25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51" t="s">
        <v>397</v>
      </c>
      <c r="W689" s="16" t="s">
        <v>32</v>
      </c>
      <c r="X689" s="25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51" t="s">
        <v>397</v>
      </c>
      <c r="W690" s="16" t="s">
        <v>330</v>
      </c>
      <c r="X690" s="25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51" t="s">
        <v>397</v>
      </c>
      <c r="W691" s="16" t="s">
        <v>336</v>
      </c>
      <c r="X691" s="25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51" t="s">
        <v>397</v>
      </c>
      <c r="W692" s="16" t="s">
        <v>29</v>
      </c>
      <c r="X692" s="25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51" t="s">
        <v>397</v>
      </c>
      <c r="W693" s="16" t="s">
        <v>19</v>
      </c>
      <c r="X693" s="25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51" t="s">
        <v>397</v>
      </c>
      <c r="W694" s="16" t="s">
        <v>19</v>
      </c>
      <c r="X694" s="25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51" t="s">
        <v>397</v>
      </c>
      <c r="W695" s="16" t="s">
        <v>35</v>
      </c>
      <c r="X695" s="25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51" t="s">
        <v>397</v>
      </c>
      <c r="W696" s="16" t="s">
        <v>18</v>
      </c>
      <c r="X696" s="25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51" t="s">
        <v>397</v>
      </c>
      <c r="W697" s="16" t="s">
        <v>17</v>
      </c>
      <c r="X697" s="25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51" t="s">
        <v>397</v>
      </c>
      <c r="W698" s="16" t="s">
        <v>28</v>
      </c>
      <c r="X698" s="25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51" t="s">
        <v>397</v>
      </c>
      <c r="W699" s="16" t="s">
        <v>19</v>
      </c>
      <c r="X699" s="25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51" t="s">
        <v>397</v>
      </c>
      <c r="W700" s="16" t="s">
        <v>32</v>
      </c>
      <c r="X700" s="25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51" t="s">
        <v>397</v>
      </c>
      <c r="W701" s="16" t="s">
        <v>17</v>
      </c>
      <c r="X701" s="25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51" t="s">
        <v>397</v>
      </c>
      <c r="W702" s="16" t="s">
        <v>20</v>
      </c>
      <c r="X702" s="25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51" t="s">
        <v>397</v>
      </c>
      <c r="W703" s="16" t="s">
        <v>331</v>
      </c>
      <c r="X703" s="25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51" t="s">
        <v>397</v>
      </c>
      <c r="W704" s="16" t="s">
        <v>20</v>
      </c>
      <c r="X704" s="25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51" t="s">
        <v>397</v>
      </c>
      <c r="W705" s="16" t="s">
        <v>28</v>
      </c>
      <c r="X705" s="25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51" t="s">
        <v>397</v>
      </c>
      <c r="W706" s="16" t="s">
        <v>19</v>
      </c>
      <c r="X706" s="25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51" t="s">
        <v>397</v>
      </c>
      <c r="W707" s="16" t="s">
        <v>35</v>
      </c>
      <c r="X707" s="25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51" t="s">
        <v>397</v>
      </c>
      <c r="W708" s="16" t="s">
        <v>19</v>
      </c>
      <c r="X708" s="25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51" t="s">
        <v>397</v>
      </c>
      <c r="W709" s="16" t="s">
        <v>29</v>
      </c>
      <c r="X709" s="25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51" t="s">
        <v>397</v>
      </c>
      <c r="W710" s="16" t="s">
        <v>17</v>
      </c>
      <c r="X710" s="25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51" t="s">
        <v>397</v>
      </c>
      <c r="W711" s="16" t="s">
        <v>32</v>
      </c>
      <c r="X711" s="25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51" t="s">
        <v>397</v>
      </c>
      <c r="W712" s="16" t="s">
        <v>18</v>
      </c>
      <c r="X712" s="25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51" t="s">
        <v>397</v>
      </c>
      <c r="W713" s="16" t="s">
        <v>19</v>
      </c>
      <c r="X713" s="25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51" t="s">
        <v>397</v>
      </c>
      <c r="W714" s="16" t="s">
        <v>19</v>
      </c>
      <c r="X714" s="25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51" t="s">
        <v>397</v>
      </c>
      <c r="W715" s="16" t="s">
        <v>17</v>
      </c>
      <c r="X715" s="25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51" t="s">
        <v>397</v>
      </c>
      <c r="W716" s="16" t="s">
        <v>28</v>
      </c>
      <c r="X716" s="25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51" t="s">
        <v>397</v>
      </c>
      <c r="W717" s="16" t="s">
        <v>18</v>
      </c>
      <c r="X717" s="25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51" t="s">
        <v>397</v>
      </c>
      <c r="W718" s="16" t="s">
        <v>329</v>
      </c>
      <c r="X718" s="25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51" t="s">
        <v>397</v>
      </c>
      <c r="W719" s="16" t="s">
        <v>330</v>
      </c>
      <c r="X719" s="25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51" t="s">
        <v>397</v>
      </c>
      <c r="W720" s="16" t="s">
        <v>17</v>
      </c>
      <c r="X720" s="25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51" t="s">
        <v>397</v>
      </c>
      <c r="W721" s="16" t="s">
        <v>36</v>
      </c>
      <c r="X721" s="25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51" t="s">
        <v>397</v>
      </c>
      <c r="W722" s="16" t="s">
        <v>19</v>
      </c>
      <c r="X722" s="25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51" t="s">
        <v>397</v>
      </c>
      <c r="W723" s="16" t="s">
        <v>21</v>
      </c>
      <c r="X723" s="25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51" t="s">
        <v>397</v>
      </c>
      <c r="W724" s="16" t="s">
        <v>35</v>
      </c>
      <c r="X724" s="25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51" t="s">
        <v>397</v>
      </c>
      <c r="W725" s="16" t="s">
        <v>19</v>
      </c>
      <c r="X725" s="25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51" t="s">
        <v>397</v>
      </c>
      <c r="W726" s="16" t="s">
        <v>300</v>
      </c>
      <c r="X726" s="25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51" t="s">
        <v>397</v>
      </c>
      <c r="W727" s="16" t="s">
        <v>34</v>
      </c>
      <c r="X727" s="25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51" t="s">
        <v>397</v>
      </c>
      <c r="W728" s="16" t="s">
        <v>29</v>
      </c>
      <c r="X728" s="25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51" t="s">
        <v>397</v>
      </c>
      <c r="W729" s="16" t="s">
        <v>35</v>
      </c>
      <c r="X729" s="25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51" t="s">
        <v>397</v>
      </c>
      <c r="W730" s="16" t="s">
        <v>17</v>
      </c>
      <c r="X730" s="25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51" t="s">
        <v>397</v>
      </c>
      <c r="W731" s="16" t="s">
        <v>30</v>
      </c>
      <c r="X731" s="25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51" t="s">
        <v>397</v>
      </c>
      <c r="W732" s="16" t="s">
        <v>19</v>
      </c>
      <c r="X732" s="25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51" t="s">
        <v>397</v>
      </c>
      <c r="W733" s="16" t="s">
        <v>19</v>
      </c>
      <c r="X733" s="25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51" t="s">
        <v>397</v>
      </c>
      <c r="W734" s="16" t="s">
        <v>19</v>
      </c>
      <c r="X734" s="25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51" t="s">
        <v>397</v>
      </c>
      <c r="W735" s="16" t="s">
        <v>301</v>
      </c>
      <c r="X735" s="25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51" t="s">
        <v>397</v>
      </c>
      <c r="W736" s="16" t="s">
        <v>28</v>
      </c>
      <c r="X736" s="25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51" t="s">
        <v>397</v>
      </c>
      <c r="W737" s="16" t="s">
        <v>36</v>
      </c>
      <c r="X737" s="25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51" t="s">
        <v>397</v>
      </c>
      <c r="W738" s="16" t="s">
        <v>16</v>
      </c>
      <c r="X738" s="25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51" t="s">
        <v>397</v>
      </c>
      <c r="W739" s="16" t="s">
        <v>19</v>
      </c>
      <c r="X739" s="25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51" t="s">
        <v>398</v>
      </c>
      <c r="W740" s="16" t="s">
        <v>32</v>
      </c>
      <c r="X740" s="25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51" t="s">
        <v>398</v>
      </c>
      <c r="W741" s="16" t="s">
        <v>16</v>
      </c>
      <c r="X741" s="25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51" t="s">
        <v>398</v>
      </c>
      <c r="W742" s="16" t="s">
        <v>35</v>
      </c>
      <c r="X742" s="25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51" t="s">
        <v>398</v>
      </c>
      <c r="W743" s="16" t="s">
        <v>29</v>
      </c>
      <c r="X743" s="25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51" t="s">
        <v>398</v>
      </c>
      <c r="W744" s="16" t="s">
        <v>16</v>
      </c>
      <c r="X744" s="25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51" t="s">
        <v>398</v>
      </c>
      <c r="W745" s="16" t="s">
        <v>19</v>
      </c>
      <c r="X745" s="25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51" t="s">
        <v>398</v>
      </c>
      <c r="W746" s="16" t="s">
        <v>28</v>
      </c>
      <c r="X746" s="25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51" t="s">
        <v>398</v>
      </c>
      <c r="W747" s="16" t="s">
        <v>28</v>
      </c>
      <c r="X747" s="25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51" t="s">
        <v>398</v>
      </c>
      <c r="W748" s="16" t="s">
        <v>19</v>
      </c>
      <c r="X748" s="25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51" t="s">
        <v>398</v>
      </c>
      <c r="W749" s="16" t="s">
        <v>19</v>
      </c>
      <c r="X749" s="25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51" t="s">
        <v>398</v>
      </c>
      <c r="W750" s="16" t="s">
        <v>18</v>
      </c>
      <c r="X750" s="25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51" t="s">
        <v>398</v>
      </c>
      <c r="W751" s="16" t="s">
        <v>368</v>
      </c>
      <c r="X751" s="25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51" t="s">
        <v>398</v>
      </c>
      <c r="W752" s="16" t="s">
        <v>300</v>
      </c>
      <c r="X752" s="25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51" t="s">
        <v>398</v>
      </c>
      <c r="W753" s="16" t="s">
        <v>31</v>
      </c>
      <c r="X753" s="25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51" t="s">
        <v>399</v>
      </c>
      <c r="X754" s="25"/>
      <c r="Y754" s="12"/>
    </row>
    <row r="755" spans="1:25" s="17" customFormat="1" x14ac:dyDescent="0.25">
      <c r="A755" s="33">
        <v>0.30597925754699573</v>
      </c>
      <c r="B755" s="33">
        <v>0.69351343438551061</v>
      </c>
      <c r="C755" s="34">
        <f t="shared" si="183"/>
        <v>3.2681953934292713</v>
      </c>
      <c r="D755" s="35">
        <f t="shared" si="184"/>
        <v>1.4419331341231372</v>
      </c>
      <c r="E755" s="36"/>
      <c r="F755" s="37">
        <f t="shared" si="185"/>
        <v>1</v>
      </c>
      <c r="G755" s="37">
        <f t="shared" si="186"/>
        <v>3.2681953934292713</v>
      </c>
      <c r="H755" s="37">
        <f t="shared" si="187"/>
        <v>1.4419331341231372</v>
      </c>
      <c r="K755" s="37">
        <f t="shared" si="188"/>
        <v>0</v>
      </c>
      <c r="L755" s="37">
        <f t="shared" si="189"/>
        <v>0</v>
      </c>
      <c r="M755" s="38" t="e">
        <f t="shared" si="190"/>
        <v>#DIV/0!</v>
      </c>
      <c r="N755" s="38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39" t="s">
        <v>367</v>
      </c>
      <c r="U755" s="39" t="s">
        <v>19</v>
      </c>
      <c r="V755" s="51" t="s">
        <v>399</v>
      </c>
      <c r="W755" s="39"/>
      <c r="X755" s="41"/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4">(100%/A756)</f>
        <v>6.3449115384248786</v>
      </c>
      <c r="D756" s="14">
        <f t="shared" ref="D756:D790" si="195">(100%/B756)</f>
        <v>1.1871150039351652</v>
      </c>
      <c r="E756" s="28"/>
      <c r="F756" s="7">
        <f t="shared" si="185"/>
        <v>1</v>
      </c>
      <c r="G756" s="7">
        <f t="shared" ref="G756:G790" si="196">C756/F756</f>
        <v>6.3449115384248786</v>
      </c>
      <c r="H756" s="7">
        <f t="shared" ref="H756:H790" si="197">D756/F756</f>
        <v>1.1871150039351652</v>
      </c>
      <c r="I756" s="12"/>
      <c r="J756" s="12"/>
      <c r="K756" s="7">
        <f t="shared" ref="K756:K790" si="198">(I756*F756)</f>
        <v>0</v>
      </c>
      <c r="L756" s="7">
        <f t="shared" ref="L756:L790" si="199">(J756*F756)</f>
        <v>0</v>
      </c>
      <c r="M756" s="15" t="e">
        <f t="shared" ref="M756:M790" si="200">(1/K756)</f>
        <v>#DIV/0!</v>
      </c>
      <c r="N756" s="15" t="e">
        <f t="shared" ref="N756:N790" si="201">(1/L756)</f>
        <v>#DIV/0!</v>
      </c>
      <c r="O756" s="12">
        <f t="shared" ref="O756:O790" si="202">(I756/G756)</f>
        <v>0</v>
      </c>
      <c r="P756" s="12">
        <f t="shared" ref="P756:P790" si="203">(J756/H756)</f>
        <v>0</v>
      </c>
      <c r="Q756" t="s">
        <v>70</v>
      </c>
      <c r="R756" t="s">
        <v>221</v>
      </c>
      <c r="S756" t="s">
        <v>263</v>
      </c>
      <c r="T756" s="12" t="s">
        <v>367</v>
      </c>
      <c r="U756" s="16" t="s">
        <v>19</v>
      </c>
      <c r="V756" s="51" t="s">
        <v>400</v>
      </c>
      <c r="X756" s="25"/>
      <c r="Y756" s="12"/>
    </row>
    <row r="757" spans="1:25" x14ac:dyDescent="0.25">
      <c r="A757" s="11">
        <v>0.43139513475498065</v>
      </c>
      <c r="B757" s="11">
        <v>0.56794176409105535</v>
      </c>
      <c r="C757" s="13">
        <f t="shared" si="194"/>
        <v>2.3180604495411608</v>
      </c>
      <c r="D757" s="14">
        <f t="shared" si="195"/>
        <v>1.7607439058481968</v>
      </c>
      <c r="E757" s="28"/>
      <c r="F757" s="7">
        <f t="shared" si="185"/>
        <v>1</v>
      </c>
      <c r="G757" s="7">
        <f t="shared" si="196"/>
        <v>2.3180604495411608</v>
      </c>
      <c r="H757" s="7">
        <f t="shared" si="197"/>
        <v>1.7607439058481968</v>
      </c>
      <c r="I757" s="12"/>
      <c r="J757" s="12"/>
      <c r="K757" s="7">
        <f t="shared" si="198"/>
        <v>0</v>
      </c>
      <c r="L757" s="7">
        <f t="shared" si="199"/>
        <v>0</v>
      </c>
      <c r="M757" s="15" t="e">
        <f t="shared" si="200"/>
        <v>#DIV/0!</v>
      </c>
      <c r="N757" s="15" t="e">
        <f t="shared" si="201"/>
        <v>#DIV/0!</v>
      </c>
      <c r="O757" s="12">
        <f t="shared" si="202"/>
        <v>0</v>
      </c>
      <c r="P757" s="12">
        <f t="shared" si="203"/>
        <v>0</v>
      </c>
      <c r="Q757" t="s">
        <v>123</v>
      </c>
      <c r="R757" t="s">
        <v>58</v>
      </c>
      <c r="S757" t="s">
        <v>257</v>
      </c>
      <c r="T757" s="12" t="s">
        <v>367</v>
      </c>
      <c r="U757" s="16" t="s">
        <v>19</v>
      </c>
      <c r="V757" s="51" t="s">
        <v>401</v>
      </c>
      <c r="X757" s="25"/>
      <c r="Y757" s="12"/>
    </row>
    <row r="758" spans="1:25" x14ac:dyDescent="0.25">
      <c r="A758" s="11">
        <v>0.13620839998570755</v>
      </c>
      <c r="B758" s="11">
        <v>0.8636312905234067</v>
      </c>
      <c r="C758" s="13">
        <f t="shared" si="194"/>
        <v>7.3416911152684472</v>
      </c>
      <c r="D758" s="14">
        <f t="shared" si="195"/>
        <v>1.1579015385071869</v>
      </c>
      <c r="E758" s="28"/>
      <c r="F758" s="7">
        <f t="shared" si="185"/>
        <v>1</v>
      </c>
      <c r="G758" s="7">
        <f t="shared" si="196"/>
        <v>7.3416911152684472</v>
      </c>
      <c r="H758" s="7">
        <f t="shared" si="197"/>
        <v>1.1579015385071869</v>
      </c>
      <c r="I758" s="12"/>
      <c r="J758" s="12"/>
      <c r="K758" s="7">
        <f t="shared" si="198"/>
        <v>0</v>
      </c>
      <c r="L758" s="7">
        <f t="shared" si="199"/>
        <v>0</v>
      </c>
      <c r="M758" s="15" t="e">
        <f t="shared" si="200"/>
        <v>#DIV/0!</v>
      </c>
      <c r="N758" s="15" t="e">
        <f t="shared" si="201"/>
        <v>#DIV/0!</v>
      </c>
      <c r="O758" s="12">
        <f t="shared" si="202"/>
        <v>0</v>
      </c>
      <c r="P758" s="12">
        <f t="shared" si="203"/>
        <v>0</v>
      </c>
      <c r="Q758" t="s">
        <v>82</v>
      </c>
      <c r="R758" t="s">
        <v>41</v>
      </c>
      <c r="S758" t="s">
        <v>259</v>
      </c>
      <c r="T758" s="12" t="s">
        <v>360</v>
      </c>
      <c r="U758" s="16" t="s">
        <v>18</v>
      </c>
      <c r="V758" s="51" t="s">
        <v>401</v>
      </c>
      <c r="X758" s="25"/>
      <c r="Y758" s="12"/>
    </row>
    <row r="759" spans="1:25" x14ac:dyDescent="0.25">
      <c r="A759" s="11">
        <v>0.25083987822749121</v>
      </c>
      <c r="B759" s="11">
        <v>0.74907558390492668</v>
      </c>
      <c r="C759" s="13">
        <f t="shared" si="194"/>
        <v>3.9866069425096833</v>
      </c>
      <c r="D759" s="14">
        <f t="shared" si="195"/>
        <v>1.3349787678127296</v>
      </c>
      <c r="E759" s="28"/>
      <c r="F759" s="7">
        <f t="shared" si="185"/>
        <v>1</v>
      </c>
      <c r="G759" s="7">
        <f t="shared" si="196"/>
        <v>3.9866069425096833</v>
      </c>
      <c r="H759" s="7">
        <f t="shared" si="197"/>
        <v>1.3349787678127296</v>
      </c>
      <c r="I759" s="12"/>
      <c r="J759" s="12"/>
      <c r="K759" s="7">
        <f t="shared" si="198"/>
        <v>0</v>
      </c>
      <c r="L759" s="7">
        <f t="shared" si="199"/>
        <v>0</v>
      </c>
      <c r="M759" s="15" t="e">
        <f t="shared" si="200"/>
        <v>#DIV/0!</v>
      </c>
      <c r="N759" s="15" t="e">
        <f t="shared" si="201"/>
        <v>#DIV/0!</v>
      </c>
      <c r="O759" s="12">
        <f t="shared" si="202"/>
        <v>0</v>
      </c>
      <c r="P759" s="12">
        <f t="shared" si="203"/>
        <v>0</v>
      </c>
      <c r="Q759" t="s">
        <v>290</v>
      </c>
      <c r="R759" t="s">
        <v>286</v>
      </c>
      <c r="S759" t="s">
        <v>297</v>
      </c>
      <c r="T759" s="12" t="s">
        <v>367</v>
      </c>
      <c r="U759" s="16" t="s">
        <v>19</v>
      </c>
      <c r="V759" s="51" t="s">
        <v>401</v>
      </c>
      <c r="X759" s="25"/>
      <c r="Y759" s="12"/>
    </row>
    <row r="760" spans="1:25" x14ac:dyDescent="0.25">
      <c r="A760" s="11">
        <v>0.57559705833916019</v>
      </c>
      <c r="B760" s="11">
        <v>0.40493864486295617</v>
      </c>
      <c r="C760" s="13">
        <f t="shared" si="194"/>
        <v>1.737326460432965</v>
      </c>
      <c r="D760" s="14">
        <f t="shared" si="195"/>
        <v>2.4695099188135798</v>
      </c>
      <c r="E760" s="28"/>
      <c r="F760" s="7">
        <f t="shared" si="185"/>
        <v>1</v>
      </c>
      <c r="G760" s="7">
        <f t="shared" si="196"/>
        <v>1.737326460432965</v>
      </c>
      <c r="H760" s="7">
        <f t="shared" si="197"/>
        <v>2.4695099188135798</v>
      </c>
      <c r="I760" s="12"/>
      <c r="J760" s="12"/>
      <c r="K760" s="7">
        <f t="shared" si="198"/>
        <v>0</v>
      </c>
      <c r="L760" s="7">
        <f t="shared" si="199"/>
        <v>0</v>
      </c>
      <c r="M760" s="15" t="e">
        <f t="shared" si="200"/>
        <v>#DIV/0!</v>
      </c>
      <c r="N760" s="15" t="e">
        <f t="shared" si="201"/>
        <v>#DIV/0!</v>
      </c>
      <c r="O760" s="12">
        <f t="shared" si="202"/>
        <v>0</v>
      </c>
      <c r="P760" s="12">
        <f t="shared" si="203"/>
        <v>0</v>
      </c>
      <c r="Q760" t="s">
        <v>293</v>
      </c>
      <c r="R760" t="s">
        <v>295</v>
      </c>
      <c r="S760" t="s">
        <v>297</v>
      </c>
      <c r="T760" s="12" t="s">
        <v>361</v>
      </c>
      <c r="U760" s="16" t="s">
        <v>29</v>
      </c>
      <c r="V760" s="51" t="s">
        <v>401</v>
      </c>
      <c r="X760" s="25"/>
      <c r="Y760" s="12"/>
    </row>
    <row r="761" spans="1:25" x14ac:dyDescent="0.25">
      <c r="A761" s="11">
        <v>0.56023704816721132</v>
      </c>
      <c r="B761" s="11">
        <v>0.43591324274780102</v>
      </c>
      <c r="C761" s="13">
        <f t="shared" si="194"/>
        <v>1.7849587121584554</v>
      </c>
      <c r="D761" s="14">
        <f t="shared" si="195"/>
        <v>2.2940344590048465</v>
      </c>
      <c r="E761" s="28"/>
      <c r="F761" s="7">
        <f t="shared" si="185"/>
        <v>1</v>
      </c>
      <c r="G761" s="7">
        <f t="shared" si="196"/>
        <v>1.7849587121584554</v>
      </c>
      <c r="H761" s="7">
        <f t="shared" si="197"/>
        <v>2.2940344590048465</v>
      </c>
      <c r="I761" s="12"/>
      <c r="J761" s="12"/>
      <c r="K761" s="7">
        <f t="shared" si="198"/>
        <v>0</v>
      </c>
      <c r="L761" s="7">
        <f t="shared" si="199"/>
        <v>0</v>
      </c>
      <c r="M761" s="15" t="e">
        <f t="shared" si="200"/>
        <v>#DIV/0!</v>
      </c>
      <c r="N761" s="15" t="e">
        <f t="shared" si="201"/>
        <v>#DIV/0!</v>
      </c>
      <c r="O761" s="12">
        <f t="shared" si="202"/>
        <v>0</v>
      </c>
      <c r="P761" s="12">
        <f t="shared" si="203"/>
        <v>0</v>
      </c>
      <c r="Q761" t="s">
        <v>291</v>
      </c>
      <c r="R761" t="s">
        <v>287</v>
      </c>
      <c r="S761" t="s">
        <v>297</v>
      </c>
      <c r="T761" s="12" t="s">
        <v>360</v>
      </c>
      <c r="U761" s="16" t="s">
        <v>16</v>
      </c>
      <c r="V761" s="51" t="s">
        <v>401</v>
      </c>
      <c r="X761" s="25"/>
      <c r="Y761" s="12"/>
    </row>
    <row r="762" spans="1:25" x14ac:dyDescent="0.25">
      <c r="A762" s="11">
        <v>0.4069022075656985</v>
      </c>
      <c r="B762" s="11">
        <v>0.59037295369965803</v>
      </c>
      <c r="C762" s="13">
        <f t="shared" si="194"/>
        <v>2.457592958225816</v>
      </c>
      <c r="D762" s="14">
        <f t="shared" si="195"/>
        <v>1.6938445329064526</v>
      </c>
      <c r="E762" s="28"/>
      <c r="F762" s="7">
        <f t="shared" si="185"/>
        <v>1</v>
      </c>
      <c r="G762" s="7">
        <f t="shared" si="196"/>
        <v>2.457592958225816</v>
      </c>
      <c r="H762" s="7">
        <f t="shared" si="197"/>
        <v>1.6938445329064526</v>
      </c>
      <c r="I762" s="12"/>
      <c r="J762" s="12"/>
      <c r="K762" s="7">
        <f t="shared" si="198"/>
        <v>0</v>
      </c>
      <c r="L762" s="7">
        <f t="shared" si="199"/>
        <v>0</v>
      </c>
      <c r="M762" s="15" t="e">
        <f t="shared" si="200"/>
        <v>#DIV/0!</v>
      </c>
      <c r="N762" s="15" t="e">
        <f t="shared" si="201"/>
        <v>#DIV/0!</v>
      </c>
      <c r="O762" s="12">
        <f t="shared" si="202"/>
        <v>0</v>
      </c>
      <c r="P762" s="12">
        <f t="shared" si="203"/>
        <v>0</v>
      </c>
      <c r="Q762" t="s">
        <v>284</v>
      </c>
      <c r="R762" t="s">
        <v>292</v>
      </c>
      <c r="S762" t="s">
        <v>297</v>
      </c>
      <c r="T762" s="12" t="s">
        <v>360</v>
      </c>
      <c r="U762" s="16" t="s">
        <v>16</v>
      </c>
      <c r="V762" s="51" t="s">
        <v>401</v>
      </c>
      <c r="X762" s="25"/>
      <c r="Y762" s="12"/>
    </row>
    <row r="763" spans="1:25" x14ac:dyDescent="0.25">
      <c r="A763" s="11">
        <v>0.45024103886141392</v>
      </c>
      <c r="B763" s="11">
        <v>0.54912035956741856</v>
      </c>
      <c r="C763" s="13">
        <f t="shared" si="194"/>
        <v>2.2210325440986827</v>
      </c>
      <c r="D763" s="14">
        <f t="shared" si="195"/>
        <v>1.8210943786308917</v>
      </c>
      <c r="E763" s="28"/>
      <c r="F763" s="7">
        <f t="shared" si="185"/>
        <v>1</v>
      </c>
      <c r="G763" s="7">
        <f t="shared" si="196"/>
        <v>2.2210325440986827</v>
      </c>
      <c r="H763" s="7">
        <f t="shared" si="197"/>
        <v>1.8210943786308917</v>
      </c>
      <c r="I763" s="12"/>
      <c r="J763" s="12"/>
      <c r="K763" s="7">
        <f t="shared" si="198"/>
        <v>0</v>
      </c>
      <c r="L763" s="7">
        <f t="shared" si="199"/>
        <v>0</v>
      </c>
      <c r="M763" s="15" t="e">
        <f t="shared" si="200"/>
        <v>#DIV/0!</v>
      </c>
      <c r="N763" s="15" t="e">
        <f t="shared" si="201"/>
        <v>#DIV/0!</v>
      </c>
      <c r="O763" s="12">
        <f t="shared" si="202"/>
        <v>0</v>
      </c>
      <c r="P763" s="12">
        <f t="shared" si="203"/>
        <v>0</v>
      </c>
      <c r="Q763" t="s">
        <v>38</v>
      </c>
      <c r="R763" t="s">
        <v>54</v>
      </c>
      <c r="S763" t="s">
        <v>257</v>
      </c>
      <c r="T763" s="12" t="s">
        <v>367</v>
      </c>
      <c r="U763" s="16" t="s">
        <v>19</v>
      </c>
      <c r="V763" s="51" t="s">
        <v>402</v>
      </c>
      <c r="X763" s="25"/>
      <c r="Y763" s="12"/>
    </row>
    <row r="764" spans="1:25" x14ac:dyDescent="0.25">
      <c r="A764" s="11">
        <v>0.80321214358594284</v>
      </c>
      <c r="B764" s="11">
        <v>0.11283720193253818</v>
      </c>
      <c r="C764" s="13">
        <f t="shared" si="194"/>
        <v>1.2450010971391658</v>
      </c>
      <c r="D764" s="14">
        <f t="shared" si="195"/>
        <v>8.8623253933385246</v>
      </c>
      <c r="E764" s="28"/>
      <c r="F764" s="7">
        <f t="shared" si="185"/>
        <v>1</v>
      </c>
      <c r="G764" s="7">
        <f t="shared" si="196"/>
        <v>1.2450010971391658</v>
      </c>
      <c r="H764" s="7">
        <f t="shared" si="197"/>
        <v>8.8623253933385246</v>
      </c>
      <c r="I764" s="12"/>
      <c r="J764" s="12"/>
      <c r="K764" s="7">
        <f t="shared" si="198"/>
        <v>0</v>
      </c>
      <c r="L764" s="7">
        <f t="shared" si="199"/>
        <v>0</v>
      </c>
      <c r="M764" s="15" t="e">
        <f t="shared" si="200"/>
        <v>#DIV/0!</v>
      </c>
      <c r="N764" s="15" t="e">
        <f t="shared" si="201"/>
        <v>#DIV/0!</v>
      </c>
      <c r="O764" s="12">
        <f t="shared" si="202"/>
        <v>0</v>
      </c>
      <c r="P764" s="12">
        <f t="shared" si="203"/>
        <v>0</v>
      </c>
      <c r="Q764" t="s">
        <v>37</v>
      </c>
      <c r="R764" t="s">
        <v>218</v>
      </c>
      <c r="S764" t="s">
        <v>257</v>
      </c>
      <c r="T764" s="12" t="s">
        <v>361</v>
      </c>
      <c r="U764" s="16" t="s">
        <v>300</v>
      </c>
      <c r="V764" s="51" t="s">
        <v>402</v>
      </c>
      <c r="X764" s="25"/>
      <c r="Y764" s="12"/>
    </row>
    <row r="765" spans="1:25" x14ac:dyDescent="0.25">
      <c r="A765" s="11">
        <v>0.54884239695439085</v>
      </c>
      <c r="B765" s="11">
        <v>0.44030139127045981</v>
      </c>
      <c r="C765" s="13">
        <f t="shared" si="194"/>
        <v>1.8220166764614953</v>
      </c>
      <c r="D765" s="14">
        <f t="shared" si="195"/>
        <v>2.2711715652648015</v>
      </c>
      <c r="E765" s="28"/>
      <c r="F765" s="7">
        <f t="shared" si="185"/>
        <v>1</v>
      </c>
      <c r="G765" s="7">
        <f t="shared" si="196"/>
        <v>1.8220166764614953</v>
      </c>
      <c r="H765" s="7">
        <f t="shared" si="197"/>
        <v>2.2711715652648015</v>
      </c>
      <c r="I765" s="12"/>
      <c r="J765" s="12"/>
      <c r="K765" s="7">
        <f t="shared" si="198"/>
        <v>0</v>
      </c>
      <c r="L765" s="7">
        <f t="shared" si="199"/>
        <v>0</v>
      </c>
      <c r="M765" s="15" t="e">
        <f t="shared" si="200"/>
        <v>#DIV/0!</v>
      </c>
      <c r="N765" s="15" t="e">
        <f t="shared" si="201"/>
        <v>#DIV/0!</v>
      </c>
      <c r="O765" s="12">
        <f t="shared" si="202"/>
        <v>0</v>
      </c>
      <c r="P765" s="12">
        <f t="shared" si="203"/>
        <v>0</v>
      </c>
      <c r="Q765" t="s">
        <v>55</v>
      </c>
      <c r="R765" t="s">
        <v>250</v>
      </c>
      <c r="S765" t="s">
        <v>257</v>
      </c>
      <c r="T765" s="12" t="s">
        <v>361</v>
      </c>
      <c r="U765" s="16" t="s">
        <v>17</v>
      </c>
      <c r="V765" s="51" t="s">
        <v>402</v>
      </c>
      <c r="X765" s="25"/>
      <c r="Y765" s="12"/>
    </row>
    <row r="766" spans="1:25" x14ac:dyDescent="0.25">
      <c r="A766" s="11">
        <v>0.5960931466763395</v>
      </c>
      <c r="B766" s="11">
        <v>0.38656460890619337</v>
      </c>
      <c r="C766" s="13">
        <f t="shared" si="194"/>
        <v>1.6775901645166367</v>
      </c>
      <c r="D766" s="14">
        <f t="shared" si="195"/>
        <v>2.5868896866414053</v>
      </c>
      <c r="E766" s="28"/>
      <c r="F766" s="7">
        <f t="shared" si="185"/>
        <v>1</v>
      </c>
      <c r="G766" s="7">
        <f t="shared" si="196"/>
        <v>1.6775901645166367</v>
      </c>
      <c r="H766" s="7">
        <f t="shared" si="197"/>
        <v>2.5868896866414053</v>
      </c>
      <c r="I766" s="12"/>
      <c r="J766" s="12"/>
      <c r="K766" s="7">
        <f t="shared" si="198"/>
        <v>0</v>
      </c>
      <c r="L766" s="7">
        <f t="shared" si="199"/>
        <v>0</v>
      </c>
      <c r="M766" s="15" t="e">
        <f t="shared" si="200"/>
        <v>#DIV/0!</v>
      </c>
      <c r="N766" s="15" t="e">
        <f t="shared" si="201"/>
        <v>#DIV/0!</v>
      </c>
      <c r="O766" s="12">
        <f t="shared" si="202"/>
        <v>0</v>
      </c>
      <c r="P766" s="12">
        <f t="shared" si="203"/>
        <v>0</v>
      </c>
      <c r="Q766" t="s">
        <v>56</v>
      </c>
      <c r="R766" t="s">
        <v>126</v>
      </c>
      <c r="S766" t="s">
        <v>257</v>
      </c>
      <c r="T766" s="12" t="s">
        <v>361</v>
      </c>
      <c r="U766" s="16" t="s">
        <v>36</v>
      </c>
      <c r="V766" s="51" t="s">
        <v>402</v>
      </c>
      <c r="X766" s="25"/>
      <c r="Y766" s="12"/>
    </row>
    <row r="767" spans="1:25" x14ac:dyDescent="0.25">
      <c r="A767" s="11">
        <v>0.64135578305851326</v>
      </c>
      <c r="B767" s="11">
        <v>0.34844747244759311</v>
      </c>
      <c r="C767" s="13">
        <f t="shared" si="194"/>
        <v>1.5591969799214647</v>
      </c>
      <c r="D767" s="14">
        <f t="shared" si="195"/>
        <v>2.8698730198147762</v>
      </c>
      <c r="E767" s="28"/>
      <c r="F767" s="7">
        <f t="shared" si="185"/>
        <v>1</v>
      </c>
      <c r="G767" s="7">
        <f t="shared" si="196"/>
        <v>1.5591969799214647</v>
      </c>
      <c r="H767" s="7">
        <f t="shared" si="197"/>
        <v>2.8698730198147762</v>
      </c>
      <c r="I767" s="12"/>
      <c r="J767" s="12"/>
      <c r="K767" s="7">
        <f t="shared" si="198"/>
        <v>0</v>
      </c>
      <c r="L767" s="7">
        <f t="shared" si="199"/>
        <v>0</v>
      </c>
      <c r="M767" s="15" t="e">
        <f t="shared" si="200"/>
        <v>#DIV/0!</v>
      </c>
      <c r="N767" s="15" t="e">
        <f t="shared" si="201"/>
        <v>#DIV/0!</v>
      </c>
      <c r="O767" s="12">
        <f t="shared" si="202"/>
        <v>0</v>
      </c>
      <c r="P767" s="12">
        <f t="shared" si="203"/>
        <v>0</v>
      </c>
      <c r="Q767" t="s">
        <v>53</v>
      </c>
      <c r="R767" t="s">
        <v>57</v>
      </c>
      <c r="S767" t="s">
        <v>257</v>
      </c>
      <c r="T767" s="12" t="s">
        <v>360</v>
      </c>
      <c r="U767" s="16" t="s">
        <v>16</v>
      </c>
      <c r="V767" s="51" t="s">
        <v>402</v>
      </c>
      <c r="X767" s="25"/>
      <c r="Y767" s="12"/>
    </row>
    <row r="768" spans="1:25" x14ac:dyDescent="0.25">
      <c r="A768" s="11">
        <v>0.50340432415146619</v>
      </c>
      <c r="B768" s="11">
        <v>0.49472925051172134</v>
      </c>
      <c r="C768" s="13">
        <f t="shared" si="194"/>
        <v>1.9864747917801282</v>
      </c>
      <c r="D768" s="14">
        <f t="shared" si="195"/>
        <v>2.0213076121245179</v>
      </c>
      <c r="E768" s="28"/>
      <c r="F768" s="7">
        <f t="shared" si="185"/>
        <v>1</v>
      </c>
      <c r="G768" s="7">
        <f t="shared" si="196"/>
        <v>1.9864747917801282</v>
      </c>
      <c r="H768" s="7">
        <f t="shared" si="197"/>
        <v>2.0213076121245179</v>
      </c>
      <c r="I768" s="12"/>
      <c r="J768" s="12"/>
      <c r="K768" s="7">
        <f t="shared" si="198"/>
        <v>0</v>
      </c>
      <c r="L768" s="7">
        <f t="shared" si="199"/>
        <v>0</v>
      </c>
      <c r="M768" s="15" t="e">
        <f t="shared" si="200"/>
        <v>#DIV/0!</v>
      </c>
      <c r="N768" s="15" t="e">
        <f t="shared" si="201"/>
        <v>#DIV/0!</v>
      </c>
      <c r="O768" s="12">
        <f t="shared" si="202"/>
        <v>0</v>
      </c>
      <c r="P768" s="12">
        <f t="shared" si="203"/>
        <v>0</v>
      </c>
      <c r="Q768" t="s">
        <v>203</v>
      </c>
      <c r="R768" t="s">
        <v>213</v>
      </c>
      <c r="S768" t="s">
        <v>269</v>
      </c>
      <c r="T768" s="12" t="s">
        <v>361</v>
      </c>
      <c r="U768" s="16" t="s">
        <v>17</v>
      </c>
      <c r="V768" s="51" t="s">
        <v>402</v>
      </c>
      <c r="X768" s="25"/>
      <c r="Y768" s="12"/>
    </row>
    <row r="769" spans="1:25" x14ac:dyDescent="0.25">
      <c r="A769" s="11">
        <v>0.42303589296490635</v>
      </c>
      <c r="B769" s="11">
        <v>0.57646467809242807</v>
      </c>
      <c r="C769" s="13">
        <f t="shared" si="194"/>
        <v>2.3638656119492838</v>
      </c>
      <c r="D769" s="14">
        <f t="shared" si="195"/>
        <v>1.7347116623156986</v>
      </c>
      <c r="E769" s="28"/>
      <c r="F769" s="7">
        <f t="shared" si="185"/>
        <v>1</v>
      </c>
      <c r="G769" s="7">
        <f t="shared" si="196"/>
        <v>2.3638656119492838</v>
      </c>
      <c r="H769" s="7">
        <f t="shared" si="197"/>
        <v>1.7347116623156986</v>
      </c>
      <c r="I769" s="12"/>
      <c r="J769" s="12"/>
      <c r="K769" s="7">
        <f t="shared" si="198"/>
        <v>0</v>
      </c>
      <c r="L769" s="7">
        <f t="shared" si="199"/>
        <v>0</v>
      </c>
      <c r="M769" s="15" t="e">
        <f t="shared" si="200"/>
        <v>#DIV/0!</v>
      </c>
      <c r="N769" s="15" t="e">
        <f t="shared" si="201"/>
        <v>#DIV/0!</v>
      </c>
      <c r="O769" s="12">
        <f t="shared" si="202"/>
        <v>0</v>
      </c>
      <c r="P769" s="12">
        <f t="shared" si="203"/>
        <v>0</v>
      </c>
      <c r="Q769" t="s">
        <v>244</v>
      </c>
      <c r="R769" t="s">
        <v>211</v>
      </c>
      <c r="S769" t="s">
        <v>269</v>
      </c>
      <c r="T769" s="12" t="s">
        <v>367</v>
      </c>
      <c r="U769" s="16" t="s">
        <v>19</v>
      </c>
      <c r="V769" s="51" t="s">
        <v>402</v>
      </c>
      <c r="X769" s="25"/>
      <c r="Y769" s="12"/>
    </row>
    <row r="770" spans="1:25" x14ac:dyDescent="0.25">
      <c r="A770" s="11">
        <v>0.6062757718670011</v>
      </c>
      <c r="B770" s="11">
        <v>0.38844622047435257</v>
      </c>
      <c r="C770" s="13">
        <f t="shared" si="194"/>
        <v>1.6494144189871573</v>
      </c>
      <c r="D770" s="14">
        <f t="shared" si="195"/>
        <v>2.5743589390027948</v>
      </c>
      <c r="E770" s="28"/>
      <c r="F770" s="7">
        <f t="shared" ref="F770:F790" si="204">(E770/100%) + 1</f>
        <v>1</v>
      </c>
      <c r="G770" s="7">
        <f t="shared" si="196"/>
        <v>1.6494144189871573</v>
      </c>
      <c r="H770" s="7">
        <f t="shared" si="197"/>
        <v>2.5743589390027948</v>
      </c>
      <c r="I770" s="12"/>
      <c r="J770" s="12"/>
      <c r="K770" s="7">
        <f t="shared" si="198"/>
        <v>0</v>
      </c>
      <c r="L770" s="7">
        <f t="shared" si="199"/>
        <v>0</v>
      </c>
      <c r="M770" s="15" t="e">
        <f t="shared" si="200"/>
        <v>#DIV/0!</v>
      </c>
      <c r="N770" s="15" t="e">
        <f t="shared" si="201"/>
        <v>#DIV/0!</v>
      </c>
      <c r="O770" s="12">
        <f t="shared" si="202"/>
        <v>0</v>
      </c>
      <c r="P770" s="12">
        <f t="shared" si="203"/>
        <v>0</v>
      </c>
      <c r="Q770" t="s">
        <v>208</v>
      </c>
      <c r="R770" t="s">
        <v>200</v>
      </c>
      <c r="S770" t="s">
        <v>269</v>
      </c>
      <c r="T770" s="12" t="s">
        <v>361</v>
      </c>
      <c r="U770" s="16" t="s">
        <v>17</v>
      </c>
      <c r="V770" s="51" t="s">
        <v>402</v>
      </c>
      <c r="X770" s="25"/>
      <c r="Y770" s="12"/>
    </row>
    <row r="771" spans="1:25" x14ac:dyDescent="0.25">
      <c r="A771" s="11">
        <v>0.57472453743310936</v>
      </c>
      <c r="B771" s="11">
        <v>0.41956223831629263</v>
      </c>
      <c r="C771" s="13">
        <f t="shared" si="194"/>
        <v>1.7399639912127247</v>
      </c>
      <c r="D771" s="14">
        <f t="shared" si="195"/>
        <v>2.3834366124392172</v>
      </c>
      <c r="E771" s="28"/>
      <c r="F771" s="7">
        <f t="shared" si="204"/>
        <v>1</v>
      </c>
      <c r="G771" s="7">
        <f t="shared" si="196"/>
        <v>1.7399639912127247</v>
      </c>
      <c r="H771" s="7">
        <f t="shared" si="197"/>
        <v>2.3834366124392172</v>
      </c>
      <c r="I771" s="12"/>
      <c r="J771" s="12"/>
      <c r="K771" s="7">
        <f t="shared" si="198"/>
        <v>0</v>
      </c>
      <c r="L771" s="7">
        <f t="shared" si="199"/>
        <v>0</v>
      </c>
      <c r="M771" s="15" t="e">
        <f t="shared" si="200"/>
        <v>#DIV/0!</v>
      </c>
      <c r="N771" s="15" t="e">
        <f t="shared" si="201"/>
        <v>#DIV/0!</v>
      </c>
      <c r="O771" s="12">
        <f t="shared" si="202"/>
        <v>0</v>
      </c>
      <c r="P771" s="12">
        <f t="shared" si="203"/>
        <v>0</v>
      </c>
      <c r="Q771" t="s">
        <v>209</v>
      </c>
      <c r="R771" t="s">
        <v>248</v>
      </c>
      <c r="S771" t="s">
        <v>269</v>
      </c>
      <c r="T771" s="12" t="s">
        <v>360</v>
      </c>
      <c r="U771" s="16" t="s">
        <v>16</v>
      </c>
      <c r="V771" s="51" t="s">
        <v>402</v>
      </c>
      <c r="X771" s="25"/>
      <c r="Y771" s="12"/>
    </row>
    <row r="772" spans="1:25" x14ac:dyDescent="0.25">
      <c r="A772" s="11">
        <v>0.44134426263774224</v>
      </c>
      <c r="B772" s="11">
        <v>0.55740762377152153</v>
      </c>
      <c r="C772" s="13">
        <f t="shared" si="194"/>
        <v>2.2658049161518283</v>
      </c>
      <c r="D772" s="14">
        <f t="shared" si="195"/>
        <v>1.7940192371855588</v>
      </c>
      <c r="E772" s="28"/>
      <c r="F772" s="7">
        <f t="shared" si="204"/>
        <v>1</v>
      </c>
      <c r="G772" s="7">
        <f t="shared" si="196"/>
        <v>2.2658049161518283</v>
      </c>
      <c r="H772" s="7">
        <f t="shared" si="197"/>
        <v>1.7940192371855588</v>
      </c>
      <c r="I772" s="12"/>
      <c r="J772" s="12"/>
      <c r="K772" s="7">
        <f t="shared" si="198"/>
        <v>0</v>
      </c>
      <c r="L772" s="7">
        <f t="shared" si="199"/>
        <v>0</v>
      </c>
      <c r="M772" s="15" t="e">
        <f t="shared" si="200"/>
        <v>#DIV/0!</v>
      </c>
      <c r="N772" s="15" t="e">
        <f t="shared" si="201"/>
        <v>#DIV/0!</v>
      </c>
      <c r="O772" s="12">
        <f t="shared" si="202"/>
        <v>0</v>
      </c>
      <c r="P772" s="12">
        <f t="shared" si="203"/>
        <v>0</v>
      </c>
      <c r="Q772" t="s">
        <v>127</v>
      </c>
      <c r="R772" t="s">
        <v>122</v>
      </c>
      <c r="S772" t="s">
        <v>257</v>
      </c>
      <c r="T772" s="12" t="s">
        <v>360</v>
      </c>
      <c r="U772" s="16" t="s">
        <v>16</v>
      </c>
      <c r="V772" s="51" t="s">
        <v>403</v>
      </c>
      <c r="X772" s="25"/>
      <c r="Y772" s="12"/>
    </row>
    <row r="773" spans="1:25" x14ac:dyDescent="0.25">
      <c r="A773" s="11">
        <v>0.45630200528835768</v>
      </c>
      <c r="B773" s="11">
        <v>0.54299042033239986</v>
      </c>
      <c r="C773" s="13">
        <f t="shared" si="194"/>
        <v>2.1915310220213806</v>
      </c>
      <c r="D773" s="14">
        <f t="shared" si="195"/>
        <v>1.8416531168042243</v>
      </c>
      <c r="E773" s="28"/>
      <c r="F773" s="7">
        <f t="shared" si="204"/>
        <v>1</v>
      </c>
      <c r="G773" s="7">
        <f t="shared" si="196"/>
        <v>2.1915310220213806</v>
      </c>
      <c r="H773" s="7">
        <f t="shared" si="197"/>
        <v>1.8416531168042243</v>
      </c>
      <c r="I773" s="12"/>
      <c r="J773" s="12"/>
      <c r="K773" s="7">
        <f t="shared" si="198"/>
        <v>0</v>
      </c>
      <c r="L773" s="7">
        <f t="shared" si="199"/>
        <v>0</v>
      </c>
      <c r="M773" s="15" t="e">
        <f t="shared" si="200"/>
        <v>#DIV/0!</v>
      </c>
      <c r="N773" s="15" t="e">
        <f t="shared" si="201"/>
        <v>#DIV/0!</v>
      </c>
      <c r="O773" s="12">
        <f t="shared" si="202"/>
        <v>0</v>
      </c>
      <c r="P773" s="12">
        <f t="shared" si="203"/>
        <v>0</v>
      </c>
      <c r="Q773" t="s">
        <v>124</v>
      </c>
      <c r="R773" t="s">
        <v>60</v>
      </c>
      <c r="S773" t="s">
        <v>257</v>
      </c>
      <c r="T773" s="12" t="s">
        <v>367</v>
      </c>
      <c r="U773" s="16" t="s">
        <v>19</v>
      </c>
      <c r="V773" s="51" t="s">
        <v>403</v>
      </c>
      <c r="X773" s="25"/>
      <c r="Y773" s="12"/>
    </row>
    <row r="774" spans="1:25" x14ac:dyDescent="0.25">
      <c r="A774" s="11">
        <v>0.32751242025427529</v>
      </c>
      <c r="B774" s="11">
        <v>0.6719238395237328</v>
      </c>
      <c r="C774" s="13">
        <f t="shared" si="194"/>
        <v>3.0533193190768655</v>
      </c>
      <c r="D774" s="14">
        <f t="shared" si="195"/>
        <v>1.4882639090597103</v>
      </c>
      <c r="E774" s="28"/>
      <c r="F774" s="7">
        <f t="shared" si="204"/>
        <v>1</v>
      </c>
      <c r="G774" s="7">
        <f t="shared" si="196"/>
        <v>3.0533193190768655</v>
      </c>
      <c r="H774" s="7">
        <f t="shared" si="197"/>
        <v>1.4882639090597103</v>
      </c>
      <c r="I774" s="12"/>
      <c r="J774" s="12"/>
      <c r="K774" s="7">
        <f t="shared" si="198"/>
        <v>0</v>
      </c>
      <c r="L774" s="7">
        <f t="shared" si="199"/>
        <v>0</v>
      </c>
      <c r="M774" s="15" t="e">
        <f t="shared" si="200"/>
        <v>#DIV/0!</v>
      </c>
      <c r="N774" s="15" t="e">
        <f t="shared" si="201"/>
        <v>#DIV/0!</v>
      </c>
      <c r="O774" s="12">
        <f t="shared" si="202"/>
        <v>0</v>
      </c>
      <c r="P774" s="12">
        <f t="shared" si="203"/>
        <v>0</v>
      </c>
      <c r="Q774" t="s">
        <v>125</v>
      </c>
      <c r="R774" t="s">
        <v>217</v>
      </c>
      <c r="S774" t="s">
        <v>257</v>
      </c>
      <c r="T774" s="12" t="s">
        <v>367</v>
      </c>
      <c r="U774" s="16" t="s">
        <v>19</v>
      </c>
      <c r="V774" s="51" t="s">
        <v>403</v>
      </c>
      <c r="X774" s="25"/>
      <c r="Y774" s="12"/>
    </row>
    <row r="775" spans="1:25" x14ac:dyDescent="0.25">
      <c r="A775" s="11">
        <v>0.30857250089556043</v>
      </c>
      <c r="B775" s="11">
        <v>0.69127229689788638</v>
      </c>
      <c r="C775" s="13">
        <f t="shared" si="194"/>
        <v>3.2407294788023266</v>
      </c>
      <c r="D775" s="14">
        <f t="shared" si="195"/>
        <v>1.4466079495555402</v>
      </c>
      <c r="E775" s="28"/>
      <c r="F775" s="7">
        <f t="shared" si="204"/>
        <v>1</v>
      </c>
      <c r="G775" s="7">
        <f t="shared" si="196"/>
        <v>3.2407294788023266</v>
      </c>
      <c r="H775" s="7">
        <f t="shared" si="197"/>
        <v>1.4466079495555402</v>
      </c>
      <c r="I775" s="12"/>
      <c r="J775" s="12"/>
      <c r="K775" s="7">
        <f t="shared" si="198"/>
        <v>0</v>
      </c>
      <c r="L775" s="7">
        <f t="shared" si="199"/>
        <v>0</v>
      </c>
      <c r="M775" s="15" t="e">
        <f t="shared" si="200"/>
        <v>#DIV/0!</v>
      </c>
      <c r="N775" s="15" t="e">
        <f t="shared" si="201"/>
        <v>#DIV/0!</v>
      </c>
      <c r="O775" s="12">
        <f t="shared" si="202"/>
        <v>0</v>
      </c>
      <c r="P775" s="12">
        <f t="shared" si="203"/>
        <v>0</v>
      </c>
      <c r="Q775" t="s">
        <v>59</v>
      </c>
      <c r="R775" t="s">
        <v>121</v>
      </c>
      <c r="S775" t="s">
        <v>257</v>
      </c>
      <c r="T775" s="12" t="s">
        <v>367</v>
      </c>
      <c r="U775" s="16" t="s">
        <v>19</v>
      </c>
      <c r="V775" s="51" t="s">
        <v>403</v>
      </c>
      <c r="X775" s="25"/>
      <c r="Y775" s="12"/>
    </row>
    <row r="776" spans="1:25" x14ac:dyDescent="0.25">
      <c r="A776" s="11">
        <v>0.50182498407647513</v>
      </c>
      <c r="B776" s="11">
        <v>0.49709370505185163</v>
      </c>
      <c r="C776" s="13">
        <f t="shared" si="194"/>
        <v>1.9927266113311051</v>
      </c>
      <c r="D776" s="14">
        <f t="shared" si="195"/>
        <v>2.0116931472622257</v>
      </c>
      <c r="E776" s="28"/>
      <c r="F776" s="7">
        <f t="shared" si="204"/>
        <v>1</v>
      </c>
      <c r="G776" s="7">
        <f t="shared" si="196"/>
        <v>1.9927266113311051</v>
      </c>
      <c r="H776" s="7">
        <f t="shared" si="197"/>
        <v>2.0116931472622257</v>
      </c>
      <c r="I776" s="12"/>
      <c r="J776" s="12"/>
      <c r="K776" s="7">
        <f t="shared" si="198"/>
        <v>0</v>
      </c>
      <c r="L776" s="7">
        <f t="shared" si="199"/>
        <v>0</v>
      </c>
      <c r="M776" s="15" t="e">
        <f t="shared" si="200"/>
        <v>#DIV/0!</v>
      </c>
      <c r="N776" s="15" t="e">
        <f t="shared" si="201"/>
        <v>#DIV/0!</v>
      </c>
      <c r="O776" s="12">
        <f t="shared" si="202"/>
        <v>0</v>
      </c>
      <c r="P776" s="12">
        <f t="shared" si="203"/>
        <v>0</v>
      </c>
      <c r="Q776" t="s">
        <v>136</v>
      </c>
      <c r="R776" t="s">
        <v>139</v>
      </c>
      <c r="S776" t="s">
        <v>263</v>
      </c>
      <c r="T776" s="12" t="s">
        <v>367</v>
      </c>
      <c r="U776" s="16" t="s">
        <v>19</v>
      </c>
      <c r="V776" s="51" t="s">
        <v>403</v>
      </c>
      <c r="X776" s="25"/>
      <c r="Y776" s="12"/>
    </row>
    <row r="777" spans="1:25" x14ac:dyDescent="0.25">
      <c r="A777" s="11">
        <v>0.51391518320290541</v>
      </c>
      <c r="B777" s="11">
        <v>0.48489359649813957</v>
      </c>
      <c r="C777" s="13">
        <f t="shared" si="194"/>
        <v>1.9458463822135748</v>
      </c>
      <c r="D777" s="14">
        <f t="shared" si="195"/>
        <v>2.0623081171249016</v>
      </c>
      <c r="E777" s="28"/>
      <c r="F777" s="7">
        <f t="shared" si="204"/>
        <v>1</v>
      </c>
      <c r="G777" s="7">
        <f t="shared" si="196"/>
        <v>1.9458463822135748</v>
      </c>
      <c r="H777" s="7">
        <f t="shared" si="197"/>
        <v>2.0623081171249016</v>
      </c>
      <c r="I777" s="12"/>
      <c r="J777" s="12"/>
      <c r="K777" s="7">
        <f t="shared" si="198"/>
        <v>0</v>
      </c>
      <c r="L777" s="7">
        <f t="shared" si="199"/>
        <v>0</v>
      </c>
      <c r="M777" s="15" t="e">
        <f t="shared" si="200"/>
        <v>#DIV/0!</v>
      </c>
      <c r="N777" s="15" t="e">
        <f t="shared" si="201"/>
        <v>#DIV/0!</v>
      </c>
      <c r="O777" s="12">
        <f t="shared" si="202"/>
        <v>0</v>
      </c>
      <c r="P777" s="12">
        <f t="shared" si="203"/>
        <v>0</v>
      </c>
      <c r="Q777" t="s">
        <v>251</v>
      </c>
      <c r="R777" t="s">
        <v>143</v>
      </c>
      <c r="S777" t="s">
        <v>263</v>
      </c>
      <c r="T777" s="12" t="s">
        <v>367</v>
      </c>
      <c r="U777" s="16" t="s">
        <v>19</v>
      </c>
      <c r="V777" s="51" t="s">
        <v>403</v>
      </c>
      <c r="X777" s="25"/>
      <c r="Y777" s="12"/>
    </row>
    <row r="778" spans="1:25" x14ac:dyDescent="0.25">
      <c r="A778" s="11">
        <v>0.33762464225475081</v>
      </c>
      <c r="B778" s="11">
        <v>0.66200394577654109</v>
      </c>
      <c r="C778" s="13">
        <f t="shared" si="194"/>
        <v>2.9618691139418121</v>
      </c>
      <c r="D778" s="14">
        <f t="shared" si="195"/>
        <v>1.5105650145740206</v>
      </c>
      <c r="E778" s="28"/>
      <c r="F778" s="7">
        <f t="shared" si="204"/>
        <v>1</v>
      </c>
      <c r="G778" s="7">
        <f t="shared" si="196"/>
        <v>2.9618691139418121</v>
      </c>
      <c r="H778" s="7">
        <f t="shared" si="197"/>
        <v>1.5105650145740206</v>
      </c>
      <c r="I778" s="12"/>
      <c r="J778" s="12"/>
      <c r="K778" s="7">
        <f t="shared" si="198"/>
        <v>0</v>
      </c>
      <c r="L778" s="7">
        <f t="shared" si="199"/>
        <v>0</v>
      </c>
      <c r="M778" s="15" t="e">
        <f t="shared" si="200"/>
        <v>#DIV/0!</v>
      </c>
      <c r="N778" s="15" t="e">
        <f t="shared" si="201"/>
        <v>#DIV/0!</v>
      </c>
      <c r="O778" s="12">
        <f t="shared" si="202"/>
        <v>0</v>
      </c>
      <c r="P778" s="12">
        <f t="shared" si="203"/>
        <v>0</v>
      </c>
      <c r="Q778" t="s">
        <v>141</v>
      </c>
      <c r="R778" t="s">
        <v>219</v>
      </c>
      <c r="S778" t="s">
        <v>263</v>
      </c>
      <c r="T778" s="12" t="s">
        <v>367</v>
      </c>
      <c r="U778" s="16" t="s">
        <v>19</v>
      </c>
      <c r="V778" s="51" t="s">
        <v>403</v>
      </c>
      <c r="X778" s="25"/>
      <c r="Y778" s="12"/>
    </row>
    <row r="779" spans="1:25" x14ac:dyDescent="0.25">
      <c r="A779" s="11">
        <v>0.66054934014226663</v>
      </c>
      <c r="B779" s="11">
        <v>0.29185982627147611</v>
      </c>
      <c r="C779" s="13">
        <f t="shared" si="194"/>
        <v>1.5138914525062181</v>
      </c>
      <c r="D779" s="14">
        <f t="shared" si="195"/>
        <v>3.4263023204496834</v>
      </c>
      <c r="E779" s="28"/>
      <c r="F779" s="7">
        <f t="shared" si="204"/>
        <v>1</v>
      </c>
      <c r="G779" s="7">
        <f t="shared" si="196"/>
        <v>1.5138914525062181</v>
      </c>
      <c r="H779" s="7">
        <f t="shared" si="197"/>
        <v>3.4263023204496834</v>
      </c>
      <c r="I779" s="12"/>
      <c r="J779" s="12"/>
      <c r="K779" s="7">
        <f t="shared" si="198"/>
        <v>0</v>
      </c>
      <c r="L779" s="7">
        <f t="shared" si="199"/>
        <v>0</v>
      </c>
      <c r="M779" s="15" t="e">
        <f t="shared" si="200"/>
        <v>#DIV/0!</v>
      </c>
      <c r="N779" s="15" t="e">
        <f t="shared" si="201"/>
        <v>#DIV/0!</v>
      </c>
      <c r="O779" s="12">
        <f t="shared" si="202"/>
        <v>0</v>
      </c>
      <c r="P779" s="12">
        <f t="shared" si="203"/>
        <v>0</v>
      </c>
      <c r="Q779" t="s">
        <v>304</v>
      </c>
      <c r="R779" t="s">
        <v>163</v>
      </c>
      <c r="S779" t="s">
        <v>259</v>
      </c>
      <c r="T779" s="12" t="s">
        <v>360</v>
      </c>
      <c r="U779" s="16" t="s">
        <v>30</v>
      </c>
      <c r="V779" s="51" t="s">
        <v>403</v>
      </c>
      <c r="X779" s="25"/>
      <c r="Y779" s="12"/>
    </row>
    <row r="780" spans="1:25" x14ac:dyDescent="0.25">
      <c r="A780" s="11">
        <v>0.34435778690769392</v>
      </c>
      <c r="B780" s="11">
        <v>0.6552348877441887</v>
      </c>
      <c r="C780" s="13">
        <f t="shared" si="194"/>
        <v>2.903956402379984</v>
      </c>
      <c r="D780" s="14">
        <f t="shared" si="195"/>
        <v>1.526170261542013</v>
      </c>
      <c r="E780" s="28"/>
      <c r="F780" s="7">
        <f t="shared" si="204"/>
        <v>1</v>
      </c>
      <c r="G780" s="7">
        <f t="shared" si="196"/>
        <v>2.903956402379984</v>
      </c>
      <c r="H780" s="7">
        <f t="shared" si="197"/>
        <v>1.526170261542013</v>
      </c>
      <c r="I780" s="12"/>
      <c r="J780" s="12"/>
      <c r="K780" s="7">
        <f t="shared" si="198"/>
        <v>0</v>
      </c>
      <c r="L780" s="7">
        <f t="shared" si="199"/>
        <v>0</v>
      </c>
      <c r="M780" s="15" t="e">
        <f t="shared" si="200"/>
        <v>#DIV/0!</v>
      </c>
      <c r="N780" s="15" t="e">
        <f t="shared" si="201"/>
        <v>#DIV/0!</v>
      </c>
      <c r="O780" s="12">
        <f t="shared" si="202"/>
        <v>0</v>
      </c>
      <c r="P780" s="12">
        <f t="shared" si="203"/>
        <v>0</v>
      </c>
      <c r="Q780" t="s">
        <v>323</v>
      </c>
      <c r="R780" t="s">
        <v>318</v>
      </c>
      <c r="S780" t="s">
        <v>266</v>
      </c>
      <c r="T780" s="12" t="s">
        <v>367</v>
      </c>
      <c r="U780" s="16" t="s">
        <v>19</v>
      </c>
      <c r="V780" s="51" t="s">
        <v>403</v>
      </c>
      <c r="X780" s="25"/>
      <c r="Y780" s="12"/>
    </row>
    <row r="781" spans="1:25" x14ac:dyDescent="0.25">
      <c r="A781" s="11">
        <v>0.19399478699598657</v>
      </c>
      <c r="B781" s="11">
        <v>0.80595691371023015</v>
      </c>
      <c r="C781" s="13">
        <f t="shared" si="194"/>
        <v>5.1547776900865294</v>
      </c>
      <c r="D781" s="14">
        <f t="shared" si="195"/>
        <v>1.2407611163684802</v>
      </c>
      <c r="E781" s="28"/>
      <c r="F781" s="7">
        <f t="shared" si="204"/>
        <v>1</v>
      </c>
      <c r="G781" s="7">
        <f t="shared" si="196"/>
        <v>5.1547776900865294</v>
      </c>
      <c r="H781" s="7">
        <f t="shared" si="197"/>
        <v>1.2407611163684802</v>
      </c>
      <c r="I781" s="12"/>
      <c r="J781" s="12"/>
      <c r="K781" s="7">
        <f t="shared" si="198"/>
        <v>0</v>
      </c>
      <c r="L781" s="7">
        <f t="shared" si="199"/>
        <v>0</v>
      </c>
      <c r="M781" s="15" t="e">
        <f t="shared" si="200"/>
        <v>#DIV/0!</v>
      </c>
      <c r="N781" s="15" t="e">
        <f t="shared" si="201"/>
        <v>#DIV/0!</v>
      </c>
      <c r="O781" s="12">
        <f t="shared" si="202"/>
        <v>0</v>
      </c>
      <c r="P781" s="12">
        <f t="shared" si="203"/>
        <v>0</v>
      </c>
      <c r="Q781" t="s">
        <v>210</v>
      </c>
      <c r="R781" t="s">
        <v>282</v>
      </c>
      <c r="S781" t="s">
        <v>269</v>
      </c>
      <c r="T781" s="12" t="s">
        <v>367</v>
      </c>
      <c r="U781" s="16" t="s">
        <v>19</v>
      </c>
      <c r="V781" s="51" t="s">
        <v>403</v>
      </c>
      <c r="X781" s="25"/>
      <c r="Y781" s="12"/>
    </row>
    <row r="782" spans="1:25" x14ac:dyDescent="0.25">
      <c r="A782" s="11">
        <v>0.2443999138555327</v>
      </c>
      <c r="B782" s="11">
        <v>0.75507324508650497</v>
      </c>
      <c r="C782" s="13">
        <f t="shared" si="194"/>
        <v>4.0916544700220729</v>
      </c>
      <c r="D782" s="14">
        <f t="shared" si="195"/>
        <v>1.3243748292067148</v>
      </c>
      <c r="E782" s="28"/>
      <c r="F782" s="7">
        <f t="shared" si="204"/>
        <v>1</v>
      </c>
      <c r="G782" s="7">
        <f t="shared" si="196"/>
        <v>4.0916544700220729</v>
      </c>
      <c r="H782" s="7">
        <f t="shared" si="197"/>
        <v>1.3243748292067148</v>
      </c>
      <c r="I782" s="12"/>
      <c r="J782" s="12"/>
      <c r="K782" s="7">
        <f t="shared" si="198"/>
        <v>0</v>
      </c>
      <c r="L782" s="7">
        <f t="shared" si="199"/>
        <v>0</v>
      </c>
      <c r="M782" s="15" t="e">
        <f t="shared" si="200"/>
        <v>#DIV/0!</v>
      </c>
      <c r="N782" s="15" t="e">
        <f t="shared" si="201"/>
        <v>#DIV/0!</v>
      </c>
      <c r="O782" s="12">
        <f t="shared" si="202"/>
        <v>0</v>
      </c>
      <c r="P782" s="12">
        <f t="shared" si="203"/>
        <v>0</v>
      </c>
      <c r="Q782" t="s">
        <v>214</v>
      </c>
      <c r="R782" t="s">
        <v>120</v>
      </c>
      <c r="S782" t="s">
        <v>269</v>
      </c>
      <c r="T782" s="12" t="s">
        <v>361</v>
      </c>
      <c r="U782" s="16" t="s">
        <v>35</v>
      </c>
      <c r="V782" s="51" t="s">
        <v>403</v>
      </c>
      <c r="X782" s="25"/>
      <c r="Y782" s="12"/>
    </row>
    <row r="783" spans="1:25" x14ac:dyDescent="0.25">
      <c r="A783" s="11">
        <v>0.16484603388305208</v>
      </c>
      <c r="B783" s="11">
        <v>0.83512112464275678</v>
      </c>
      <c r="C783" s="13">
        <f t="shared" si="194"/>
        <v>6.0662666637732832</v>
      </c>
      <c r="D783" s="14">
        <f t="shared" si="195"/>
        <v>1.1974310917207061</v>
      </c>
      <c r="E783" s="28"/>
      <c r="F783" s="7">
        <f t="shared" si="204"/>
        <v>1</v>
      </c>
      <c r="G783" s="7">
        <f t="shared" si="196"/>
        <v>6.0662666637732832</v>
      </c>
      <c r="H783" s="7">
        <f t="shared" si="197"/>
        <v>1.1974310917207061</v>
      </c>
      <c r="I783" s="12"/>
      <c r="J783" s="12"/>
      <c r="K783" s="7">
        <f t="shared" si="198"/>
        <v>0</v>
      </c>
      <c r="L783" s="7">
        <f t="shared" si="199"/>
        <v>0</v>
      </c>
      <c r="M783" s="15" t="e">
        <f t="shared" si="200"/>
        <v>#DIV/0!</v>
      </c>
      <c r="N783" s="15" t="e">
        <f t="shared" si="201"/>
        <v>#DIV/0!</v>
      </c>
      <c r="O783" s="12">
        <f t="shared" si="202"/>
        <v>0</v>
      </c>
      <c r="P783" s="12">
        <f t="shared" si="203"/>
        <v>0</v>
      </c>
      <c r="Q783" t="s">
        <v>204</v>
      </c>
      <c r="R783" t="s">
        <v>243</v>
      </c>
      <c r="S783" t="s">
        <v>269</v>
      </c>
      <c r="T783" s="12" t="s">
        <v>367</v>
      </c>
      <c r="U783" s="16" t="s">
        <v>19</v>
      </c>
      <c r="V783" s="51" t="s">
        <v>403</v>
      </c>
      <c r="X783" s="25"/>
      <c r="Y783" s="12"/>
    </row>
    <row r="784" spans="1:25" x14ac:dyDescent="0.25">
      <c r="A784" s="11">
        <v>0.44196172253490634</v>
      </c>
      <c r="B784" s="11">
        <v>0.55480048869258092</v>
      </c>
      <c r="C784" s="13">
        <f t="shared" si="194"/>
        <v>2.2626393848417936</v>
      </c>
      <c r="D784" s="14">
        <f t="shared" si="195"/>
        <v>1.8024497461358717</v>
      </c>
      <c r="E784" s="28"/>
      <c r="F784" s="7">
        <f t="shared" si="204"/>
        <v>1</v>
      </c>
      <c r="G784" s="7">
        <f t="shared" si="196"/>
        <v>2.2626393848417936</v>
      </c>
      <c r="H784" s="7">
        <f t="shared" si="197"/>
        <v>1.8024497461358717</v>
      </c>
      <c r="I784" s="12"/>
      <c r="J784" s="12"/>
      <c r="K784" s="7">
        <f t="shared" si="198"/>
        <v>0</v>
      </c>
      <c r="L784" s="7">
        <f t="shared" si="199"/>
        <v>0</v>
      </c>
      <c r="M784" s="15" t="e">
        <f t="shared" si="200"/>
        <v>#DIV/0!</v>
      </c>
      <c r="N784" s="15" t="e">
        <f t="shared" si="201"/>
        <v>#DIV/0!</v>
      </c>
      <c r="O784" s="12">
        <f t="shared" si="202"/>
        <v>0</v>
      </c>
      <c r="P784" s="12">
        <f t="shared" si="203"/>
        <v>0</v>
      </c>
      <c r="Q784" t="s">
        <v>205</v>
      </c>
      <c r="R784" t="s">
        <v>201</v>
      </c>
      <c r="S784" t="s">
        <v>269</v>
      </c>
      <c r="T784" s="12" t="s">
        <v>361</v>
      </c>
      <c r="U784" s="16" t="s">
        <v>17</v>
      </c>
      <c r="V784" s="51" t="s">
        <v>403</v>
      </c>
      <c r="X784" s="25"/>
      <c r="Y784" s="12"/>
    </row>
    <row r="785" spans="1:25" x14ac:dyDescent="0.25">
      <c r="A785" s="11">
        <v>0.45031134390921213</v>
      </c>
      <c r="B785" s="11">
        <v>0.54848822140430831</v>
      </c>
      <c r="C785" s="13">
        <f t="shared" si="194"/>
        <v>2.2206857844594103</v>
      </c>
      <c r="D785" s="14">
        <f t="shared" si="195"/>
        <v>1.8231932081233662</v>
      </c>
      <c r="E785" s="28"/>
      <c r="F785" s="7">
        <f t="shared" si="204"/>
        <v>1</v>
      </c>
      <c r="G785" s="7">
        <f t="shared" si="196"/>
        <v>2.2206857844594103</v>
      </c>
      <c r="H785" s="7">
        <f t="shared" si="197"/>
        <v>1.8231932081233662</v>
      </c>
      <c r="I785" s="12"/>
      <c r="J785" s="12"/>
      <c r="K785" s="7">
        <f t="shared" si="198"/>
        <v>0</v>
      </c>
      <c r="L785" s="7">
        <f t="shared" si="199"/>
        <v>0</v>
      </c>
      <c r="M785" s="15" t="e">
        <f t="shared" si="200"/>
        <v>#DIV/0!</v>
      </c>
      <c r="N785" s="15" t="e">
        <f t="shared" si="201"/>
        <v>#DIV/0!</v>
      </c>
      <c r="O785" s="12">
        <f t="shared" si="202"/>
        <v>0</v>
      </c>
      <c r="P785" s="12">
        <f t="shared" si="203"/>
        <v>0</v>
      </c>
      <c r="Q785" t="s">
        <v>207</v>
      </c>
      <c r="R785" t="s">
        <v>206</v>
      </c>
      <c r="S785" t="s">
        <v>269</v>
      </c>
      <c r="T785" s="12" t="s">
        <v>360</v>
      </c>
      <c r="U785" s="16" t="s">
        <v>16</v>
      </c>
      <c r="V785" s="51" t="s">
        <v>403</v>
      </c>
      <c r="X785" s="25"/>
      <c r="Y785" s="12"/>
    </row>
    <row r="786" spans="1:25" x14ac:dyDescent="0.25">
      <c r="A786" s="11">
        <v>0.3213480839312452</v>
      </c>
      <c r="B786" s="11">
        <v>0.67834860311609257</v>
      </c>
      <c r="C786" s="13">
        <f t="shared" si="194"/>
        <v>3.111890345716072</v>
      </c>
      <c r="D786" s="14">
        <f t="shared" si="195"/>
        <v>1.4741682895879127</v>
      </c>
      <c r="E786" s="28"/>
      <c r="F786" s="7">
        <f t="shared" si="204"/>
        <v>1</v>
      </c>
      <c r="G786" s="7">
        <f t="shared" si="196"/>
        <v>3.111890345716072</v>
      </c>
      <c r="H786" s="7">
        <f t="shared" si="197"/>
        <v>1.4741682895879127</v>
      </c>
      <c r="I786" s="12"/>
      <c r="J786" s="12"/>
      <c r="K786" s="7">
        <f t="shared" si="198"/>
        <v>0</v>
      </c>
      <c r="L786" s="7">
        <f t="shared" si="199"/>
        <v>0</v>
      </c>
      <c r="M786" s="15" t="e">
        <f t="shared" si="200"/>
        <v>#DIV/0!</v>
      </c>
      <c r="N786" s="15" t="e">
        <f t="shared" si="201"/>
        <v>#DIV/0!</v>
      </c>
      <c r="O786" s="12">
        <f t="shared" si="202"/>
        <v>0</v>
      </c>
      <c r="P786" s="12">
        <f t="shared" si="203"/>
        <v>0</v>
      </c>
      <c r="Q786" t="s">
        <v>129</v>
      </c>
      <c r="R786" t="s">
        <v>216</v>
      </c>
      <c r="S786" t="s">
        <v>257</v>
      </c>
      <c r="T786" s="12" t="s">
        <v>367</v>
      </c>
      <c r="U786" s="16" t="s">
        <v>19</v>
      </c>
      <c r="V786" s="51" t="s">
        <v>404</v>
      </c>
      <c r="X786" s="25"/>
      <c r="Y786" s="12"/>
    </row>
    <row r="787" spans="1:25" x14ac:dyDescent="0.25">
      <c r="A787" s="11">
        <v>7.0625069531543128E-2</v>
      </c>
      <c r="B787" s="11">
        <v>0.92937289463883699</v>
      </c>
      <c r="C787" s="13">
        <f t="shared" si="194"/>
        <v>14.159278095342222</v>
      </c>
      <c r="D787" s="14">
        <f t="shared" si="195"/>
        <v>1.0759943675661097</v>
      </c>
      <c r="E787" s="28"/>
      <c r="F787" s="7">
        <f t="shared" si="204"/>
        <v>1</v>
      </c>
      <c r="G787" s="7">
        <f t="shared" si="196"/>
        <v>14.159278095342222</v>
      </c>
      <c r="H787" s="7">
        <f t="shared" si="197"/>
        <v>1.0759943675661097</v>
      </c>
      <c r="I787" s="12"/>
      <c r="J787" s="12"/>
      <c r="K787" s="7">
        <f t="shared" si="198"/>
        <v>0</v>
      </c>
      <c r="L787" s="7">
        <f t="shared" si="199"/>
        <v>0</v>
      </c>
      <c r="M787" s="15" t="e">
        <f t="shared" si="200"/>
        <v>#DIV/0!</v>
      </c>
      <c r="N787" s="15" t="e">
        <f t="shared" si="201"/>
        <v>#DIV/0!</v>
      </c>
      <c r="O787" s="12">
        <f t="shared" si="202"/>
        <v>0</v>
      </c>
      <c r="P787" s="12">
        <f t="shared" si="203"/>
        <v>0</v>
      </c>
      <c r="Q787" t="s">
        <v>215</v>
      </c>
      <c r="R787" t="s">
        <v>249</v>
      </c>
      <c r="S787" t="s">
        <v>257</v>
      </c>
      <c r="T787" s="12" t="s">
        <v>360</v>
      </c>
      <c r="U787" s="16" t="s">
        <v>18</v>
      </c>
      <c r="V787" s="51" t="s">
        <v>404</v>
      </c>
      <c r="X787" s="25"/>
      <c r="Y787" s="12"/>
    </row>
    <row r="788" spans="1:25" x14ac:dyDescent="0.25">
      <c r="A788" s="11">
        <v>0.35525026619077787</v>
      </c>
      <c r="B788" s="11">
        <v>0.64410270560520089</v>
      </c>
      <c r="C788" s="13">
        <f t="shared" si="194"/>
        <v>2.8149169618439531</v>
      </c>
      <c r="D788" s="14">
        <f t="shared" si="195"/>
        <v>1.552547429622108</v>
      </c>
      <c r="E788" s="28"/>
      <c r="F788" s="7">
        <f t="shared" si="204"/>
        <v>1</v>
      </c>
      <c r="G788" s="7">
        <f t="shared" si="196"/>
        <v>2.8149169618439531</v>
      </c>
      <c r="H788" s="7">
        <f t="shared" si="197"/>
        <v>1.552547429622108</v>
      </c>
      <c r="I788" s="12"/>
      <c r="J788" s="12"/>
      <c r="K788" s="7">
        <f t="shared" si="198"/>
        <v>0</v>
      </c>
      <c r="L788" s="7">
        <f t="shared" si="199"/>
        <v>0</v>
      </c>
      <c r="M788" s="15" t="e">
        <f t="shared" si="200"/>
        <v>#DIV/0!</v>
      </c>
      <c r="N788" s="15" t="e">
        <f t="shared" si="201"/>
        <v>#DIV/0!</v>
      </c>
      <c r="O788" s="12">
        <f t="shared" si="202"/>
        <v>0</v>
      </c>
      <c r="P788" s="12">
        <f t="shared" si="203"/>
        <v>0</v>
      </c>
      <c r="Q788" t="s">
        <v>128</v>
      </c>
      <c r="R788" t="s">
        <v>130</v>
      </c>
      <c r="S788" t="s">
        <v>257</v>
      </c>
      <c r="T788" s="12" t="s">
        <v>367</v>
      </c>
      <c r="U788" s="16" t="s">
        <v>19</v>
      </c>
      <c r="V788" s="51" t="s">
        <v>377</v>
      </c>
      <c r="X788" s="25"/>
      <c r="Y788" s="12"/>
    </row>
    <row r="789" spans="1:25" x14ac:dyDescent="0.25">
      <c r="A789" s="11">
        <v>0.28912607824665726</v>
      </c>
      <c r="B789" s="11">
        <v>0.71035240152670154</v>
      </c>
      <c r="C789" s="13">
        <f t="shared" si="194"/>
        <v>3.4586987312396182</v>
      </c>
      <c r="D789" s="14">
        <f t="shared" si="195"/>
        <v>1.4077519803562046</v>
      </c>
      <c r="E789" s="28"/>
      <c r="F789" s="7">
        <f t="shared" si="204"/>
        <v>1</v>
      </c>
      <c r="G789" s="7">
        <f t="shared" si="196"/>
        <v>3.4586987312396182</v>
      </c>
      <c r="H789" s="7">
        <f t="shared" si="197"/>
        <v>1.4077519803562046</v>
      </c>
      <c r="I789" s="12"/>
      <c r="J789" s="12"/>
      <c r="K789" s="7">
        <f t="shared" si="198"/>
        <v>0</v>
      </c>
      <c r="L789" s="7">
        <f t="shared" si="199"/>
        <v>0</v>
      </c>
      <c r="M789" s="15" t="e">
        <f t="shared" si="200"/>
        <v>#DIV/0!</v>
      </c>
      <c r="N789" s="15" t="e">
        <f t="shared" si="201"/>
        <v>#DIV/0!</v>
      </c>
      <c r="O789" s="12">
        <f t="shared" si="202"/>
        <v>0</v>
      </c>
      <c r="P789" s="12">
        <f t="shared" si="203"/>
        <v>0</v>
      </c>
      <c r="Q789" t="s">
        <v>222</v>
      </c>
      <c r="R789" t="s">
        <v>70</v>
      </c>
      <c r="S789" t="s">
        <v>263</v>
      </c>
      <c r="T789" s="12" t="s">
        <v>367</v>
      </c>
      <c r="U789" s="16" t="s">
        <v>19</v>
      </c>
      <c r="V789" s="51" t="s">
        <v>405</v>
      </c>
      <c r="X789" s="25"/>
      <c r="Y789" s="12"/>
    </row>
    <row r="790" spans="1:25" x14ac:dyDescent="0.25">
      <c r="A790" s="11">
        <v>0.32650496441466009</v>
      </c>
      <c r="B790" s="11">
        <v>0.6733038969688786</v>
      </c>
      <c r="C790" s="13">
        <f t="shared" si="194"/>
        <v>3.0627405674910464</v>
      </c>
      <c r="D790" s="14">
        <f t="shared" si="195"/>
        <v>1.4852134444815517</v>
      </c>
      <c r="E790" s="28"/>
      <c r="F790" s="7">
        <f t="shared" si="204"/>
        <v>1</v>
      </c>
      <c r="G790" s="7">
        <f t="shared" si="196"/>
        <v>3.0627405674910464</v>
      </c>
      <c r="H790" s="7">
        <f t="shared" si="197"/>
        <v>1.4852134444815517</v>
      </c>
      <c r="I790" s="12"/>
      <c r="J790" s="12"/>
      <c r="K790" s="7">
        <f t="shared" si="198"/>
        <v>0</v>
      </c>
      <c r="L790" s="7">
        <f t="shared" si="199"/>
        <v>0</v>
      </c>
      <c r="M790" s="15" t="e">
        <f t="shared" si="200"/>
        <v>#DIV/0!</v>
      </c>
      <c r="N790" s="15" t="e">
        <f t="shared" si="201"/>
        <v>#DIV/0!</v>
      </c>
      <c r="O790" s="12">
        <f t="shared" si="202"/>
        <v>0</v>
      </c>
      <c r="P790" s="12">
        <f t="shared" si="203"/>
        <v>0</v>
      </c>
      <c r="Q790" t="s">
        <v>252</v>
      </c>
      <c r="R790" t="s">
        <v>221</v>
      </c>
      <c r="S790" t="s">
        <v>263</v>
      </c>
      <c r="T790" s="12" t="s">
        <v>367</v>
      </c>
      <c r="U790" s="16" t="s">
        <v>19</v>
      </c>
      <c r="V790" s="51" t="s">
        <v>405</v>
      </c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740" activePane="bottomRight" state="frozen"/>
      <selection pane="topRight" activeCell="D1" sqref="D1"/>
      <selection pane="bottomLeft" activeCell="A2" sqref="A2"/>
      <selection pane="bottomRight" activeCell="AD760" sqref="AD760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2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2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3">
        <v>0.70220237603979008</v>
      </c>
      <c r="B111" s="33">
        <v>0.1755943331567838</v>
      </c>
      <c r="C111" s="33">
        <v>0.11426667246290891</v>
      </c>
      <c r="D111" s="34">
        <f t="shared" si="66"/>
        <v>1.4240908805232173</v>
      </c>
      <c r="E111" s="35">
        <f t="shared" si="67"/>
        <v>5.6949446034065625</v>
      </c>
      <c r="F111" s="35">
        <f t="shared" si="68"/>
        <v>8.7514581325066683</v>
      </c>
      <c r="G111" s="36">
        <v>3.5614994418009971E-2</v>
      </c>
      <c r="H111" s="37">
        <f t="shared" si="53"/>
        <v>1.03561499441801</v>
      </c>
      <c r="I111" s="37">
        <f t="shared" si="69"/>
        <v>1.3751161273244419</v>
      </c>
      <c r="J111" s="37">
        <f t="shared" si="70"/>
        <v>5.4990943874919278</v>
      </c>
      <c r="K111" s="37">
        <f t="shared" si="71"/>
        <v>8.4504938415117987</v>
      </c>
      <c r="L111" s="17">
        <v>1.51</v>
      </c>
      <c r="M111" s="17">
        <v>4.16</v>
      </c>
      <c r="N111" s="17">
        <v>7.52</v>
      </c>
      <c r="O111" s="37">
        <f t="shared" si="72"/>
        <v>1.5637786415711952</v>
      </c>
      <c r="P111" s="37">
        <f t="shared" si="73"/>
        <v>4.3081583767789215</v>
      </c>
      <c r="Q111" s="37">
        <f t="shared" si="74"/>
        <v>7.7878247580234348</v>
      </c>
      <c r="R111" s="38">
        <f t="shared" si="75"/>
        <v>0.63947669664758777</v>
      </c>
      <c r="S111" s="38">
        <f t="shared" si="76"/>
        <v>0.23211774325429269</v>
      </c>
      <c r="T111" s="38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39" t="s">
        <v>361</v>
      </c>
      <c r="AB111" s="39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51" t="s">
        <v>369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51" t="s">
        <v>369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51" t="s">
        <v>369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51" t="s">
        <v>369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51" t="s">
        <v>369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51" t="s">
        <v>369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51" t="s">
        <v>369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51" t="s">
        <v>369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51" t="s">
        <v>369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51" t="s">
        <v>369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51" t="s">
        <v>369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51" t="s">
        <v>369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51" t="s">
        <v>369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51" t="s">
        <v>369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51" t="s">
        <v>369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51" t="s">
        <v>369</v>
      </c>
      <c r="AD127" s="42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51" t="s">
        <v>369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51" t="s">
        <v>369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51" t="s">
        <v>369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51" t="s">
        <v>369</v>
      </c>
      <c r="AD131" s="42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51" t="s">
        <v>369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51" t="s">
        <v>369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51" t="s">
        <v>369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51" t="s">
        <v>369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51" t="s">
        <v>369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51" t="s">
        <v>369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51" t="s">
        <v>369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51" t="s">
        <v>369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51" t="s">
        <v>369</v>
      </c>
      <c r="AD140" s="42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51" t="s">
        <v>369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51" t="s">
        <v>369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51" t="s">
        <v>369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51" t="s">
        <v>369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51" t="s">
        <v>369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51" t="s">
        <v>369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51" t="s">
        <v>369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51" t="s">
        <v>369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51" t="s">
        <v>369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51" t="s">
        <v>369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51" t="s">
        <v>369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51" t="s">
        <v>370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51" t="s">
        <v>370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51" t="s">
        <v>370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51" t="s">
        <v>370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51" t="s">
        <v>370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51" t="s">
        <v>370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51" t="s">
        <v>370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51" t="s">
        <v>370</v>
      </c>
      <c r="AD159" s="42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51" t="s">
        <v>370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51" t="s">
        <v>370</v>
      </c>
      <c r="AD161" s="42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51" t="s">
        <v>370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51" t="s">
        <v>370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51" t="s">
        <v>370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51" t="s">
        <v>370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51" t="s">
        <v>370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51" t="s">
        <v>370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51" t="s">
        <v>371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51" t="s">
        <v>371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51" t="s">
        <v>371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2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5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3">
        <v>0.40938843891777826</v>
      </c>
      <c r="B218" s="33">
        <v>0.27500649687269735</v>
      </c>
      <c r="C218" s="33">
        <v>0.29536239133901809</v>
      </c>
      <c r="D218" s="34">
        <f t="shared" si="97"/>
        <v>2.4426679039679486</v>
      </c>
      <c r="E218" s="35">
        <f t="shared" si="98"/>
        <v>3.6362777293327286</v>
      </c>
      <c r="F218" s="35">
        <f t="shared" si="99"/>
        <v>3.3856713966410035</v>
      </c>
      <c r="G218" s="36">
        <v>2.8120415711068381E-2</v>
      </c>
      <c r="H218" s="37">
        <f t="shared" si="112"/>
        <v>1.0281204157110684</v>
      </c>
      <c r="I218" s="37">
        <f t="shared" si="100"/>
        <v>2.375857795099372</v>
      </c>
      <c r="J218" s="37">
        <f t="shared" si="101"/>
        <v>3.5368208565509391</v>
      </c>
      <c r="K218" s="37">
        <f t="shared" si="102"/>
        <v>3.2930689293815902</v>
      </c>
      <c r="L218" s="17">
        <v>2.34</v>
      </c>
      <c r="M218" s="17">
        <v>3.65</v>
      </c>
      <c r="N218" s="17">
        <v>3.06</v>
      </c>
      <c r="O218" s="37">
        <f t="shared" si="103"/>
        <v>2.4058017727638998</v>
      </c>
      <c r="P218" s="37">
        <f t="shared" si="104"/>
        <v>3.7526395173453997</v>
      </c>
      <c r="Q218" s="37">
        <f t="shared" si="105"/>
        <v>3.1460484720758695</v>
      </c>
      <c r="R218" s="38">
        <f t="shared" si="106"/>
        <v>0.41566184351554131</v>
      </c>
      <c r="S218" s="38">
        <f t="shared" si="107"/>
        <v>0.26647909967845657</v>
      </c>
      <c r="T218" s="38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39" t="s">
        <v>367</v>
      </c>
      <c r="AB218" s="43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51" t="s">
        <v>372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51" t="s">
        <v>373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51" t="s">
        <v>374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51" t="s">
        <v>375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51" t="s">
        <v>376</v>
      </c>
      <c r="AD223" s="42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51" t="s">
        <v>376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51" t="s">
        <v>376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51" t="s">
        <v>376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51" t="s">
        <v>376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51" t="s">
        <v>376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51" t="s">
        <v>376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51" t="s">
        <v>376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51" t="s">
        <v>376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51" t="s">
        <v>376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51" t="s">
        <v>376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51" t="s">
        <v>376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51" t="s">
        <v>376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51" t="s">
        <v>376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51" t="s">
        <v>376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51" t="s">
        <v>376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51" t="s">
        <v>377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51" t="s">
        <v>377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51" t="s">
        <v>377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51" t="s">
        <v>377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51" t="s">
        <v>377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51" t="s">
        <v>377</v>
      </c>
      <c r="AD244" s="42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51" t="s">
        <v>377</v>
      </c>
      <c r="AD245" s="42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51" t="s">
        <v>377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51" t="s">
        <v>377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51" t="s">
        <v>377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51" t="s">
        <v>377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51" t="s">
        <v>377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51" t="s">
        <v>377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51" t="s">
        <v>377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51" t="s">
        <v>377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51" t="s">
        <v>377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51" t="s">
        <v>377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51" t="s">
        <v>377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51" t="s">
        <v>377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51" t="s">
        <v>377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51" t="s">
        <v>377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51" t="s">
        <v>377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51" t="s">
        <v>377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51" t="s">
        <v>377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51" t="s">
        <v>377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5" t="s">
        <v>19</v>
      </c>
      <c r="AC264" s="51" t="s">
        <v>377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5" t="s">
        <v>17</v>
      </c>
      <c r="AC265" s="51" t="s">
        <v>377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51" t="s">
        <v>378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51" t="s">
        <v>378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51" t="s">
        <v>378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51" t="s">
        <v>378</v>
      </c>
      <c r="AD269" s="42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51" t="s">
        <v>378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51" t="s">
        <v>378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51" t="s">
        <v>378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51" t="s">
        <v>378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51" t="s">
        <v>378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51" t="s">
        <v>378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51" t="s">
        <v>378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51" t="s">
        <v>378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51" t="s">
        <v>378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51" t="s">
        <v>378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51" t="s">
        <v>378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51" t="s">
        <v>378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51" t="s">
        <v>378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51" t="s">
        <v>378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51" t="s">
        <v>378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51" t="s">
        <v>378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51" t="s">
        <v>378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51" t="s">
        <v>378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51" t="s">
        <v>378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51" t="s">
        <v>378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51" t="s">
        <v>378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51" t="s">
        <v>378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51" t="s">
        <v>378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51" t="s">
        <v>378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51" t="s">
        <v>378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51" t="s">
        <v>378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51" t="s">
        <v>378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51" t="s">
        <v>378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51" t="s">
        <v>378</v>
      </c>
      <c r="AD298" s="42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51" t="s">
        <v>378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51" t="s">
        <v>378</v>
      </c>
      <c r="AD300" s="42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51" t="s">
        <v>378</v>
      </c>
      <c r="AD301" s="42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51" t="s">
        <v>378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51" t="s">
        <v>378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51" t="s">
        <v>378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51" t="s">
        <v>378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51" t="s">
        <v>378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51" t="s">
        <v>378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51" t="s">
        <v>378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5" t="s">
        <v>332</v>
      </c>
      <c r="AC309" s="51" t="s">
        <v>378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51" t="s">
        <v>378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51" t="s">
        <v>378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51" t="s">
        <v>378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51" t="s">
        <v>378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51" t="s">
        <v>378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51" t="s">
        <v>378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51" t="s">
        <v>378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51" t="s">
        <v>378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51" t="s">
        <v>378</v>
      </c>
      <c r="AD318" s="42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51" t="s">
        <v>378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51" t="s">
        <v>378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51" t="s">
        <v>379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51" t="s">
        <v>379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51" t="s">
        <v>379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51" t="s">
        <v>379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51" t="s">
        <v>379</v>
      </c>
      <c r="AD325" s="42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51" t="s">
        <v>379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51" t="s">
        <v>379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51" t="s">
        <v>379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51" t="s">
        <v>379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51" t="s">
        <v>379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51" t="s">
        <v>379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51" t="s">
        <v>379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51" t="s">
        <v>379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51" t="s">
        <v>379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51" t="s">
        <v>379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51" t="s">
        <v>379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51" t="s">
        <v>379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51" t="s">
        <v>379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51" t="s">
        <v>379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51" t="s">
        <v>379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51" t="s">
        <v>379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51" t="s">
        <v>379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51" t="s">
        <v>379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51" t="s">
        <v>380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51" t="s">
        <v>380</v>
      </c>
      <c r="AD345" s="16" t="s">
        <v>17</v>
      </c>
    </row>
    <row r="346" spans="1:30" s="17" customFormat="1" x14ac:dyDescent="0.25">
      <c r="A346" s="33">
        <v>0.31226069077011831</v>
      </c>
      <c r="B346" s="33">
        <v>0.33005539691232233</v>
      </c>
      <c r="C346" s="33">
        <v>0.33487837045734586</v>
      </c>
      <c r="D346" s="34">
        <f t="shared" si="129"/>
        <v>3.2024524045397222</v>
      </c>
      <c r="E346" s="35">
        <f t="shared" si="130"/>
        <v>3.0297944204367768</v>
      </c>
      <c r="F346" s="35">
        <f t="shared" si="131"/>
        <v>2.986158821288734</v>
      </c>
      <c r="G346" s="36">
        <v>3.3070210600968153E-2</v>
      </c>
      <c r="H346" s="37">
        <f t="shared" si="144"/>
        <v>1.0330702106009682</v>
      </c>
      <c r="I346" s="37">
        <f t="shared" si="132"/>
        <v>3.0999368403786987</v>
      </c>
      <c r="J346" s="37">
        <f t="shared" si="133"/>
        <v>2.9328059112983751</v>
      </c>
      <c r="K346" s="37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7">
        <f t="shared" si="135"/>
        <v>2.3347386759581878</v>
      </c>
      <c r="P346" s="37">
        <f t="shared" si="136"/>
        <v>3.3884702907711755</v>
      </c>
      <c r="Q346" s="37">
        <f t="shared" si="137"/>
        <v>3.6157457371033885</v>
      </c>
      <c r="R346" s="38">
        <f t="shared" si="138"/>
        <v>0.4283134597877834</v>
      </c>
      <c r="S346" s="38">
        <f t="shared" si="139"/>
        <v>0.2951184204635337</v>
      </c>
      <c r="T346" s="38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39" t="s">
        <v>367</v>
      </c>
      <c r="AB346" s="44" t="s">
        <v>19</v>
      </c>
      <c r="AC346" s="51" t="s">
        <v>380</v>
      </c>
      <c r="AD346" s="39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51" t="s">
        <v>381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51" t="s">
        <v>382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51" t="s">
        <v>383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51" t="s">
        <v>384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51" t="s">
        <v>385</v>
      </c>
      <c r="AD351" s="16" t="s">
        <v>28</v>
      </c>
    </row>
    <row r="352" spans="1:30" s="17" customFormat="1" x14ac:dyDescent="0.25">
      <c r="A352" s="33">
        <v>0.31671767820688146</v>
      </c>
      <c r="B352" s="33">
        <v>0.26082449664392937</v>
      </c>
      <c r="C352" s="33">
        <v>0.38692790341274441</v>
      </c>
      <c r="D352" s="34">
        <f t="shared" si="145"/>
        <v>3.1573861164352035</v>
      </c>
      <c r="E352" s="35">
        <f t="shared" si="146"/>
        <v>3.8339957054155587</v>
      </c>
      <c r="F352" s="35">
        <f t="shared" si="147"/>
        <v>2.5844608031105945</v>
      </c>
      <c r="G352" s="36">
        <v>3.2688922954635657E-2</v>
      </c>
      <c r="H352" s="37">
        <f t="shared" si="144"/>
        <v>1.0326889229546357</v>
      </c>
      <c r="I352" s="37">
        <f t="shared" si="148"/>
        <v>3.0574416421564563</v>
      </c>
      <c r="J352" s="37">
        <f t="shared" si="149"/>
        <v>3.7126337081703933</v>
      </c>
      <c r="K352" s="37">
        <f t="shared" si="150"/>
        <v>2.502651810882381</v>
      </c>
      <c r="L352" s="17">
        <v>2.4</v>
      </c>
      <c r="M352" s="17">
        <v>3.42</v>
      </c>
      <c r="N352" s="17">
        <v>3.09</v>
      </c>
      <c r="O352" s="37">
        <f t="shared" si="151"/>
        <v>2.4784534150911255</v>
      </c>
      <c r="P352" s="37">
        <f t="shared" si="152"/>
        <v>3.5317961165048537</v>
      </c>
      <c r="Q352" s="37">
        <f t="shared" si="153"/>
        <v>3.1910087719298241</v>
      </c>
      <c r="R352" s="38">
        <f t="shared" si="154"/>
        <v>0.40347742423201161</v>
      </c>
      <c r="S352" s="38">
        <f t="shared" si="155"/>
        <v>0.28314205209263976</v>
      </c>
      <c r="T352" s="38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39" t="s">
        <v>367</v>
      </c>
      <c r="AB352" s="44" t="s">
        <v>19</v>
      </c>
      <c r="AC352" s="17" t="s">
        <v>340</v>
      </c>
      <c r="AD352" s="39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3">
        <v>9.1618662756777033E-2</v>
      </c>
      <c r="B470" s="33">
        <v>0.35948904736361226</v>
      </c>
      <c r="C470" s="33">
        <v>0.50011312699225263</v>
      </c>
      <c r="D470" s="34">
        <f t="shared" si="176"/>
        <v>10.914806764367777</v>
      </c>
      <c r="E470" s="35">
        <f t="shared" si="177"/>
        <v>2.7817259171975004</v>
      </c>
      <c r="F470" s="35">
        <f t="shared" si="178"/>
        <v>1.9995475943895615</v>
      </c>
      <c r="G470" s="36">
        <v>3.9365382652929437E-2</v>
      </c>
      <c r="H470" s="37">
        <f t="shared" si="191"/>
        <v>1.0393653826529294</v>
      </c>
      <c r="I470" s="37">
        <f t="shared" si="179"/>
        <v>10.50141456174754</v>
      </c>
      <c r="J470" s="37">
        <f t="shared" si="180"/>
        <v>2.6763696036299387</v>
      </c>
      <c r="K470" s="37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7">
        <f t="shared" si="182"/>
        <v>3.3571501859689619</v>
      </c>
      <c r="P470" s="37">
        <f t="shared" si="183"/>
        <v>3.523448647193431</v>
      </c>
      <c r="Q470" s="37">
        <f t="shared" si="184"/>
        <v>2.3905403801017373</v>
      </c>
      <c r="R470" s="38">
        <f t="shared" si="185"/>
        <v>0.29787169015537318</v>
      </c>
      <c r="S470" s="38">
        <f t="shared" si="186"/>
        <v>0.28381284932208117</v>
      </c>
      <c r="T470" s="38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39" t="s">
        <v>360</v>
      </c>
      <c r="AB470" s="39" t="s">
        <v>18</v>
      </c>
      <c r="AC470" s="17" t="s">
        <v>354</v>
      </c>
      <c r="AD470" s="39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51" t="s">
        <v>354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51" t="s">
        <v>386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51" t="s">
        <v>386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51" t="s">
        <v>386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51" t="s">
        <v>386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51" t="s">
        <v>386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51" t="s">
        <v>386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51" t="s">
        <v>387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51" t="s">
        <v>387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51" t="s">
        <v>387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51" t="s">
        <v>387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51" t="s">
        <v>387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51" t="s">
        <v>387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51" t="s">
        <v>387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51" t="s">
        <v>387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51" t="s">
        <v>387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51" t="s">
        <v>387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51" t="s">
        <v>387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51" t="s">
        <v>387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51" t="s">
        <v>387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51" t="s">
        <v>387</v>
      </c>
      <c r="AD491" s="16" t="s">
        <v>16</v>
      </c>
    </row>
    <row r="492" spans="1:30" s="17" customFormat="1" x14ac:dyDescent="0.25">
      <c r="A492" s="33">
        <v>0.37258310366052572</v>
      </c>
      <c r="B492" s="33">
        <v>0.27596208305350384</v>
      </c>
      <c r="C492" s="33">
        <v>0.32660946050304362</v>
      </c>
      <c r="D492" s="34">
        <f t="shared" si="192"/>
        <v>2.6839649736536018</v>
      </c>
      <c r="E492" s="35">
        <f t="shared" si="193"/>
        <v>3.6236862286842459</v>
      </c>
      <c r="F492" s="35">
        <f t="shared" si="194"/>
        <v>3.0617606681074112</v>
      </c>
      <c r="G492" s="36">
        <v>3.6675563317532633E-2</v>
      </c>
      <c r="H492" s="37">
        <f t="shared" si="191"/>
        <v>1.0366755633175326</v>
      </c>
      <c r="I492" s="37">
        <f t="shared" si="195"/>
        <v>2.5890115178026107</v>
      </c>
      <c r="J492" s="37">
        <f t="shared" si="196"/>
        <v>3.4954872642004342</v>
      </c>
      <c r="K492" s="37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7">
        <f t="shared" si="198"/>
        <v>1.8556492583383835</v>
      </c>
      <c r="P492" s="37">
        <f t="shared" si="199"/>
        <v>3.9704674075061499</v>
      </c>
      <c r="Q492" s="37">
        <f t="shared" si="200"/>
        <v>4.7790743468938262</v>
      </c>
      <c r="R492" s="38">
        <f t="shared" si="201"/>
        <v>0.53889494229929891</v>
      </c>
      <c r="S492" s="38">
        <f t="shared" si="202"/>
        <v>0.25185951611377155</v>
      </c>
      <c r="T492" s="38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39" t="s">
        <v>367</v>
      </c>
      <c r="AB492" s="39" t="s">
        <v>19</v>
      </c>
      <c r="AC492" s="51" t="s">
        <v>387</v>
      </c>
      <c r="AD492" s="39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51" t="s">
        <v>388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51" t="s">
        <v>388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51" t="s">
        <v>388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51" t="s">
        <v>388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51" t="s">
        <v>388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51" t="s">
        <v>388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51" t="s">
        <v>388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51" t="s">
        <v>388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51" t="s">
        <v>388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51" t="s">
        <v>388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51" t="s">
        <v>388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51" t="s">
        <v>388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51" t="s">
        <v>389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51" t="s">
        <v>389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51" t="s">
        <v>389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51" t="s">
        <v>389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51" t="s">
        <v>389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51" t="s">
        <v>389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51" t="s">
        <v>389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51" t="s">
        <v>389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51" t="s">
        <v>389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51" t="s">
        <v>389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51" t="s">
        <v>389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51" t="s">
        <v>389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51" t="s">
        <v>389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51" t="s">
        <v>389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51" t="s">
        <v>389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51" t="s">
        <v>389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51" t="s">
        <v>389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51" t="s">
        <v>389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51" t="s">
        <v>389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51" t="s">
        <v>389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51" t="s">
        <v>389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51" t="s">
        <v>389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51" t="s">
        <v>389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51" t="s">
        <v>389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51" t="s">
        <v>389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51" t="s">
        <v>389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51" t="s">
        <v>389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51" t="s">
        <v>389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51" t="s">
        <v>389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51" t="s">
        <v>389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51" t="s">
        <v>389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51" t="s">
        <v>389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51" t="s">
        <v>389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51" t="s">
        <v>389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51" t="s">
        <v>389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51" t="s">
        <v>389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51" t="s">
        <v>389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51" t="s">
        <v>389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51" t="s">
        <v>389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51" t="s">
        <v>389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51" t="s">
        <v>389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51" t="s">
        <v>389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51" t="s">
        <v>390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51" t="s">
        <v>390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51" t="s">
        <v>390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51" t="s">
        <v>390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51" t="s">
        <v>390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51" t="s">
        <v>390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51" t="s">
        <v>390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51" t="s">
        <v>390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51" t="s">
        <v>390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51" t="s">
        <v>390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51" t="s">
        <v>390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51" t="s">
        <v>390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51" t="s">
        <v>390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51" t="s">
        <v>390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51" t="s">
        <v>390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51" t="s">
        <v>390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51" t="s">
        <v>390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51" t="s">
        <v>390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51" t="s">
        <v>390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51" t="s">
        <v>390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51" t="s">
        <v>390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51" t="s">
        <v>390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51" t="s">
        <v>390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51" t="s">
        <v>390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51" t="s">
        <v>390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51" t="s">
        <v>390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51" t="s">
        <v>390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51" t="s">
        <v>390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51" t="s">
        <v>390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51" t="s">
        <v>390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51" t="s">
        <v>390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51" t="s">
        <v>390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51" t="s">
        <v>390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51" t="s">
        <v>390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51" t="s">
        <v>390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51" t="s">
        <v>390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51" t="s">
        <v>390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51" t="s">
        <v>390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51" t="s">
        <v>390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51" t="s">
        <v>390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51" t="s">
        <v>390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51" t="s">
        <v>390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51" t="s">
        <v>390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51" t="s">
        <v>390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51" t="s">
        <v>390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51" t="s">
        <v>390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51" t="s">
        <v>390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51" t="s">
        <v>390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51" t="s">
        <v>390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51" t="s">
        <v>390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51" t="s">
        <v>390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51" t="s">
        <v>391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51" t="s">
        <v>391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51" t="s">
        <v>391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51" t="s">
        <v>391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51" t="s">
        <v>391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51" t="s">
        <v>391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51" t="s">
        <v>391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51" t="s">
        <v>391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51" t="s">
        <v>391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51" t="s">
        <v>391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51" t="s">
        <v>391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51" t="s">
        <v>392</v>
      </c>
      <c r="AD609" s="16" t="s">
        <v>31</v>
      </c>
    </row>
    <row r="610" spans="1:30" s="17" customFormat="1" x14ac:dyDescent="0.25">
      <c r="A610" s="33">
        <v>6.8473327195113731E-2</v>
      </c>
      <c r="B610" s="33">
        <v>0.19334691161190595</v>
      </c>
      <c r="C610" s="33">
        <v>0.62028913225238269</v>
      </c>
      <c r="D610" s="34">
        <f t="shared" si="223"/>
        <v>14.604226798422031</v>
      </c>
      <c r="E610" s="35">
        <f t="shared" si="224"/>
        <v>5.172050547190751</v>
      </c>
      <c r="F610" s="35">
        <f t="shared" si="225"/>
        <v>1.6121514113407374</v>
      </c>
      <c r="G610" s="36">
        <v>4.0814063642315546E-2</v>
      </c>
      <c r="H610" s="37">
        <f t="shared" si="238"/>
        <v>1.0408140636423155</v>
      </c>
      <c r="I610" s="37">
        <f t="shared" si="226"/>
        <v>14.031542528657544</v>
      </c>
      <c r="J610" s="37">
        <f t="shared" si="227"/>
        <v>4.9692358393882827</v>
      </c>
      <c r="K610" s="37">
        <f t="shared" si="228"/>
        <v>1.54893315497586</v>
      </c>
      <c r="L610" s="17">
        <v>3.66</v>
      </c>
      <c r="M610" s="17">
        <v>3.33</v>
      </c>
      <c r="N610" s="17">
        <v>2.14</v>
      </c>
      <c r="O610" s="37">
        <f t="shared" si="229"/>
        <v>3.8093794729308752</v>
      </c>
      <c r="P610" s="37">
        <f t="shared" si="230"/>
        <v>3.4659108319289107</v>
      </c>
      <c r="Q610" s="37">
        <f t="shared" si="231"/>
        <v>2.2273420961945556</v>
      </c>
      <c r="R610" s="38">
        <f t="shared" si="232"/>
        <v>0.26250994607019712</v>
      </c>
      <c r="S610" s="38">
        <f t="shared" si="233"/>
        <v>0.28852444523030679</v>
      </c>
      <c r="T610" s="38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39" t="s">
        <v>360</v>
      </c>
      <c r="AB610" s="39" t="s">
        <v>31</v>
      </c>
      <c r="AC610" s="51" t="s">
        <v>392</v>
      </c>
      <c r="AD610" s="39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51" t="s">
        <v>392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51" t="s">
        <v>392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51" t="s">
        <v>392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51" t="s">
        <v>393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51" t="s">
        <v>393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51" t="s">
        <v>393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51" t="s">
        <v>393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51" t="s">
        <v>393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51" t="s">
        <v>393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51" t="s">
        <v>393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51" t="s">
        <v>393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51" t="s">
        <v>393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51" t="s">
        <v>393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51" t="s">
        <v>393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51" t="s">
        <v>393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51" t="s">
        <v>393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51" t="s">
        <v>393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51" t="s">
        <v>393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51" t="s">
        <v>394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51" t="s">
        <v>394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51" t="s">
        <v>394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51" t="s">
        <v>394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51" t="s">
        <v>394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51" t="s">
        <v>394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51" t="s">
        <v>394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51" t="s">
        <v>394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51" t="s">
        <v>395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51" t="s">
        <v>395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51" t="s">
        <v>395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51" t="s">
        <v>395</v>
      </c>
      <c r="AD640" s="16" t="s">
        <v>19</v>
      </c>
    </row>
    <row r="641" spans="1:30" s="17" customFormat="1" x14ac:dyDescent="0.25">
      <c r="A641" s="33">
        <v>0</v>
      </c>
      <c r="B641" s="33">
        <v>0.37798930556003496</v>
      </c>
      <c r="C641" s="33">
        <v>0.56392829042802584</v>
      </c>
      <c r="D641" s="34" t="e">
        <f t="shared" si="239"/>
        <v>#DIV/0!</v>
      </c>
      <c r="E641" s="35">
        <f t="shared" si="240"/>
        <v>2.6455774946288075</v>
      </c>
      <c r="F641" s="35">
        <f t="shared" si="241"/>
        <v>1.7732751077995972</v>
      </c>
      <c r="G641" s="36">
        <v>3.5377665812448278E-2</v>
      </c>
      <c r="H641" s="37">
        <f t="shared" si="238"/>
        <v>1.0353776658124483</v>
      </c>
      <c r="I641" s="37" t="e">
        <f t="shared" si="242"/>
        <v>#DIV/0!</v>
      </c>
      <c r="J641" s="37">
        <f t="shared" si="243"/>
        <v>2.5551811498202013</v>
      </c>
      <c r="K641" s="37">
        <f t="shared" si="244"/>
        <v>1.7126843337963349</v>
      </c>
      <c r="L641" s="17">
        <v>1.68</v>
      </c>
      <c r="M641" s="17">
        <v>4.29</v>
      </c>
      <c r="N641" s="17">
        <v>4.83</v>
      </c>
      <c r="O641" s="37">
        <f t="shared" si="245"/>
        <v>1.739434478564913</v>
      </c>
      <c r="P641" s="37">
        <f t="shared" si="246"/>
        <v>4.4417701863354031</v>
      </c>
      <c r="Q641" s="37">
        <f t="shared" si="247"/>
        <v>5.0008741258741249</v>
      </c>
      <c r="R641" s="38">
        <f t="shared" si="248"/>
        <v>0.57489949309561283</v>
      </c>
      <c r="S641" s="38">
        <f t="shared" si="249"/>
        <v>0.22513546582765254</v>
      </c>
      <c r="T641" s="38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39" t="s">
        <v>360</v>
      </c>
      <c r="AB641" s="39" t="s">
        <v>18</v>
      </c>
      <c r="AC641" s="51" t="s">
        <v>395</v>
      </c>
      <c r="AD641" s="39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51" t="s">
        <v>395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51" t="s">
        <v>395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51" t="s">
        <v>395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51" t="s">
        <v>395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51" t="s">
        <v>395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51" t="s">
        <v>395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51" t="s">
        <v>395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51" t="s">
        <v>395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51" t="s">
        <v>395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51" t="s">
        <v>395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51" t="s">
        <v>395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51" t="s">
        <v>396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51" t="s">
        <v>396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8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51" t="s">
        <v>396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8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51" t="s">
        <v>396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8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51" t="s">
        <v>396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8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51" t="s">
        <v>396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8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51" t="s">
        <v>396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8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51" t="s">
        <v>396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8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51" t="s">
        <v>396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8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51" t="s">
        <v>396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8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51" t="s">
        <v>396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8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51" t="s">
        <v>396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8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51" t="s">
        <v>396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8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51" t="s">
        <v>396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8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51" t="s">
        <v>396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8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51" t="s">
        <v>396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8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51" t="s">
        <v>396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8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51" t="s">
        <v>396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8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51" t="s">
        <v>396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8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51" t="s">
        <v>396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8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51" t="s">
        <v>396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8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51" t="s">
        <v>396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8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51" t="s">
        <v>396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8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51" t="s">
        <v>396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8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51" t="s">
        <v>396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8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51" t="s">
        <v>396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8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51" t="s">
        <v>396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8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51" t="s">
        <v>396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8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51" t="s">
        <v>396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8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51" t="s">
        <v>396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8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51" t="s">
        <v>396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8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51" t="s">
        <v>396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8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51" t="s">
        <v>396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8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51" t="s">
        <v>396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8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51" t="s">
        <v>396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8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51" t="s">
        <v>397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8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51" t="s">
        <v>397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8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51" t="s">
        <v>397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8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51" t="s">
        <v>397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8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51" t="s">
        <v>397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8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51" t="s">
        <v>397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8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51" t="s">
        <v>397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8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51" t="s">
        <v>397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8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51" t="s">
        <v>397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8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51" t="s">
        <v>397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8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51" t="s">
        <v>397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8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51" t="s">
        <v>397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8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51" t="s">
        <v>397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8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51" t="s">
        <v>397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8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51" t="s">
        <v>397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8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51" t="s">
        <v>397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8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51" t="s">
        <v>397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8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51" t="s">
        <v>397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8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51" t="s">
        <v>397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8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51" t="s">
        <v>397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8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51" t="s">
        <v>397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8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51" t="s">
        <v>397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8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51" t="s">
        <v>397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8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51" t="s">
        <v>397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8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51" t="s">
        <v>397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8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51" t="s">
        <v>397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8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51" t="s">
        <v>397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8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51" t="s">
        <v>397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8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51" t="s">
        <v>397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8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51" t="s">
        <v>397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8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51" t="s">
        <v>397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8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51" t="s">
        <v>397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8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51" t="s">
        <v>397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8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51" t="s">
        <v>397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8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51" t="s">
        <v>397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8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51" t="s">
        <v>397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8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51" t="s">
        <v>397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8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51" t="s">
        <v>397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8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51" t="s">
        <v>397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8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51" t="s">
        <v>397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8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51" t="s">
        <v>397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8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51" t="s">
        <v>397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8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51" t="s">
        <v>397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8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51" t="s">
        <v>397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8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51" t="s">
        <v>397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8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51" t="s">
        <v>397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8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51" t="s">
        <v>397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8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51" t="s">
        <v>397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8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51" t="s">
        <v>397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8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51" t="s">
        <v>397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8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51" t="s">
        <v>397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8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51" t="s">
        <v>397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8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51" t="s">
        <v>398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8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51" t="s">
        <v>398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8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51" t="s">
        <v>398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8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51" t="s">
        <v>398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8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51" t="s">
        <v>398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8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51" t="s">
        <v>398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8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51" t="s">
        <v>398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8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51" t="s">
        <v>398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8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51" t="s">
        <v>398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8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51" t="s">
        <v>398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8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51" t="s">
        <v>398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8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51" t="s">
        <v>398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8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51" t="s">
        <v>398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8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51" t="s">
        <v>398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8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51" t="s">
        <v>399</v>
      </c>
    </row>
    <row r="755" spans="1:30" s="17" customFormat="1" x14ac:dyDescent="0.25">
      <c r="A755" s="33">
        <v>0.55464660870519722</v>
      </c>
      <c r="B755" s="33">
        <v>0.28372611842446976</v>
      </c>
      <c r="C755" s="33">
        <v>0.15696815816963078</v>
      </c>
      <c r="D755" s="34">
        <f t="shared" si="270"/>
        <v>1.8029498139986186</v>
      </c>
      <c r="E755" s="35">
        <f t="shared" si="271"/>
        <v>3.5245257135754606</v>
      </c>
      <c r="F755" s="35">
        <f t="shared" si="272"/>
        <v>6.3707188238733741</v>
      </c>
      <c r="G755" s="50">
        <v>4.3148491618079765E-2</v>
      </c>
      <c r="H755" s="37">
        <f t="shared" si="285"/>
        <v>1.0431484916180798</v>
      </c>
      <c r="I755" s="37">
        <f t="shared" si="273"/>
        <v>1.728373120879438</v>
      </c>
      <c r="J755" s="37">
        <f t="shared" si="274"/>
        <v>3.3787382543288662</v>
      </c>
      <c r="K755" s="37">
        <f t="shared" si="275"/>
        <v>6.1072022584161854</v>
      </c>
      <c r="L755" s="17">
        <v>1.71</v>
      </c>
      <c r="M755" s="17">
        <v>3.67</v>
      </c>
      <c r="N755" s="17">
        <v>5.38</v>
      </c>
      <c r="O755" s="37">
        <f t="shared" si="276"/>
        <v>1.7837839206669164</v>
      </c>
      <c r="P755" s="37">
        <f t="shared" si="277"/>
        <v>3.8283549642383528</v>
      </c>
      <c r="Q755" s="37">
        <f t="shared" si="278"/>
        <v>5.6121388849052689</v>
      </c>
      <c r="R755" s="38">
        <f t="shared" si="279"/>
        <v>0.5606060175865486</v>
      </c>
      <c r="S755" s="38">
        <f t="shared" si="280"/>
        <v>0.2612087983850131</v>
      </c>
      <c r="T755" s="38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39" t="s">
        <v>367</v>
      </c>
      <c r="AB755" s="39" t="s">
        <v>19</v>
      </c>
      <c r="AC755" s="51" t="s">
        <v>399</v>
      </c>
      <c r="AD755" s="39"/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8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12" t="s">
        <v>367</v>
      </c>
      <c r="AB756" s="16" t="s">
        <v>19</v>
      </c>
      <c r="AC756" s="51" t="s">
        <v>400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8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12" t="s">
        <v>367</v>
      </c>
      <c r="AB757" s="16" t="s">
        <v>19</v>
      </c>
      <c r="AC757" s="51" t="s">
        <v>401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8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12" t="s">
        <v>360</v>
      </c>
      <c r="AB758" s="16" t="s">
        <v>18</v>
      </c>
      <c r="AC758" s="51" t="s">
        <v>401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8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12" t="s">
        <v>367</v>
      </c>
      <c r="AB759" s="16" t="s">
        <v>19</v>
      </c>
      <c r="AC759" s="51" t="s">
        <v>401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8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12" t="s">
        <v>361</v>
      </c>
      <c r="AB760" s="16" t="s">
        <v>29</v>
      </c>
      <c r="AC760" s="51" t="s">
        <v>401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8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12" t="s">
        <v>360</v>
      </c>
      <c r="AB761" s="16" t="s">
        <v>16</v>
      </c>
      <c r="AC761" s="51" t="s">
        <v>401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8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12" t="s">
        <v>360</v>
      </c>
      <c r="AB762" s="16" t="s">
        <v>16</v>
      </c>
      <c r="AC762" s="51" t="s">
        <v>401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8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12" t="s">
        <v>367</v>
      </c>
      <c r="AB763" s="16" t="s">
        <v>19</v>
      </c>
      <c r="AC763" s="51" t="s">
        <v>402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8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12" t="s">
        <v>361</v>
      </c>
      <c r="AB764" s="16" t="s">
        <v>300</v>
      </c>
      <c r="AC764" s="51" t="s">
        <v>402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8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12" t="s">
        <v>361</v>
      </c>
      <c r="AB765" s="16" t="s">
        <v>17</v>
      </c>
      <c r="AC765" s="51" t="s">
        <v>402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8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12" t="s">
        <v>361</v>
      </c>
      <c r="AB766" s="16" t="s">
        <v>36</v>
      </c>
      <c r="AC766" s="51" t="s">
        <v>402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8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12" t="s">
        <v>360</v>
      </c>
      <c r="AB767" s="16" t="s">
        <v>16</v>
      </c>
      <c r="AC767" s="51" t="s">
        <v>402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8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12" t="s">
        <v>361</v>
      </c>
      <c r="AB768" s="16" t="s">
        <v>17</v>
      </c>
      <c r="AC768" s="51" t="s">
        <v>402</v>
      </c>
    </row>
    <row r="769" spans="1:29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8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12" t="s">
        <v>367</v>
      </c>
      <c r="AB769" s="16" t="s">
        <v>19</v>
      </c>
      <c r="AC769" s="51" t="s">
        <v>402</v>
      </c>
    </row>
    <row r="770" spans="1:29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8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12" t="s">
        <v>361</v>
      </c>
      <c r="AB770" s="16" t="s">
        <v>17</v>
      </c>
      <c r="AC770" s="51" t="s">
        <v>402</v>
      </c>
    </row>
    <row r="771" spans="1:29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8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12" t="s">
        <v>360</v>
      </c>
      <c r="AB771" s="16" t="s">
        <v>16</v>
      </c>
      <c r="AC771" s="51" t="s">
        <v>402</v>
      </c>
    </row>
    <row r="772" spans="1:29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8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12" t="s">
        <v>360</v>
      </c>
      <c r="AB772" s="16" t="s">
        <v>16</v>
      </c>
      <c r="AC772" s="51" t="s">
        <v>403</v>
      </c>
    </row>
    <row r="773" spans="1:29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8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12" t="s">
        <v>367</v>
      </c>
      <c r="AB773" s="16" t="s">
        <v>19</v>
      </c>
      <c r="AC773" s="51" t="s">
        <v>403</v>
      </c>
    </row>
    <row r="774" spans="1:29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8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12" t="s">
        <v>367</v>
      </c>
      <c r="AB774" s="16" t="s">
        <v>19</v>
      </c>
      <c r="AC774" s="51" t="s">
        <v>403</v>
      </c>
    </row>
    <row r="775" spans="1:29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8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12" t="s">
        <v>367</v>
      </c>
      <c r="AB775" s="16" t="s">
        <v>19</v>
      </c>
      <c r="AC775" s="51" t="s">
        <v>403</v>
      </c>
    </row>
    <row r="776" spans="1:29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8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12" t="s">
        <v>367</v>
      </c>
      <c r="AB776" s="16" t="s">
        <v>19</v>
      </c>
      <c r="AC776" s="51" t="s">
        <v>403</v>
      </c>
    </row>
    <row r="777" spans="1:29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8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12" t="s">
        <v>367</v>
      </c>
      <c r="AB777" s="16" t="s">
        <v>19</v>
      </c>
      <c r="AC777" s="51" t="s">
        <v>403</v>
      </c>
    </row>
    <row r="778" spans="1:29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8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12" t="s">
        <v>367</v>
      </c>
      <c r="AB778" s="16" t="s">
        <v>19</v>
      </c>
      <c r="AC778" s="51" t="s">
        <v>403</v>
      </c>
    </row>
    <row r="779" spans="1:29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8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12" t="s">
        <v>360</v>
      </c>
      <c r="AB779" s="16" t="s">
        <v>30</v>
      </c>
      <c r="AC779" s="51" t="s">
        <v>403</v>
      </c>
    </row>
    <row r="780" spans="1:29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8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12" t="s">
        <v>367</v>
      </c>
      <c r="AB780" s="16" t="s">
        <v>19</v>
      </c>
      <c r="AC780" s="51" t="s">
        <v>403</v>
      </c>
    </row>
    <row r="781" spans="1:29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8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12" t="s">
        <v>367</v>
      </c>
      <c r="AB781" s="16" t="s">
        <v>19</v>
      </c>
      <c r="AC781" s="51" t="s">
        <v>403</v>
      </c>
    </row>
    <row r="782" spans="1:29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8">
        <v>3.8085074229652571E-2</v>
      </c>
      <c r="H782" s="7">
        <f t="shared" ref="H782:H790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12" t="s">
        <v>361</v>
      </c>
      <c r="AB782" s="16" t="s">
        <v>35</v>
      </c>
      <c r="AC782" s="51" t="s">
        <v>403</v>
      </c>
    </row>
    <row r="783" spans="1:29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8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12" t="s">
        <v>367</v>
      </c>
      <c r="AB783" s="16" t="s">
        <v>19</v>
      </c>
      <c r="AC783" s="51" t="s">
        <v>403</v>
      </c>
    </row>
    <row r="784" spans="1:29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8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12" t="s">
        <v>361</v>
      </c>
      <c r="AB784" s="16" t="s">
        <v>17</v>
      </c>
      <c r="AC784" s="51" t="s">
        <v>403</v>
      </c>
    </row>
    <row r="785" spans="1:29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8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12" t="s">
        <v>360</v>
      </c>
      <c r="AB785" s="16" t="s">
        <v>16</v>
      </c>
      <c r="AC785" s="51" t="s">
        <v>403</v>
      </c>
    </row>
    <row r="786" spans="1:29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8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12" t="s">
        <v>367</v>
      </c>
      <c r="AB786" s="16" t="s">
        <v>19</v>
      </c>
      <c r="AC786" s="51" t="s">
        <v>404</v>
      </c>
    </row>
    <row r="787" spans="1:29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8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12" t="s">
        <v>360</v>
      </c>
      <c r="AB787" s="16" t="s">
        <v>18</v>
      </c>
      <c r="AC787" s="51" t="s">
        <v>404</v>
      </c>
    </row>
    <row r="788" spans="1:29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8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12" t="s">
        <v>367</v>
      </c>
      <c r="AB788" s="16" t="s">
        <v>19</v>
      </c>
      <c r="AC788" s="51" t="s">
        <v>377</v>
      </c>
    </row>
    <row r="789" spans="1:29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8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12" t="s">
        <v>367</v>
      </c>
      <c r="AB789" s="16" t="s">
        <v>19</v>
      </c>
      <c r="AC789" s="51" t="s">
        <v>405</v>
      </c>
    </row>
    <row r="790" spans="1:29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8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12" t="s">
        <v>367</v>
      </c>
      <c r="AB790" s="16" t="s">
        <v>19</v>
      </c>
      <c r="AC790" s="51" t="s">
        <v>405</v>
      </c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2021-09-07T04:47:50Z</dcterms:modified>
</cp:coreProperties>
</file>