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96A2ADB6-6992-477C-ABED-628213D96AA8}" xr6:coauthVersionLast="45" xr6:coauthVersionMax="45" xr10:uidLastSave="{00000000-0000-0000-0000-000000000000}"/>
  <bookViews>
    <workbookView xWindow="-120" yWindow="-120" windowWidth="25440" windowHeight="15390" tabRatio="895" firstSheet="5" activeTab="18" xr2:uid="{8365F371-5EDF-4C19-B0B3-71E11A5B2E12}"/>
  </bookViews>
  <sheets>
    <sheet name="Sheet1" sheetId="1" r:id="rId1"/>
    <sheet name="FirstMatchGoal" sheetId="19" r:id="rId2"/>
    <sheet name="GoalsXShirts" sheetId="10" r:id="rId3"/>
    <sheet name="MatchP" sheetId="11" r:id="rId4"/>
    <sheet name="GoalsXBookings" sheetId="9" r:id="rId5"/>
    <sheet name="GoalsXcorners" sheetId="6" r:id="rId6"/>
    <sheet name="Shirts" sheetId="8" r:id="rId7"/>
    <sheet name="Bookings" sheetId="7" r:id="rId8"/>
    <sheet name="CrossBookings" sheetId="18" r:id="rId9"/>
    <sheet name="TGM" sheetId="5" r:id="rId10"/>
    <sheet name="Total Goals" sheetId="4" r:id="rId11"/>
    <sheet name="CornersSQ" sheetId="13" r:id="rId12"/>
    <sheet name="Corner100Indices" sheetId="16" r:id="rId13"/>
    <sheet name="Goals100Indices" sheetId="15" r:id="rId14"/>
    <sheet name="CustomBet" sheetId="17" r:id="rId15"/>
    <sheet name="deposits" sheetId="2" r:id="rId16"/>
    <sheet name="withdrawals" sheetId="3" r:id="rId17"/>
    <sheet name="Spreads" sheetId="12" r:id="rId18"/>
    <sheet name="analysis" sheetId="14" r:id="rId19"/>
  </sheets>
  <definedNames>
    <definedName name="_xlnm._FilterDatabase" localSheetId="11" hidden="1">CornersSQ!$A$1:$U$726</definedName>
    <definedName name="_xlnm._FilterDatabase" localSheetId="0" hidden="1">Sheet1!$A$1:$U$151</definedName>
    <definedName name="_xlnm._FilterDatabase" localSheetId="10"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4" i="14" l="1"/>
  <c r="AD5" i="14"/>
  <c r="AD6" i="14"/>
  <c r="AD7" i="14"/>
  <c r="AD8" i="14"/>
  <c r="AD9" i="14"/>
  <c r="AD10" i="14"/>
  <c r="AD11" i="14"/>
  <c r="AD12" i="14"/>
  <c r="AD13" i="14"/>
  <c r="AD14" i="14"/>
  <c r="AD15" i="14"/>
  <c r="AD16" i="14"/>
  <c r="AD17" i="14"/>
  <c r="AD18" i="14"/>
  <c r="AD19" i="14"/>
  <c r="AD20" i="14"/>
  <c r="AD21" i="14"/>
  <c r="AD22" i="14"/>
  <c r="AD23" i="14"/>
  <c r="AD24" i="14"/>
  <c r="AD25" i="14"/>
  <c r="AD26" i="14"/>
  <c r="AD27" i="14"/>
  <c r="AD28" i="14"/>
  <c r="AD29" i="14"/>
  <c r="AD30" i="14"/>
  <c r="AD31" i="14"/>
  <c r="AD32" i="14"/>
  <c r="AD33" i="14"/>
  <c r="AD34" i="14"/>
  <c r="AD3" i="14"/>
  <c r="AC4" i="14"/>
  <c r="AC5" i="14"/>
  <c r="AC6" i="14"/>
  <c r="AC7" i="14"/>
  <c r="AC8" i="14"/>
  <c r="AC9" i="14"/>
  <c r="AC10" i="14"/>
  <c r="AC11" i="14"/>
  <c r="AC12" i="14"/>
  <c r="AC13" i="14"/>
  <c r="AC14" i="14"/>
  <c r="AC15" i="14"/>
  <c r="AC16" i="14"/>
  <c r="AC17" i="14"/>
  <c r="AC18" i="14"/>
  <c r="AC19" i="14"/>
  <c r="AC20" i="14"/>
  <c r="AC21" i="14"/>
  <c r="AC22" i="14"/>
  <c r="AC23" i="14"/>
  <c r="AC24" i="14"/>
  <c r="AC25" i="14"/>
  <c r="AC26" i="14"/>
  <c r="AC27" i="14"/>
  <c r="AC28" i="14"/>
  <c r="AC29" i="14"/>
  <c r="AC30" i="14"/>
  <c r="AC31" i="14"/>
  <c r="AC32" i="14"/>
  <c r="AC33" i="14"/>
  <c r="AC34" i="14"/>
  <c r="AC3" i="14"/>
  <c r="AC36" i="14" s="1"/>
  <c r="AD36" i="14" l="1"/>
  <c r="R36" i="14"/>
  <c r="Q36" i="14"/>
  <c r="I36" i="14"/>
  <c r="H36" i="14"/>
  <c r="B34" i="14"/>
  <c r="C34" i="14"/>
  <c r="E34" i="14"/>
  <c r="F34" i="14"/>
  <c r="H34" i="14"/>
  <c r="I34" i="14"/>
  <c r="K34" i="14"/>
  <c r="L34" i="14"/>
  <c r="N34" i="14"/>
  <c r="O34" i="14"/>
  <c r="Q34" i="14"/>
  <c r="R34" i="14"/>
  <c r="T34" i="14"/>
  <c r="U34" i="14"/>
  <c r="W34" i="14"/>
  <c r="X34" i="14"/>
  <c r="Z34" i="14"/>
  <c r="AA34" i="14"/>
  <c r="AA4" i="14" l="1"/>
  <c r="AA5"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AA31" i="14"/>
  <c r="AA32" i="14"/>
  <c r="AA33" i="14"/>
  <c r="AA3" i="14"/>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 i="14"/>
  <c r="AA36" i="14" l="1"/>
  <c r="Z36" i="14"/>
  <c r="W32" i="14"/>
  <c r="X32" i="14"/>
  <c r="W33" i="14"/>
  <c r="X33" i="14"/>
  <c r="T32" i="14"/>
  <c r="U32" i="14"/>
  <c r="T33" i="14"/>
  <c r="U33" i="14"/>
  <c r="Q32" i="14"/>
  <c r="R32" i="14"/>
  <c r="Q33" i="14"/>
  <c r="R33" i="14"/>
  <c r="N32" i="14"/>
  <c r="O32" i="14"/>
  <c r="N33" i="14"/>
  <c r="O33" i="14"/>
  <c r="K32" i="14"/>
  <c r="L32" i="14"/>
  <c r="K33" i="14"/>
  <c r="L33" i="14"/>
  <c r="H32" i="14"/>
  <c r="I32" i="14"/>
  <c r="H33" i="14"/>
  <c r="I33" i="14"/>
  <c r="E32" i="14"/>
  <c r="F32" i="14"/>
  <c r="E33" i="14"/>
  <c r="F33" i="14"/>
  <c r="B32" i="14"/>
  <c r="C32" i="14"/>
  <c r="B33" i="14"/>
  <c r="C33" i="14"/>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W36" i="14" l="1"/>
  <c r="X36"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T36" i="14" l="1"/>
  <c r="U36"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N36" i="14" l="1"/>
  <c r="O36"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B36" i="14" l="1"/>
  <c r="C36" i="14"/>
  <c r="F36" i="14"/>
  <c r="E36" i="14"/>
  <c r="L36" i="14"/>
  <c r="K36" i="14"/>
  <c r="K44" i="14" l="1"/>
</calcChain>
</file>

<file path=xl/sharedStrings.xml><?xml version="1.0" encoding="utf-8"?>
<sst xmlns="http://schemas.openxmlformats.org/spreadsheetml/2006/main" count="14488" uniqueCount="1759">
  <si>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</si>
  <si>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</si>
  <si>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</si>
  <si>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</si>
  <si>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</si>
  <si>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</si>
  <si>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</si>
  <si>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</si>
  <si>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</si>
  <si>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</si>
  <si>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</si>
  <si>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</si>
  <si>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</si>
  <si>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</si>
  <si>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</si>
  <si>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</si>
  <si>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</si>
  <si>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</si>
  <si>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</si>
  <si>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</si>
  <si>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</si>
  <si>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</si>
  <si>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</si>
  <si>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</si>
  <si>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</si>
  <si>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</si>
  <si>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</si>
  <si>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</si>
  <si>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</si>
  <si>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</si>
  <si>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</si>
  <si>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</si>
  <si>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</si>
  <si>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</si>
  <si>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</si>
  <si>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</si>
  <si>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</si>
  <si>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</si>
  <si>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</si>
  <si>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</si>
  <si>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</si>
  <si>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</si>
  <si>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</si>
  <si>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</si>
  <si>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</si>
  <si>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</si>
  <si>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</si>
  <si>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</si>
  <si>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</si>
  <si>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</si>
  <si>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</si>
  <si>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</si>
  <si>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</si>
  <si>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</si>
  <si>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</si>
  <si>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</si>
  <si>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</si>
  <si>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</si>
  <si>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</si>
  <si>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</si>
  <si>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</si>
  <si>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</si>
  <si>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</si>
  <si>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</si>
  <si>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</si>
  <si>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</si>
  <si>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</si>
  <si>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</si>
  <si>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</si>
  <si>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</si>
  <si>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</si>
  <si>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</si>
  <si>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</si>
  <si>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</si>
  <si>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</si>
  <si>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</si>
  <si>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</si>
  <si>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</si>
  <si>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</si>
  <si>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</si>
  <si>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</si>
  <si>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</si>
  <si>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</si>
  <si>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</si>
  <si>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</si>
  <si>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</si>
  <si>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</si>
  <si>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</si>
  <si>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</si>
  <si>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</si>
  <si>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</si>
  <si>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</si>
  <si>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</si>
  <si>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</si>
  <si>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</si>
  <si>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</si>
  <si>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</si>
  <si>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</si>
  <si>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</si>
  <si>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</si>
  <si>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</si>
  <si>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</si>
  <si>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</si>
  <si>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</si>
  <si>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</si>
  <si>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</si>
  <si>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</si>
  <si>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</si>
  <si>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</si>
  <si>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</si>
  <si>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</si>
  <si>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</si>
  <si>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</si>
  <si>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</si>
  <si>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</si>
  <si>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</si>
  <si>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</si>
  <si>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</si>
  <si>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</si>
  <si>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</si>
  <si>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</si>
  <si>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</si>
  <si>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</si>
  <si>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</si>
  <si>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</si>
  <si>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</si>
  <si>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</si>
  <si>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</si>
  <si>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</si>
  <si>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</si>
  <si>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</si>
  <si>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</si>
  <si>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</si>
  <si>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</si>
  <si>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</si>
  <si>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</si>
  <si>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</si>
  <si>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</si>
  <si>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</si>
  <si>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</si>
  <si>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</si>
  <si>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</si>
  <si>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</si>
  <si>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</si>
  <si>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</si>
  <si>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</si>
  <si>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</si>
  <si>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</si>
  <si>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</si>
  <si>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</si>
  <si>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</si>
  <si>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</si>
  <si>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</si>
  <si>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</si>
  <si>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</si>
  <si>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</si>
  <si>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</si>
  <si>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</si>
  <si>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</si>
  <si>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</si>
  <si>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</si>
  <si>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</si>
  <si>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</si>
  <si>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</si>
  <si>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</si>
  <si>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</si>
  <si>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</si>
  <si>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</si>
  <si>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</si>
  <si>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</si>
  <si>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</si>
  <si>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</si>
  <si>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</si>
  <si>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</si>
  <si>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</si>
  <si>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</si>
  <si>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</si>
  <si>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</si>
  <si>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</si>
  <si>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</si>
  <si>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</si>
  <si>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</si>
  <si>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</si>
  <si>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</si>
  <si>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</si>
  <si>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</si>
  <si>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</si>
  <si>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</si>
  <si>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</si>
  <si>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</si>
  <si>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</si>
  <si>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</si>
  <si>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</si>
  <si>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</si>
  <si>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</si>
  <si>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</si>
  <si>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</si>
  <si>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</si>
  <si>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</si>
  <si>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</si>
  <si>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</si>
  <si>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</si>
  <si>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</si>
  <si>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</si>
  <si>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</si>
  <si>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</si>
  <si>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</si>
  <si>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</si>
  <si>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</si>
  <si>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</si>
  <si>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</si>
  <si>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</si>
  <si>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</si>
  <si>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</si>
  <si>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</si>
  <si>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</si>
  <si>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</si>
  <si>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</si>
  <si>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</si>
  <si>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</si>
  <si>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</si>
  <si>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</si>
  <si>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</si>
  <si>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</si>
  <si>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</si>
  <si>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</si>
  <si>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</si>
  <si>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</si>
  <si>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</si>
  <si>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</si>
  <si>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</si>
  <si>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</si>
  <si>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</si>
  <si>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</si>
  <si>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</si>
  <si>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</si>
  <si>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</si>
  <si>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</si>
  <si>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</si>
  <si>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</si>
  <si>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</si>
  <si>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</si>
  <si>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</si>
  <si>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</si>
  <si>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</si>
  <si>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</si>
  <si>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</si>
  <si>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</si>
  <si>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</si>
  <si>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</si>
  <si>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</si>
  <si>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</si>
  <si>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</si>
  <si>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</si>
  <si>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</si>
  <si>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</si>
  <si>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</si>
  <si>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</si>
  <si>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</si>
  <si>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</si>
  <si>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</si>
  <si>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</si>
  <si>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</si>
  <si>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</si>
  <si>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</si>
  <si>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</si>
  <si>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</si>
  <si>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</si>
  <si>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</si>
  <si>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</si>
  <si>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</si>
  <si>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</si>
  <si>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</si>
  <si>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</si>
  <si>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</si>
  <si>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</si>
  <si>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</si>
  <si>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</si>
  <si>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</si>
  <si>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</si>
  <si>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</si>
  <si>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</si>
  <si>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</si>
  <si>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</si>
  <si>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</si>
  <si>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</si>
  <si>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</si>
  <si>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</si>
  <si>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</si>
  <si>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</si>
  <si>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</si>
  <si>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</si>
  <si>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</si>
  <si>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</si>
  <si>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</si>
  <si>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</si>
  <si>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</si>
  <si>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</si>
  <si>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</si>
  <si>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</si>
  <si>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</si>
  <si>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</si>
  <si>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</si>
  <si>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</si>
  <si>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</si>
  <si>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</si>
  <si>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</si>
  <si>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</si>
  <si>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</si>
  <si>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</si>
  <si>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</si>
  <si>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</si>
  <si>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</si>
  <si>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</si>
  <si>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</si>
  <si>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</si>
  <si>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</si>
  <si>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</si>
  <si>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</si>
  <si>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</si>
  <si>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</si>
  <si>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</si>
  <si>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</si>
  <si>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</si>
  <si>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</si>
  <si>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</si>
  <si>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</si>
  <si>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</si>
  <si>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</si>
  <si>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</si>
  <si>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</si>
  <si>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</si>
  <si>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</si>
  <si>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</si>
  <si>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</si>
  <si>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</si>
  <si>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</si>
  <si>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</si>
  <si>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</si>
  <si>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</si>
  <si>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</si>
  <si>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</si>
  <si>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</si>
  <si>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</si>
  <si>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</si>
  <si>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</si>
  <si>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</si>
  <si>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</si>
  <si>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</si>
  <si>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</si>
  <si>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</si>
  <si>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</si>
  <si>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</si>
  <si>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</si>
  <si>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</si>
  <si>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</si>
  <si>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</si>
  <si>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</si>
  <si>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</si>
  <si>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</si>
  <si>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</si>
  <si>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</si>
  <si>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</si>
  <si>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</si>
  <si>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</si>
  <si>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</si>
  <si>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</si>
  <si>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</si>
  <si>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</si>
  <si>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</si>
  <si>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</si>
  <si>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</si>
  <si>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</si>
  <si>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</si>
  <si>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</si>
  <si>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</si>
  <si>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</si>
  <si>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</si>
  <si>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</si>
  <si>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</si>
  <si>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</si>
  <si>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</si>
  <si>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</si>
  <si>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</si>
  <si>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</si>
  <si>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</si>
  <si>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</si>
  <si>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</si>
  <si>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</si>
  <si>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</si>
  <si>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</si>
  <si>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</si>
  <si>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</si>
  <si>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</si>
  <si>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</si>
  <si>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</si>
  <si>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</si>
  <si>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</si>
  <si>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</si>
  <si>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</si>
  <si>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</si>
  <si>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</si>
  <si>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</si>
  <si>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</si>
  <si>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</si>
  <si>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</si>
  <si>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</si>
  <si>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</si>
  <si>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</si>
  <si>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</si>
  <si>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</si>
  <si>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</si>
  <si>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</si>
  <si>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</si>
  <si>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</si>
  <si>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</si>
  <si>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</si>
  <si>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</si>
  <si>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</si>
  <si>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</si>
  <si>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</si>
  <si>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</si>
  <si>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</si>
  <si>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</si>
  <si>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</si>
  <si>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</si>
  <si>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</si>
  <si>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</si>
  <si>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</si>
  <si>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</si>
  <si>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</si>
  <si>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</si>
  <si>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</si>
  <si>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</si>
  <si>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</si>
  <si>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</si>
  <si>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</si>
  <si>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</si>
  <si>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</si>
  <si>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</si>
  <si>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</si>
  <si>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</si>
  <si>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</si>
  <si>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</si>
  <si>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</si>
  <si>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</si>
  <si>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</si>
  <si>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</si>
  <si>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</si>
  <si>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</si>
  <si>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</si>
  <si>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</si>
  <si>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</si>
  <si>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</si>
  <si>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</si>
  <si>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</si>
  <si>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</si>
  <si>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</si>
  <si>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</si>
  <si>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</si>
  <si>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</si>
  <si>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</si>
  <si>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</si>
  <si>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</si>
  <si>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</si>
  <si>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</si>
  <si>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</si>
  <si>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</si>
  <si>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</si>
  <si>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</si>
  <si>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</si>
  <si>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</si>
  <si>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</si>
  <si>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</si>
  <si>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</si>
  <si>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</si>
  <si>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</si>
  <si>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</si>
  <si>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</si>
  <si>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</si>
  <si>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</si>
  <si>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</si>
  <si>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</si>
  <si>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</si>
  <si>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</si>
  <si>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</si>
  <si>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</si>
  <si>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</si>
  <si>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</si>
  <si>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</si>
  <si>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</si>
  <si>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</si>
  <si>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</si>
  <si>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</si>
  <si>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</si>
  <si>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</si>
  <si>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</si>
  <si>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</si>
  <si>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</si>
  <si>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</si>
  <si>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</si>
  <si>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</si>
  <si>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</si>
  <si>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</si>
  <si>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</si>
  <si>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</si>
  <si>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</si>
  <si>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</si>
  <si>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</si>
  <si>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</si>
  <si>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</si>
  <si>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</si>
  <si>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</si>
  <si>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</si>
  <si>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</si>
  <si>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</si>
  <si>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</si>
  <si>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</si>
  <si>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</si>
  <si>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</si>
  <si>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</si>
  <si>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</si>
  <si>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</si>
  <si>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</si>
  <si>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</si>
  <si>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</si>
  <si>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</si>
  <si>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</si>
  <si>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</si>
  <si>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</si>
  <si>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</si>
  <si>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</si>
  <si>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</si>
  <si>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</si>
  <si>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</si>
  <si>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</si>
  <si>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</si>
  <si>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</si>
  <si>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</si>
  <si>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</si>
  <si>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</si>
  <si>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</si>
  <si>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</si>
  <si>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</si>
  <si>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</si>
  <si>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</si>
  <si>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</si>
  <si>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</si>
  <si>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</si>
  <si>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</si>
  <si>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</si>
  <si>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</si>
  <si>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</si>
  <si>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</si>
  <si>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</si>
  <si>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</si>
  <si>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</si>
  <si>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</si>
  <si>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</si>
  <si>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</si>
  <si>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</si>
  <si>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</si>
  <si>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</si>
  <si>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</si>
  <si>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</si>
  <si>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</si>
  <si>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</si>
  <si>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</si>
  <si>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</si>
  <si>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</si>
  <si>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</si>
  <si>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</si>
  <si>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</si>
  <si>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</si>
  <si>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</si>
  <si>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</si>
  <si>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</si>
  <si>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</si>
  <si>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</si>
  <si>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</si>
  <si>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</si>
  <si>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</si>
  <si>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</si>
  <si>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</si>
  <si>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</si>
  <si>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</si>
  <si>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</si>
  <si>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</si>
  <si>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</si>
  <si>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</si>
  <si>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</si>
  <si>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</si>
  <si>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</si>
  <si>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</si>
  <si>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</si>
  <si>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</si>
  <si>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</si>
  <si>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</si>
  <si>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</si>
  <si>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</si>
  <si>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</si>
  <si>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</si>
  <si>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</si>
  <si>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</si>
  <si>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</si>
  <si>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</si>
  <si>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</si>
  <si>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</si>
  <si>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</si>
  <si>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</si>
  <si>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</si>
  <si>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</si>
  <si>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</si>
  <si>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</si>
  <si>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</si>
  <si>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</si>
  <si>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</si>
  <si>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</si>
  <si>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</si>
  <si>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</si>
  <si>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</si>
  <si>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</si>
  <si>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</si>
  <si>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</si>
  <si>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</si>
  <si>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</si>
  <si>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</si>
  <si>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</si>
  <si>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</si>
  <si>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</si>
  <si>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</si>
  <si>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</si>
  <si>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</si>
  <si>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</si>
  <si>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</si>
  <si>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</si>
  <si>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</si>
  <si>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</si>
  <si>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</si>
  <si>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</si>
  <si>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</si>
  <si>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</si>
  <si>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</si>
  <si>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</si>
  <si>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</si>
  <si>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</si>
  <si>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</si>
  <si>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</si>
  <si>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</si>
  <si>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</si>
  <si>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</si>
  <si>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</si>
  <si>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</si>
  <si>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</si>
  <si>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</si>
  <si>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</si>
  <si>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</si>
  <si>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</si>
  <si>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</si>
  <si>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</si>
  <si>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</si>
  <si>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</si>
  <si>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</si>
  <si>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</si>
  <si>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</si>
  <si>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</si>
  <si>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</si>
  <si>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</si>
  <si>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</si>
  <si>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</si>
  <si>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</si>
  <si>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</si>
  <si>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</si>
  <si>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</si>
  <si>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</si>
  <si>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</si>
  <si>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</si>
  <si>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</si>
  <si>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</si>
  <si>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</si>
  <si>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</si>
  <si>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</si>
  <si>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</si>
  <si>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</si>
  <si>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</si>
  <si>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</si>
  <si>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</si>
  <si>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</si>
  <si>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</si>
  <si>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</si>
  <si>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</si>
  <si>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</si>
  <si>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</si>
  <si>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</si>
  <si>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</si>
  <si>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</si>
  <si>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</si>
  <si>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</si>
  <si>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</si>
  <si>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</si>
  <si>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</si>
  <si>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</si>
  <si>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</si>
  <si>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</si>
  <si>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</si>
  <si>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</si>
  <si>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</si>
  <si>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</si>
  <si>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</si>
  <si>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</si>
  <si>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</si>
  <si>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</si>
  <si>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</si>
  <si>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</si>
  <si>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</si>
  <si>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</si>
  <si>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</si>
  <si>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</si>
  <si>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</si>
  <si>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</si>
  <si>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</si>
  <si>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</si>
  <si>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</si>
  <si>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</si>
  <si>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</si>
  <si>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</si>
  <si>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</si>
  <si>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</si>
  <si>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</si>
  <si>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</si>
  <si>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</si>
  <si>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</si>
  <si>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</si>
  <si>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</si>
  <si>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</si>
  <si>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</si>
  <si>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</si>
  <si>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</si>
  <si>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</si>
  <si>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</si>
  <si>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</si>
  <si>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</si>
  <si>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</si>
  <si>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</si>
  <si>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</si>
  <si>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</si>
  <si>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</si>
  <si>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</si>
  <si>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</si>
  <si>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</si>
  <si>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</si>
  <si>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</si>
  <si>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</si>
  <si>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</si>
  <si>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</si>
  <si>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</si>
  <si>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</si>
  <si>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</si>
  <si>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</si>
  <si>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</si>
  <si>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</si>
  <si>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</si>
  <si>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</si>
  <si>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</si>
  <si>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</si>
  <si>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</si>
  <si>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</si>
  <si>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</si>
  <si>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</si>
  <si>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</si>
  <si>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</si>
  <si>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</si>
  <si>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</si>
  <si>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</si>
  <si>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</si>
  <si>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</si>
  <si>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</si>
  <si>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</si>
  <si>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</si>
  <si>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</si>
  <si>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</si>
  <si>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</si>
  <si>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</si>
  <si>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</si>
  <si>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</si>
  <si>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</si>
  <si>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</si>
  <si>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</si>
  <si>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</si>
  <si>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</si>
  <si>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</si>
  <si>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</si>
  <si>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</si>
  <si>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</si>
  <si>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</si>
  <si>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</si>
  <si>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</si>
  <si>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</si>
  <si>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</si>
  <si>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</si>
  <si>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</si>
  <si>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</si>
  <si>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</si>
  <si>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</si>
  <si>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</si>
  <si>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</si>
  <si>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</si>
  <si>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</si>
  <si>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</si>
  <si>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</si>
  <si>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</si>
  <si>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</si>
  <si>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</si>
  <si>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</si>
  <si>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</si>
  <si>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</si>
  <si>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</si>
  <si>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</si>
  <si>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</si>
  <si>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</si>
  <si>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</si>
  <si>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</si>
  <si>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</si>
  <si>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</si>
  <si>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</si>
  <si>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</si>
  <si>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</si>
  <si>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</si>
  <si>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</si>
  <si>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</si>
  <si>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</si>
  <si>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</si>
  <si>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</si>
  <si>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</si>
  <si>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</si>
  <si>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</si>
  <si>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</si>
  <si>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</si>
  <si>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</si>
  <si>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</si>
  <si>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</si>
  <si>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</si>
  <si>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</si>
  <si>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</si>
  <si>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</si>
  <si>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</si>
  <si>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</si>
  <si>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</si>
  <si>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</si>
  <si>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</si>
  <si>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</si>
  <si>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</si>
  <si>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</si>
  <si>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</si>
  <si>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</si>
  <si>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</si>
  <si>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</si>
  <si>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</si>
  <si>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</si>
  <si>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</si>
  <si>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</si>
  <si>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</si>
  <si>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</si>
  <si>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</si>
  <si>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</si>
  <si>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</si>
  <si>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</si>
  <si>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</si>
  <si>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</si>
  <si>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</si>
  <si>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</si>
  <si>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</si>
  <si>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</si>
  <si>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</si>
  <si>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</si>
  <si>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</si>
  <si>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</si>
  <si>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</si>
  <si>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</si>
  <si>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</si>
  <si>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</si>
  <si>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</si>
  <si>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</si>
  <si>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</si>
  <si>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</si>
  <si>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</si>
  <si>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</si>
  <si>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</si>
  <si>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</si>
  <si>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</si>
  <si>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</si>
  <si>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</si>
  <si>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</si>
  <si>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</si>
  <si>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</si>
  <si>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</si>
  <si>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</si>
  <si>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</si>
  <si>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</si>
  <si>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</si>
  <si>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</si>
  <si>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</si>
  <si>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</si>
  <si>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</si>
  <si>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</si>
  <si>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</si>
  <si>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</si>
  <si>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</si>
  <si>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</si>
  <si>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</si>
  <si>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</si>
  <si>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</si>
  <si>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</si>
  <si>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</si>
  <si>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</si>
  <si>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</si>
  <si>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</si>
  <si>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</si>
  <si>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</si>
  <si>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</si>
  <si>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</si>
  <si>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</si>
  <si>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</si>
  <si>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</si>
  <si>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</si>
  <si>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</si>
  <si>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</si>
  <si>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</si>
  <si>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</si>
  <si>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</si>
  <si>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</si>
  <si>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</si>
  <si>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</si>
  <si>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</si>
  <si>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</si>
  <si>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</si>
  <si>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</si>
  <si>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</si>
  <si>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</si>
  <si>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</si>
  <si>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</si>
  <si>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</si>
  <si>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</si>
  <si>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</si>
  <si>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</si>
  <si>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</si>
  <si>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</si>
  <si>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</si>
  <si>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</si>
  <si>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</si>
  <si>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</si>
  <si>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</si>
  <si>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</si>
  <si>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</si>
  <si>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</si>
  <si>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</si>
  <si>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</si>
  <si>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</si>
  <si>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</si>
  <si>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</si>
  <si>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</si>
  <si>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</si>
  <si>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</si>
  <si>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</si>
  <si>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</si>
  <si>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</si>
  <si>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</si>
  <si>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</si>
  <si>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</si>
  <si>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</si>
  <si>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</si>
  <si>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</si>
  <si>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</si>
  <si>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</si>
  <si>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</si>
  <si>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</si>
  <si>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</si>
  <si>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</si>
  <si>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</si>
  <si>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</si>
  <si>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</si>
  <si>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</si>
  <si>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</si>
  <si>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</si>
  <si>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</si>
  <si>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</si>
  <si>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</si>
  <si>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</si>
  <si>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</si>
  <si>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</si>
  <si>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</si>
  <si>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</si>
  <si>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</si>
  <si>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</si>
  <si>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</si>
  <si>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</si>
  <si>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</si>
  <si>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</si>
  <si>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</si>
  <si>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</si>
  <si>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</si>
  <si>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</si>
  <si>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</si>
  <si>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</si>
  <si>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</si>
  <si>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</si>
  <si>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</si>
  <si>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</si>
  <si>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</si>
  <si>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</si>
  <si>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</si>
  <si>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</si>
  <si>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</si>
  <si>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</si>
  <si>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</si>
  <si>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</si>
  <si>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</si>
  <si>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</si>
  <si>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</si>
  <si>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</si>
  <si>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</si>
  <si>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</si>
  <si>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</si>
  <si>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</si>
  <si>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</si>
  <si>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</si>
  <si>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</si>
  <si>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</si>
  <si>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</si>
  <si>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</si>
  <si>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</si>
  <si>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</si>
  <si>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</si>
  <si>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</si>
  <si>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</si>
  <si>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</si>
  <si>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</si>
  <si>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</si>
  <si>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</si>
  <si>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</si>
  <si>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</si>
  <si>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</si>
  <si>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</si>
  <si>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</si>
  <si>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</si>
  <si>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</si>
  <si>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</si>
  <si>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</si>
  <si>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</si>
  <si>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</si>
  <si>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</si>
  <si>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</si>
  <si>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</si>
  <si>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</si>
  <si>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</si>
  <si>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</si>
  <si>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</si>
  <si>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</si>
  <si>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</si>
  <si>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</si>
  <si>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</si>
  <si>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</si>
  <si>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</si>
  <si>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</si>
  <si>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</si>
  <si>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</si>
  <si>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</si>
  <si>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</si>
  <si>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</si>
  <si>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</si>
  <si>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</si>
  <si>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</si>
  <si>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</si>
  <si>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</si>
  <si>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</si>
  <si>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</si>
  <si>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</si>
  <si>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</si>
  <si>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</si>
  <si>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</si>
  <si>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</si>
  <si>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</si>
  <si>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</si>
  <si>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</si>
  <si>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</si>
  <si>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</si>
  <si>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</si>
  <si>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</si>
  <si>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</si>
  <si>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</si>
  <si>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</si>
  <si>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</si>
  <si>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</si>
  <si>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</si>
  <si>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</si>
  <si>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</si>
  <si>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</si>
  <si>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</si>
  <si>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</si>
  <si>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</si>
  <si>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</si>
  <si>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</si>
  <si>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</si>
  <si>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</si>
  <si>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</si>
  <si>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</si>
  <si>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</si>
  <si>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</si>
  <si>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</si>
  <si>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</si>
  <si>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</si>
  <si>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</si>
  <si>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</si>
  <si>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</si>
  <si>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</si>
  <si>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</si>
  <si>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</si>
  <si>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</si>
  <si>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</si>
  <si>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</si>
  <si>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</si>
  <si>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</si>
  <si>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</si>
  <si>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</si>
  <si>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</si>
  <si>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</si>
  <si>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</si>
  <si>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</si>
  <si>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</si>
  <si>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</si>
  <si>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</si>
  <si>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</si>
  <si>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</si>
  <si>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</si>
  <si>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</si>
  <si>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</si>
  <si>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</si>
  <si>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</si>
  <si>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</si>
  <si>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</si>
  <si>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</si>
  <si>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</si>
  <si>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</si>
  <si>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</si>
  <si>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</si>
  <si>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</si>
  <si>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</si>
  <si>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</si>
  <si>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</si>
  <si>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</si>
  <si>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</si>
  <si>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</si>
  <si>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</si>
  <si>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</si>
  <si>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</si>
  <si>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</si>
  <si>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</si>
  <si>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</si>
  <si>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</si>
  <si>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</si>
  <si>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</si>
  <si>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</si>
  <si>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</si>
  <si>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</si>
  <si>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</si>
  <si>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</si>
  <si>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</si>
  <si>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</si>
  <si>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</si>
  <si>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</si>
  <si>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</si>
  <si>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</si>
  <si>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</si>
  <si>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</si>
  <si>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</si>
  <si>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</si>
  <si>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</si>
  <si>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</si>
  <si>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</si>
  <si>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</si>
  <si>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</si>
  <si>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</si>
  <si>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</si>
  <si>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</si>
  <si>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</si>
  <si>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</si>
  <si>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</si>
  <si>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</si>
  <si>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</si>
  <si>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</si>
  <si>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</si>
  <si>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</si>
  <si>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</si>
  <si>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</si>
  <si>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</si>
  <si>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</si>
  <si>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</si>
  <si>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</si>
  <si>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</si>
  <si>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</si>
  <si>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</si>
  <si>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</si>
  <si>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</si>
  <si>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</si>
  <si>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</si>
  <si>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</si>
  <si>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</si>
  <si>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</si>
  <si>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</si>
  <si>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</si>
  <si>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</si>
  <si>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</si>
  <si>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</si>
  <si>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</si>
  <si>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</si>
  <si>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</si>
  <si>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</si>
  <si>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</si>
  <si>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</si>
  <si>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</si>
  <si>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</si>
  <si>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</si>
  <si>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</si>
  <si>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</si>
  <si>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</si>
  <si>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</si>
  <si>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</si>
  <si>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</si>
  <si>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</si>
  <si>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</si>
  <si>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</si>
  <si>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</si>
  <si>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</si>
  <si>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</si>
  <si>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</si>
  <si>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</si>
  <si>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</si>
  <si>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</si>
  <si>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</si>
  <si>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</si>
  <si>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</si>
  <si>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</si>
  <si>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</si>
  <si>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</si>
  <si>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</si>
  <si>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</si>
  <si>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</si>
  <si>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</si>
  <si>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</si>
  <si>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</si>
  <si>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</si>
  <si>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</si>
  <si>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</si>
  <si>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</si>
  <si>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</si>
  <si>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</si>
  <si>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</si>
  <si>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</si>
  <si>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</si>
  <si>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</si>
  <si>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</si>
  <si>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</si>
  <si>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</si>
  <si>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</si>
  <si>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</si>
  <si>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</si>
  <si>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</si>
  <si>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</si>
  <si>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</si>
  <si>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</si>
  <si>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</si>
  <si>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</si>
  <si>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</si>
  <si>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</si>
  <si>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</si>
  <si>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</si>
  <si>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</si>
  <si>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</si>
  <si>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</si>
  <si>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</si>
  <si>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</si>
  <si>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</si>
  <si>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</si>
  <si>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</si>
  <si>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</si>
  <si>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</si>
  <si>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</si>
  <si>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</si>
  <si>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</si>
  <si>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</si>
  <si>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</si>
  <si>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</si>
  <si>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</si>
  <si>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</si>
  <si>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</si>
  <si>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</si>
  <si>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</si>
  <si>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</si>
  <si>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</si>
  <si>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</si>
  <si>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</si>
  <si>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</si>
  <si>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</si>
  <si>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</si>
  <si>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</si>
  <si>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</si>
  <si>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</si>
  <si>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</si>
  <si>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</si>
  <si>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</si>
  <si>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</si>
  <si>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</si>
  <si>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</si>
  <si>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</si>
  <si>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</si>
  <si>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</si>
  <si>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</si>
  <si>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</si>
  <si>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</si>
  <si>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</si>
  <si>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</si>
  <si>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</si>
  <si>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</si>
  <si>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</si>
  <si>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</si>
  <si>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</si>
  <si>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</si>
  <si>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</si>
  <si>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</si>
  <si>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</si>
  <si>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</si>
  <si>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</si>
  <si>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</si>
  <si>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</si>
  <si>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</si>
  <si>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</si>
  <si>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</si>
  <si>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</si>
  <si>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</si>
  <si>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</si>
  <si>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</si>
  <si>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</si>
  <si>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</si>
  <si>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</si>
  <si>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</si>
  <si>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</si>
  <si>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</si>
  <si>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</si>
  <si>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</si>
  <si>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</si>
  <si>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</si>
  <si>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</si>
  <si>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</si>
  <si>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</si>
  <si>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</si>
  <si>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</si>
  <si>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</si>
  <si>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</si>
  <si>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</si>
  <si>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</si>
  <si>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</si>
  <si>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</si>
  <si>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</si>
  <si>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</si>
  <si>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</si>
  <si>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</si>
  <si>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</si>
  <si>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</si>
  <si>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</si>
  <si>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</si>
  <si>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</si>
  <si>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</si>
  <si>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</si>
  <si>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</si>
  <si>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</si>
  <si>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</si>
  <si>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</si>
  <si>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</si>
  <si>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</si>
  <si>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</si>
  <si>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</si>
  <si>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</si>
  <si>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</si>
  <si>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</si>
  <si>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</si>
  <si>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</si>
  <si>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</si>
  <si>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</si>
  <si>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</si>
  <si>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</si>
  <si>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</si>
  <si>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</si>
  <si>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</si>
  <si>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</si>
  <si>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</si>
  <si>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</si>
  <si>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</si>
  <si>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</si>
  <si>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</si>
  <si>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</si>
  <si>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</si>
  <si>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</si>
  <si>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</si>
  <si>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</si>
  <si>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</si>
  <si>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</si>
  <si>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</si>
  <si>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</si>
  <si>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</si>
  <si>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</si>
  <si>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</si>
  <si>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</si>
  <si>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</si>
  <si>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</si>
  <si>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</si>
  <si>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</si>
  <si>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</si>
  <si>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</si>
  <si>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</si>
  <si>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</si>
  <si>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</si>
  <si>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</si>
  <si>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</si>
  <si>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</si>
  <si>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</si>
  <si>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</si>
  <si>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</si>
  <si>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</si>
  <si>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</si>
  <si>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</si>
  <si>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</si>
  <si>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</si>
  <si>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</si>
  <si>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</si>
  <si>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</si>
  <si>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</si>
  <si>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</si>
  <si>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</si>
  <si>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</si>
  <si>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</si>
  <si>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</si>
  <si>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</si>
  <si>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</si>
  <si>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</si>
  <si>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</si>
  <si>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</si>
  <si>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</si>
  <si>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</si>
  <si>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</si>
  <si>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</si>
  <si>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</si>
  <si>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</si>
  <si>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</si>
  <si>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</si>
  <si>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</si>
  <si>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</si>
  <si>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</si>
  <si>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</si>
  <si>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</si>
  <si>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</si>
  <si>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</si>
  <si>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</si>
  <si>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</si>
  <si>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</si>
  <si>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</si>
  <si>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</si>
  <si>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</si>
  <si>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</si>
  <si>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</si>
  <si>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</si>
  <si>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</si>
  <si>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</si>
  <si>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</si>
  <si>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</si>
  <si>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</si>
  <si>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</si>
  <si>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</si>
  <si>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</si>
  <si>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</si>
  <si>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</si>
  <si>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</si>
  <si>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</si>
  <si>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</si>
  <si>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</si>
  <si>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</si>
  <si>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</si>
  <si>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</si>
  <si>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</si>
  <si>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</si>
  <si>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</si>
  <si>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</si>
  <si>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</si>
  <si>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</si>
  <si>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</si>
  <si>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</si>
  <si>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</si>
  <si>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</si>
  <si>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</si>
  <si>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</si>
  <si>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</si>
  <si>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</si>
  <si>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</si>
  <si>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</si>
  <si>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</si>
  <si>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</si>
  <si>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</si>
  <si>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</si>
  <si>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</si>
  <si>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</si>
  <si>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</si>
  <si>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</si>
  <si>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</si>
  <si>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</si>
  <si>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</si>
  <si>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</si>
  <si>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</si>
  <si>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</si>
  <si>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</si>
  <si>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</si>
  <si>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</si>
  <si>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</si>
  <si>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</si>
  <si>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</si>
  <si>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</si>
  <si>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</si>
  <si>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</si>
  <si>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</si>
  <si>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</si>
  <si>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</si>
  <si>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</si>
  <si>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</si>
  <si>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</si>
  <si>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</si>
  <si>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</si>
  <si>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</si>
  <si>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</si>
  <si>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</si>
  <si>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</si>
  <si>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</si>
  <si>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</si>
  <si>
    <t>21/04/2024 22:04</t>
  </si>
  <si>
    <t>21/04/2024 19:05</t>
  </si>
  <si>
    <t>21/04/2024 17:28</t>
  </si>
  <si>
    <t>Coventry v Man Utd</t>
  </si>
  <si>
    <t>21/04/2024 15:28</t>
  </si>
  <si>
    <t>21/04/2024 15:10</t>
  </si>
  <si>
    <t>Everton v Nottingham Forest</t>
  </si>
  <si>
    <t>21/04/2024 14:06</t>
  </si>
  <si>
    <t>20/04/2024 21:25</t>
  </si>
  <si>
    <t>Wolves v Arsenal</t>
  </si>
  <si>
    <t>20/04/2024 19:14</t>
  </si>
  <si>
    <t>20/04/2024 17:08</t>
  </si>
  <si>
    <t>20/04/2024 16:37</t>
  </si>
  <si>
    <t>Luton v Brentford</t>
  </si>
  <si>
    <t>20/04/2024 15:35</t>
  </si>
  <si>
    <t>20/04/2024 14:54</t>
  </si>
  <si>
    <t>Celta Vigo v Las Palmas</t>
  </si>
  <si>
    <t>20/04/2024 14:50</t>
  </si>
  <si>
    <t>20/04/2024 13:24</t>
  </si>
  <si>
    <t>19/04/2024 21:26</t>
  </si>
  <si>
    <t>Ein. Frankfurt v Augsburg</t>
  </si>
  <si>
    <t>19/04/2024 20:10</t>
  </si>
  <si>
    <t>18/04/2024 21:54</t>
  </si>
  <si>
    <t>Atalanta v Liverpool</t>
  </si>
  <si>
    <t>18/04/2024 20:31</t>
  </si>
  <si>
    <t>17/04/2024 21:55</t>
  </si>
  <si>
    <t>Man City v Real Madrid</t>
  </si>
  <si>
    <t>17/04/2024 21:54</t>
  </si>
  <si>
    <t>Bayern Munich v Arsenal</t>
  </si>
  <si>
    <t>17/04/2024 19:42</t>
  </si>
  <si>
    <t>17/04/2024 16:33</t>
  </si>
  <si>
    <t>15/04/2024 21:20</t>
  </si>
  <si>
    <t>Custom Index Bet (100-50-25-0) - Over 7.5 Corners in the Match for Both Teams Combined, Over 1.5 Goals in the Match for Both Teams Combined, Over 29.5 Booking Points in the Match for Both Teams Combined</t>
  </si>
  <si>
    <t>Chelsea v Everton</t>
  </si>
  <si>
    <t>15/04/2024 19:44</t>
  </si>
  <si>
    <t>15/04/2024 19:33</t>
  </si>
  <si>
    <t>Fiorentina v Genoa</t>
  </si>
  <si>
    <t>15/04/2024 18:09</t>
  </si>
  <si>
    <t>13/04/2024 21:54</t>
  </si>
  <si>
    <t>Rennes v Toulouse</t>
  </si>
  <si>
    <t>13/04/2024 20:18</t>
  </si>
  <si>
    <t>13/04/2024 19:35</t>
  </si>
  <si>
    <t>Bournemouth v Man Utd</t>
  </si>
  <si>
    <t>13/04/2024 17:32</t>
  </si>
  <si>
    <t>13/04/2024 16:24</t>
  </si>
  <si>
    <t>13/04/2024 15:29</t>
  </si>
  <si>
    <t>Burnley v Brighton</t>
  </si>
  <si>
    <t>13/04/2024 15:22</t>
  </si>
  <si>
    <t>13/04/2024 15:06</t>
  </si>
  <si>
    <t>Atletico Madrid v Girona</t>
  </si>
  <si>
    <t>13/04/2024 14:38</t>
  </si>
  <si>
    <t>13/04/2024 13:08</t>
  </si>
  <si>
    <t>13/04/2024 12:40</t>
  </si>
  <si>
    <t>Newcastle v Tottenham</t>
  </si>
  <si>
    <t>13/04/2024 12:32</t>
  </si>
  <si>
    <t>Liverpool v Atalanta</t>
  </si>
  <si>
    <t>PSG v Barcelona</t>
  </si>
  <si>
    <t>Sheff Utd v Chelsea</t>
  </si>
  <si>
    <t>Union Berlin v Leverkusen</t>
  </si>
  <si>
    <t>31/03/2024 18:24</t>
  </si>
  <si>
    <t>31/03/2024 16:27</t>
  </si>
  <si>
    <t>31/03/2024 15:57</t>
  </si>
  <si>
    <t>Liverpool v Brighton</t>
  </si>
  <si>
    <t>31/03/2024 14:01</t>
  </si>
  <si>
    <t>30/03/2024 20:50</t>
  </si>
  <si>
    <t>Brentford v Man Utd</t>
  </si>
  <si>
    <t>30/03/2024 19:42</t>
  </si>
  <si>
    <t>30/03/2024 19:01</t>
  </si>
  <si>
    <t>30/03/2024 17:23</t>
  </si>
  <si>
    <t>30/03/2024 12:19</t>
  </si>
  <si>
    <t>30/03/2024 11:51</t>
  </si>
  <si>
    <t>PSG v Le Havre</t>
  </si>
  <si>
    <t>Fulham v Crystal Palace</t>
  </si>
  <si>
    <t>West Ham v Liverpool</t>
  </si>
  <si>
    <t>Sociedad v Real Madrid</t>
  </si>
  <si>
    <t>Bochum v Hoffenheim</t>
  </si>
  <si>
    <t>Brighton v Man City</t>
  </si>
  <si>
    <t>Everton v Liverpool</t>
  </si>
  <si>
    <t>Crystal Palace v Newcastle</t>
  </si>
  <si>
    <t>Lorient v PSG</t>
  </si>
  <si>
    <t>Brighton v Chelsea</t>
  </si>
  <si>
    <t>Man Utd v Newcastle</t>
  </si>
  <si>
    <t>Bochum v Leverkusen</t>
  </si>
  <si>
    <t>Man Utd v Arsenal</t>
  </si>
  <si>
    <t>AC Milan v Cagliari</t>
  </si>
  <si>
    <t>Tottenham v Burnley</t>
  </si>
  <si>
    <t>Real Madrid v Bayern Munich</t>
  </si>
  <si>
    <t>PSG v Dortmund</t>
  </si>
  <si>
    <t>Liverpool v Tottenham</t>
  </si>
  <si>
    <t>Brighton v Aston Villa</t>
  </si>
  <si>
    <t>Man City v Wolves</t>
  </si>
  <si>
    <t>Le Havre v Strasbourg</t>
  </si>
  <si>
    <t>Custom Index Bet (100-50-25-0) - Over 7.5 Corners in the Match for Both Teams Combined, Over 1.5 Cards in the Match for Both Teams Combined, Over 2.5 Goals in the Match for Both Teams Combined</t>
  </si>
  <si>
    <t>Arsenal v Bournemouth</t>
  </si>
  <si>
    <t>Custom Index Bet (100-50-25-0) - Over 8.5 Corners in the Match for Both Teams Combined, Over 1.5 Cards in the Match for Both Teams Combined, Over 1.5 Goals in the Match for Both Teams Combined</t>
  </si>
  <si>
    <t>Luton v Everton</t>
  </si>
  <si>
    <t>Dortmund v PSG</t>
  </si>
  <si>
    <t>Bayern Munich v Real Madrid</t>
  </si>
  <si>
    <t>Nottingham Forest v Man City</t>
  </si>
  <si>
    <t>Rennes v Brest</t>
  </si>
  <si>
    <t>EURO</t>
  </si>
  <si>
    <t>FRIENDLIES</t>
  </si>
  <si>
    <t>Netherlands v Türkiye</t>
  </si>
  <si>
    <t>England v Switzerland</t>
  </si>
  <si>
    <t>Germany v Denmark</t>
  </si>
  <si>
    <t>Switzerland v Italy</t>
  </si>
  <si>
    <t>Spain v Italy</t>
  </si>
  <si>
    <t>Portugal v Czechia</t>
  </si>
  <si>
    <t>Custom Index Bet (100-50-0) - Over 6.5 Corners in the Match for Both Teams Combined, Over 1.5 Goals in the Match for Both Teams Combined</t>
  </si>
  <si>
    <t>Germany v Scotland</t>
  </si>
  <si>
    <t>Atalanta v Leverkusen</t>
  </si>
  <si>
    <t>TGM</t>
  </si>
  <si>
    <t>Rosenborg v Man Utd</t>
  </si>
  <si>
    <t>BRA</t>
  </si>
  <si>
    <t>Bahia v Corinthians</t>
  </si>
  <si>
    <t>Custom Index Bet (100-50-25-0) - Total Cards - Over/Under: Over 2.5 Cards, Total Corners - Over/Under: Over 8.5 Corners, Total Goals - Over/Under: Over 1.5 Goals</t>
  </si>
  <si>
    <t>Luton v Burnley</t>
  </si>
  <si>
    <t>Custom Index Bet (100-50-25-0) - Total Cards - Over/Under: Over 1.5 Cards, Total Corners - Over/Under: Over 7.5 Corners, Total Goals - Over/Under: Over 1.5 Goals</t>
  </si>
  <si>
    <t>Sheff Wed v Plymouth</t>
  </si>
  <si>
    <t>Hamburg v Hertha BSC</t>
  </si>
  <si>
    <t>Kaiserslautern v Greuther Furth</t>
  </si>
  <si>
    <t>Marseille v Reims</t>
  </si>
  <si>
    <t>Real Madrid v Valladolid</t>
  </si>
  <si>
    <t>Bournemouth v Newcastle</t>
  </si>
  <si>
    <t>Wolves v Chelsea</t>
  </si>
  <si>
    <t>Tottenham v Everton</t>
  </si>
  <si>
    <t>Brighton v Man Utd</t>
  </si>
  <si>
    <t>Bristol City v Coventry</t>
  </si>
  <si>
    <t>Sheff Wed v Leeds</t>
  </si>
  <si>
    <t>Hannover v Hamburg</t>
  </si>
  <si>
    <t>Leicester v Tottenham</t>
  </si>
  <si>
    <t>Custom Index Bet (100-50-25-0) - Total Cards - Over/Under: Over 2.5 Cards, Total Goals - Over/Under: Over 0.5 Goals, Total Corners - Over/Under: Over 6.5 Corners</t>
  </si>
  <si>
    <t>Valladolid v Espanyol</t>
  </si>
  <si>
    <t>Cagliari v Roma</t>
  </si>
  <si>
    <t>Custom Index Bet (100-50-25-0) - Total Cards - Over/Under: Over 2.5 Cards, Total Corners - Over/Under: Over 6.5 Corners, Total Goals - Over/Under: Over 1.5 Goals</t>
  </si>
  <si>
    <t>Brentford v Crystal Palace</t>
  </si>
  <si>
    <t>Monaco v St Etienne</t>
  </si>
  <si>
    <t>Valencia v Barcelona</t>
  </si>
  <si>
    <t>West Ham v Aston Villa</t>
  </si>
  <si>
    <t>Custom Index Bet (100-50-25-0) - Total Goals - Over/Under: Over 1.5 Goals, Total Cards - Over/Under: Over 1.5 Cards, Total Corners - Over/Under: Over 6.5 Corners</t>
  </si>
  <si>
    <t>Ipswich v Liverpool</t>
  </si>
  <si>
    <t>Athletic Bilbao v Getafe</t>
  </si>
  <si>
    <t>Burton v Blackpool</t>
  </si>
  <si>
    <t>Sheff Utd v Wrexham</t>
  </si>
  <si>
    <t>Verona v Juventus</t>
  </si>
  <si>
    <t>Real Madrid v Real Betis</t>
  </si>
  <si>
    <t>Lille v PSG</t>
  </si>
  <si>
    <t>Heidenheim v Augsburg</t>
  </si>
  <si>
    <t>Celtic v Rangers</t>
  </si>
  <si>
    <t>West Ham v Man City</t>
  </si>
  <si>
    <t>Everton v Bournemouth</t>
  </si>
  <si>
    <t>Arsenal v Brighton</t>
  </si>
  <si>
    <t>Dusseldorf v Hannover</t>
  </si>
  <si>
    <t>Mallorca v Sevilla</t>
  </si>
  <si>
    <t>Custom Index Bet (100-50-25-0) - Total Goals - Over/Under: Over 2.5 Goals, Total Cards - Over/Under: Over 1.5 Cards, Total Corners - Over/Under: Over 8.5 Corners</t>
  </si>
  <si>
    <t>Southampton v Man Utd</t>
  </si>
  <si>
    <t>St Etienne v Lille</t>
  </si>
  <si>
    <t>Karlsruhe v Schalke</t>
  </si>
  <si>
    <t>Custom Index Bet (100-50-25-0) - Total Goals - Over/Under: Over 2.5 Goals, Total Corners - Over/Under: Over 8.5 Corners, Total Cards - Over/Under: Over 1.5 Cards</t>
  </si>
  <si>
    <t>Harrogate v Doncaster</t>
  </si>
  <si>
    <t>Albania v Georgia</t>
  </si>
  <si>
    <t>Germany v Hungary</t>
  </si>
  <si>
    <t>Scotland v Poland</t>
  </si>
  <si>
    <t>Custom Index Bet (100-50-25-0) - Total Goals - Over/Under: Over 1.5 Goals, Total Cards - Over/Under: Over 2.5 Cards, Total Corners - Over/Under: Over 6.5 Corners</t>
  </si>
  <si>
    <t>Atalanta v Como</t>
  </si>
  <si>
    <t>Real Betis v Mallorca</t>
  </si>
  <si>
    <t>Custom Index Bet (100-50-25-0) - Total Goals - Over/Under: Over 1.5 Goals, Total Cards - Over/Under: Over 3.5 Cards, Total Corners - Over/Under: Over 7.5 Corners</t>
  </si>
  <si>
    <t>Custom Index Bet (100-50-25-0) - Total Goals - Over/Under: Over 1.5 Goals, Total Cards - Over/Under: Over 2.5 Cards, Total Corners - Over/Under: Over 8.5 Corners</t>
  </si>
  <si>
    <t>Brighton v Nottingham Forest</t>
  </si>
  <si>
    <t>Getafe v Leganes</t>
  </si>
  <si>
    <t>Custom Index Bet (100-50-25-0) - Total Corners - Over/Under: Over 7.5 Corners, Total Cards - Over/Under: Over 2.5 Cards, Total Goals - Over/Under: Over 1.5 Goals</t>
  </si>
  <si>
    <t>Fiorentina v Lazio</t>
  </si>
  <si>
    <t>Liverpool v Bournemouth</t>
  </si>
  <si>
    <t>Aston Villa v Wolves</t>
  </si>
  <si>
    <t>Custom Index Bet (100-50-25-0) - Total Cards - Over/Under: Over 2.5 Cards, Total Goals - Over/Under: Over 2.5 Goals, Total Corners - Over/Under: Over 8.5 Corners</t>
  </si>
  <si>
    <t>Augsburg v Mainz</t>
  </si>
  <si>
    <t>Paderborn v Hannover</t>
  </si>
  <si>
    <t>Schalke v Darmstadt</t>
  </si>
  <si>
    <t>Atalanta v Arsenal</t>
  </si>
  <si>
    <t>Custom Index Bet (100-50-25-0) - Total Cards - Over/Under: Over 2.5 Cards, Total Corners - Over/Under: Over 8.5 Corners, Total Goals - Over/Under: Over 2.5 Goals</t>
  </si>
  <si>
    <t>Atletico Madrid v RB Leipzig</t>
  </si>
  <si>
    <t>Custom Index Bet (100-50-25-0) - Total Goals - Over/Under: Over 1.5 Goals, Total Cards - Over/Under: Over 1.5 Cards, Total Corners - Over/Under: Over 8.5 Corners</t>
  </si>
  <si>
    <t>Man City v Inter Milan</t>
  </si>
  <si>
    <t>Real Madrid v Stuttgart</t>
  </si>
  <si>
    <t>Custom Index Bet (100-50-25-0) - Total Cards - Over/Under: Over 2.5 Cards, Total Goals - Over/Under: Over 1.5 Goals, Total Corners - Over/Under: Over 7.5 Corners</t>
  </si>
  <si>
    <t>Lazio v Verona</t>
  </si>
  <si>
    <t>Custom Index Bet (100-50-25-0) - Total Corners - Over/Under: Over 8.5 Corners, Total Goals - Over/Under: Over 2.5 Goals, Total Cards - Over/Under: Over 2.5 Cards</t>
  </si>
  <si>
    <t>Custom Index Bet (100-50-25-0) - Total Corners - Over/Under: Over 8.5 Corners, Total Cards - Over/Under: Over 3.5 Cards, Total Goals - Over/Under: Over 3.5 Goals</t>
  </si>
  <si>
    <t>Aston Villa v Everton</t>
  </si>
  <si>
    <t>1ST MatchGoal</t>
  </si>
  <si>
    <t>Dortmund v Bochum</t>
  </si>
  <si>
    <t>Celta Vigo v Atletico Madrid</t>
  </si>
  <si>
    <t>Custom Index Bet (100-50-25-0) - Total Goals - Over/Under: Over 0.5 Goals, Total Corners - Over/Under: Over 7.5 Corners, Total Cards - Over/Under: Over 2.5 Cards</t>
  </si>
  <si>
    <t>Espanyol v Villarreal</t>
  </si>
  <si>
    <t>Custom Index Bet (100-50-25-0) - Total Cards - Over/Under: Over 3.5 Cards, Total Goals - Over/Under: Over 2.5 Goals, Total Corners - Over/Under: Over 7.5 Corners</t>
  </si>
  <si>
    <t>Barcelona v Getafe</t>
  </si>
  <si>
    <t>Custom Index Bet (100-50-25-0) - Total Corners - Over/Under: Over 6.5 Corners, Total Cards - Over/Under: Over 2.5 Cards, Total Goals - Over/Under: Over 1.5 Goals</t>
  </si>
  <si>
    <t>Girona v Rayo Vallecano</t>
  </si>
  <si>
    <t>Everton v Fulham</t>
  </si>
  <si>
    <t>Werder Bremen v Leverkusen</t>
  </si>
  <si>
    <t>Bristol City v Leeds</t>
  </si>
  <si>
    <t>Bayern Munich v Stuttgart</t>
  </si>
  <si>
    <t>Bournemouth v Arsenal</t>
  </si>
  <si>
    <t>Man Utd v Brentford</t>
  </si>
  <si>
    <t>Scotland v Portugal</t>
  </si>
  <si>
    <t>Finland v England</t>
  </si>
  <si>
    <t>Real Madrid v Villarreal</t>
  </si>
  <si>
    <t>Everton v Newcastle</t>
  </si>
  <si>
    <t>Augsburg v M'Gladbach</t>
  </si>
  <si>
    <t>Karlsruhe v Darmstadt</t>
  </si>
  <si>
    <t>Aston Villa v Bayern Munich</t>
  </si>
  <si>
    <t>Villarreal v Las Palmas</t>
  </si>
  <si>
    <t>Ipswich v Aston Villa</t>
  </si>
  <si>
    <t>Bayern Munich v Leverkusen</t>
  </si>
  <si>
    <t>Chelsea v Brighton</t>
  </si>
  <si>
    <t>$gbl:matchperformance</t>
  </si>
  <si>
    <t>Chelsea v Arsenal</t>
  </si>
  <si>
    <t>$gbl:over 2 $gbl:goals</t>
  </si>
  <si>
    <t>Man Utd v Chelsea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</si>
</sst>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97">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64" fontId="3" fillId="2" borderId="1" xfId="0" applyNumberFormat="1" applyFont="1" applyFill="1" applyBorder="1" applyAlignment="1">
      <alignment horizontal="right" vertical="center" indent="1"/>
    </xf>
    <xf numFmtId="164"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22" fontId="6" fillId="0" borderId="1" xfId="0" applyNumberFormat="1" applyFont="1" applyBorder="1" applyAlignment="1">
      <alignment horizontal="left" vertical="center" indent="1"/>
    </xf>
    <xf numFmtId="0" fontId="1" fillId="0" borderId="0" xfId="0" applyFont="1" applyAlignment="1">
      <alignment vertical="center" wrapText="1"/>
    </xf>
    <xf numFmtId="0" fontId="6" fillId="3" borderId="1" xfId="0" applyFont="1" applyFill="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766"/>
  <sheetViews>
    <sheetView zoomScale="77" zoomScaleNormal="77" workbookViewId="0">
      <pane xSplit="1" ySplit="1" topLeftCell="B2739" activePane="bottomRight" state="frozen"/>
      <selection pane="topRight" activeCell="B1" sqref="B1"/>
      <selection pane="bottomLeft" activeCell="A2" sqref="A2"/>
      <selection pane="bottomRight" activeCell="A2765" activeCellId="3" sqref="A2753:H2754 A2756:H2757 A2762:H2763 A2765:H2766"/>
    </sheetView>
  </sheetViews>
  <sheetFormatPr defaultRowHeight="15"/>
  <cols>
    <col min="1" max="1" width="16.140625" bestFit="1" customWidth="1"/>
    <col min="2" max="2" width="29.140625"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7"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row r="2091" spans="1:16" s="28" customFormat="1" ht="15.75" thickBot="1">
      <c r="H2091" s="29"/>
    </row>
    <row r="2092" spans="1:16" ht="15.75" thickBot="1">
      <c r="A2092" s="2" t="s">
        <v>1513</v>
      </c>
      <c r="B2092" s="2" t="s">
        <v>1</v>
      </c>
      <c r="C2092" s="2" t="s">
        <v>1514</v>
      </c>
      <c r="D2092" s="3">
        <v>-0.19</v>
      </c>
      <c r="E2092" s="4">
        <v>3.6</v>
      </c>
      <c r="F2092" s="2" t="s">
        <v>45</v>
      </c>
      <c r="G2092" s="3">
        <v>-7.0000000000000007E-2</v>
      </c>
      <c r="H2092" s="60" t="s">
        <v>142</v>
      </c>
      <c r="P2092" s="2"/>
    </row>
    <row r="2093" spans="1:16" ht="15.75" thickBot="1">
      <c r="A2093" s="2" t="s">
        <v>1516</v>
      </c>
      <c r="B2093" s="2" t="s">
        <v>1</v>
      </c>
      <c r="C2093" s="2" t="s">
        <v>1514</v>
      </c>
      <c r="D2093" s="5">
        <v>0.19</v>
      </c>
      <c r="E2093" s="4">
        <v>3.95</v>
      </c>
      <c r="F2093" s="2" t="s">
        <v>5</v>
      </c>
      <c r="P2093" s="2"/>
    </row>
    <row r="2094" spans="1:16" ht="15.75" thickBot="1">
      <c r="P2094" s="2"/>
    </row>
    <row r="2095" spans="1:16" ht="15.75" thickBot="1">
      <c r="A2095" s="2" t="s">
        <v>1511</v>
      </c>
      <c r="B2095" s="2" t="s">
        <v>1</v>
      </c>
      <c r="C2095" s="2" t="s">
        <v>1512</v>
      </c>
      <c r="D2095" s="3">
        <v>-0.19</v>
      </c>
      <c r="E2095" s="4">
        <v>3.9</v>
      </c>
      <c r="F2095" s="2" t="s">
        <v>45</v>
      </c>
      <c r="G2095" s="5">
        <v>0.41</v>
      </c>
      <c r="H2095" s="60" t="s">
        <v>245</v>
      </c>
      <c r="P2095" s="2"/>
    </row>
    <row r="2096" spans="1:16" ht="15.75" thickBot="1">
      <c r="A2096" s="2" t="s">
        <v>1515</v>
      </c>
      <c r="B2096" s="2" t="s">
        <v>1</v>
      </c>
      <c r="C2096" s="2" t="s">
        <v>1512</v>
      </c>
      <c r="D2096" s="5">
        <v>0.19</v>
      </c>
      <c r="E2096" s="4">
        <v>1.75</v>
      </c>
      <c r="F2096" s="2" t="s">
        <v>5</v>
      </c>
      <c r="P2096" s="2"/>
    </row>
    <row r="2097" spans="1:16" ht="15.75" thickBot="1">
      <c r="P2097" s="2"/>
    </row>
    <row r="2098" spans="1:16" ht="15.75" thickBot="1">
      <c r="A2098" s="2" t="s">
        <v>1508</v>
      </c>
      <c r="B2098" s="2" t="s">
        <v>1496</v>
      </c>
      <c r="C2098" s="2" t="s">
        <v>176</v>
      </c>
      <c r="D2098" s="3">
        <v>-0.01</v>
      </c>
      <c r="E2098" s="4">
        <v>100</v>
      </c>
      <c r="F2098" s="2" t="s">
        <v>3</v>
      </c>
      <c r="G2098" s="5">
        <v>0.31</v>
      </c>
      <c r="H2098" s="60" t="s">
        <v>144</v>
      </c>
      <c r="P2098" s="2"/>
    </row>
    <row r="2099" spans="1:16" ht="15.75" thickBot="1">
      <c r="A2099" s="2" t="s">
        <v>1510</v>
      </c>
      <c r="B2099" s="2" t="s">
        <v>1496</v>
      </c>
      <c r="C2099" s="2" t="s">
        <v>176</v>
      </c>
      <c r="D2099" s="5">
        <v>0.01</v>
      </c>
      <c r="E2099" s="4">
        <v>69</v>
      </c>
      <c r="F2099" s="2" t="s">
        <v>5</v>
      </c>
      <c r="P2099" s="2"/>
    </row>
    <row r="2100" spans="1:16" ht="15.75" thickBot="1">
      <c r="P2100" s="2"/>
    </row>
    <row r="2101" spans="1:16" ht="15.75" thickBot="1">
      <c r="A2101" s="2" t="s">
        <v>1507</v>
      </c>
      <c r="B2101" s="2" t="s">
        <v>232</v>
      </c>
      <c r="C2101" s="2" t="s">
        <v>176</v>
      </c>
      <c r="D2101" s="3">
        <v>-0.01</v>
      </c>
      <c r="E2101" s="4">
        <v>64</v>
      </c>
      <c r="F2101" s="2" t="s">
        <v>3</v>
      </c>
      <c r="G2101" s="3">
        <v>-0.57999999999999996</v>
      </c>
      <c r="H2101" s="60" t="s">
        <v>144</v>
      </c>
      <c r="P2101" s="2"/>
    </row>
    <row r="2102" spans="1:16" ht="15.75" thickBot="1">
      <c r="A2102" s="2" t="s">
        <v>1509</v>
      </c>
      <c r="B2102" s="2" t="s">
        <v>232</v>
      </c>
      <c r="C2102" s="2" t="s">
        <v>176</v>
      </c>
      <c r="D2102" s="5">
        <v>0.01</v>
      </c>
      <c r="E2102" s="4">
        <v>122</v>
      </c>
      <c r="F2102" s="2" t="s">
        <v>5</v>
      </c>
      <c r="O2102" s="3"/>
      <c r="P2102" s="2"/>
    </row>
    <row r="2103" spans="1:16" ht="15.75" thickBot="1">
      <c r="O2103" s="3"/>
      <c r="P2103" s="2"/>
    </row>
    <row r="2104" spans="1:16" ht="15.75" thickBot="1">
      <c r="A2104" s="2" t="s">
        <v>1504</v>
      </c>
      <c r="B2104" s="2" t="s">
        <v>20</v>
      </c>
      <c r="C2104" s="2" t="s">
        <v>1505</v>
      </c>
      <c r="D2104" s="3">
        <v>-0.01</v>
      </c>
      <c r="E2104" s="4">
        <v>20</v>
      </c>
      <c r="F2104" s="2" t="s">
        <v>3</v>
      </c>
      <c r="G2104" s="3">
        <v>-0.3</v>
      </c>
      <c r="H2104" s="60" t="s">
        <v>142</v>
      </c>
      <c r="P2104" s="2"/>
    </row>
    <row r="2105" spans="1:16" ht="15.75" thickBot="1">
      <c r="A2105" s="2" t="s">
        <v>1506</v>
      </c>
      <c r="B2105" s="2" t="s">
        <v>20</v>
      </c>
      <c r="C2105" s="2" t="s">
        <v>1505</v>
      </c>
      <c r="D2105" s="5">
        <v>0.01</v>
      </c>
      <c r="E2105" s="4">
        <v>50</v>
      </c>
      <c r="F2105" s="2" t="s">
        <v>5</v>
      </c>
      <c r="G2105" s="3"/>
      <c r="P2105" s="2"/>
    </row>
    <row r="2106" spans="1:16" ht="15.75" thickBot="1">
      <c r="P2106" s="2"/>
    </row>
    <row r="2107" spans="1:16" ht="15.75" thickBot="1">
      <c r="A2107" s="11">
        <v>45294.789583333331</v>
      </c>
      <c r="B2107" s="2" t="s">
        <v>1</v>
      </c>
      <c r="C2107" s="2" t="s">
        <v>1503</v>
      </c>
      <c r="D2107" s="3">
        <v>-0.19</v>
      </c>
      <c r="E2107" s="4">
        <v>3</v>
      </c>
      <c r="F2107" s="2" t="s">
        <v>45</v>
      </c>
      <c r="G2107" s="5">
        <v>0</v>
      </c>
      <c r="H2107" s="60" t="s">
        <v>436</v>
      </c>
      <c r="P2107" s="2"/>
    </row>
    <row r="2108" spans="1:16" ht="15.75" thickBot="1">
      <c r="A2108" s="11">
        <v>45294.73541666667</v>
      </c>
      <c r="B2108" s="2" t="s">
        <v>1</v>
      </c>
      <c r="C2108" s="2" t="s">
        <v>1503</v>
      </c>
      <c r="D2108" s="5">
        <v>0.19</v>
      </c>
      <c r="E2108" s="4">
        <v>3</v>
      </c>
      <c r="F2108" s="2" t="s">
        <v>5</v>
      </c>
      <c r="G2108" s="3"/>
      <c r="P2108" s="2"/>
    </row>
    <row r="2109" spans="1:16" ht="15.75" thickBot="1">
      <c r="P2109" s="2"/>
    </row>
    <row r="2110" spans="1:16" ht="15.75" thickBot="1">
      <c r="A2110" s="11">
        <v>45325.551388888889</v>
      </c>
      <c r="B2110" s="2" t="s">
        <v>232</v>
      </c>
      <c r="C2110" s="2" t="s">
        <v>1502</v>
      </c>
      <c r="D2110" s="3">
        <v>-0.01</v>
      </c>
      <c r="E2110" s="4">
        <v>102</v>
      </c>
      <c r="F2110" s="2" t="s">
        <v>45</v>
      </c>
      <c r="G2110" s="5">
        <v>0.11</v>
      </c>
      <c r="H2110" s="60" t="s">
        <v>211</v>
      </c>
      <c r="P2110" s="2"/>
    </row>
    <row r="2111" spans="1:16" ht="15.75" thickBot="1">
      <c r="A2111" s="11">
        <v>45325.54583333333</v>
      </c>
      <c r="B2111" s="2" t="s">
        <v>232</v>
      </c>
      <c r="C2111" s="2" t="s">
        <v>1502</v>
      </c>
      <c r="D2111" s="5">
        <v>0.01</v>
      </c>
      <c r="E2111" s="4">
        <v>91</v>
      </c>
      <c r="F2111" s="2" t="s">
        <v>5</v>
      </c>
      <c r="G2111" s="3"/>
      <c r="P2111" s="2"/>
    </row>
    <row r="2112" spans="1:16" ht="15.75" thickBot="1">
      <c r="P2112" s="2"/>
    </row>
    <row r="2113" spans="1:17" ht="15.75" thickBot="1">
      <c r="A2113" s="11">
        <v>45325.604166666664</v>
      </c>
      <c r="B2113" s="2" t="s">
        <v>20</v>
      </c>
      <c r="C2113" s="2" t="s">
        <v>1502</v>
      </c>
      <c r="D2113" s="3">
        <v>-0.01</v>
      </c>
      <c r="E2113" s="4">
        <v>22</v>
      </c>
      <c r="F2113" s="2" t="s">
        <v>45</v>
      </c>
      <c r="G2113" s="3">
        <v>-0.14000000000000001</v>
      </c>
      <c r="H2113" s="60" t="s">
        <v>211</v>
      </c>
      <c r="P2113" s="2"/>
    </row>
    <row r="2114" spans="1:17" ht="15.75" thickBot="1">
      <c r="A2114" s="11">
        <v>45325.594444444447</v>
      </c>
      <c r="B2114" s="2" t="s">
        <v>20</v>
      </c>
      <c r="C2114" s="2" t="s">
        <v>1502</v>
      </c>
      <c r="D2114" s="5">
        <v>0.01</v>
      </c>
      <c r="E2114" s="4">
        <v>36</v>
      </c>
      <c r="F2114" s="2" t="s">
        <v>5</v>
      </c>
      <c r="G2114" s="3"/>
      <c r="O2114" s="3"/>
      <c r="P2114" s="2"/>
    </row>
    <row r="2115" spans="1:17" ht="15.75" thickBot="1">
      <c r="J2115" s="1"/>
      <c r="K2115" s="1"/>
      <c r="L2115" s="1"/>
      <c r="M2115" s="1"/>
      <c r="N2115" s="1"/>
      <c r="O2115" s="1"/>
      <c r="P2115" s="1"/>
      <c r="Q2115" s="1"/>
    </row>
    <row r="2116" spans="1:17" ht="15.75" thickBot="1">
      <c r="A2116" s="11">
        <v>45325.70416666667</v>
      </c>
      <c r="B2116" s="2" t="s">
        <v>232</v>
      </c>
      <c r="C2116" s="2" t="s">
        <v>1501</v>
      </c>
      <c r="D2116" s="3">
        <v>-0.01</v>
      </c>
      <c r="E2116" s="4">
        <v>64</v>
      </c>
      <c r="F2116" s="2" t="s">
        <v>3</v>
      </c>
      <c r="G2116" s="3">
        <v>-0.55000000000000004</v>
      </c>
      <c r="H2116" s="60" t="s">
        <v>144</v>
      </c>
      <c r="Q2116" s="2"/>
    </row>
    <row r="2117" spans="1:17" ht="15.75" thickBot="1">
      <c r="A2117" s="11">
        <v>45325.624305555553</v>
      </c>
      <c r="B2117" s="2" t="s">
        <v>232</v>
      </c>
      <c r="C2117" s="2" t="s">
        <v>1501</v>
      </c>
      <c r="D2117" s="5">
        <v>0.01</v>
      </c>
      <c r="E2117" s="4">
        <v>119</v>
      </c>
      <c r="F2117" s="2" t="s">
        <v>5</v>
      </c>
      <c r="Q2117" s="2"/>
    </row>
    <row r="2118" spans="1:17" ht="15.75" thickBot="1">
      <c r="Q2118" s="2"/>
    </row>
    <row r="2119" spans="1:17" ht="15.75" thickBot="1">
      <c r="A2119" s="11">
        <v>45325.706250000003</v>
      </c>
      <c r="B2119" s="2" t="s">
        <v>1</v>
      </c>
      <c r="C2119" s="2" t="s">
        <v>1500</v>
      </c>
      <c r="D2119" s="3">
        <v>-0.19</v>
      </c>
      <c r="E2119" s="4">
        <v>1</v>
      </c>
      <c r="F2119" s="2" t="s">
        <v>3</v>
      </c>
      <c r="G2119" s="3">
        <v>-0.44</v>
      </c>
      <c r="H2119" s="60" t="s">
        <v>144</v>
      </c>
      <c r="Q2119" s="2"/>
    </row>
    <row r="2120" spans="1:17" ht="15.75" thickBot="1">
      <c r="A2120" s="11">
        <v>45325.628472222219</v>
      </c>
      <c r="B2120" s="2" t="s">
        <v>1</v>
      </c>
      <c r="C2120" s="2" t="s">
        <v>1500</v>
      </c>
      <c r="D2120" s="5">
        <v>0.19</v>
      </c>
      <c r="E2120" s="4">
        <v>3.3</v>
      </c>
      <c r="F2120" s="2" t="s">
        <v>5</v>
      </c>
      <c r="Q2120" s="2"/>
    </row>
    <row r="2121" spans="1:17" ht="15.75" thickBot="1">
      <c r="Q2121" s="2"/>
    </row>
    <row r="2122" spans="1:17" ht="15.75" thickBot="1">
      <c r="A2122" s="11">
        <v>45325.759722222225</v>
      </c>
      <c r="B2122" s="2" t="s">
        <v>1</v>
      </c>
      <c r="C2122" s="2" t="s">
        <v>1499</v>
      </c>
      <c r="D2122" s="3">
        <v>-0.19</v>
      </c>
      <c r="E2122" s="4">
        <v>4.05</v>
      </c>
      <c r="F2122" s="2" t="s">
        <v>45</v>
      </c>
      <c r="G2122" s="5">
        <v>0.1</v>
      </c>
      <c r="H2122" s="60" t="s">
        <v>144</v>
      </c>
      <c r="Q2122" s="2"/>
    </row>
    <row r="2123" spans="1:17" ht="15.75" thickBot="1">
      <c r="A2123" s="11">
        <v>45325.732638888891</v>
      </c>
      <c r="B2123" s="2" t="s">
        <v>1</v>
      </c>
      <c r="C2123" s="2" t="s">
        <v>1499</v>
      </c>
      <c r="D2123" s="5">
        <v>0.19</v>
      </c>
      <c r="E2123" s="4">
        <v>3.5</v>
      </c>
      <c r="F2123" s="2" t="s">
        <v>5</v>
      </c>
      <c r="G2123" s="3"/>
      <c r="Q2123" s="2"/>
    </row>
    <row r="2124" spans="1:17" ht="15.75" thickBot="1">
      <c r="Q2124" s="2"/>
    </row>
    <row r="2125" spans="1:17" ht="15.75" thickBot="1">
      <c r="A2125" s="11">
        <v>45354.677083333336</v>
      </c>
      <c r="B2125" s="2" t="s">
        <v>213</v>
      </c>
      <c r="C2125" s="2" t="s">
        <v>1498</v>
      </c>
      <c r="D2125" s="3">
        <v>-0.01</v>
      </c>
      <c r="E2125" s="4">
        <v>134</v>
      </c>
      <c r="F2125" s="2" t="s">
        <v>45</v>
      </c>
      <c r="G2125" s="5">
        <v>0.15</v>
      </c>
      <c r="H2125" s="60" t="s">
        <v>144</v>
      </c>
      <c r="Q2125" s="2"/>
    </row>
    <row r="2126" spans="1:17" ht="15.75" thickBot="1">
      <c r="A2126" s="11">
        <v>45354.59375</v>
      </c>
      <c r="B2126" s="2" t="s">
        <v>213</v>
      </c>
      <c r="C2126" s="2" t="s">
        <v>1498</v>
      </c>
      <c r="D2126" s="5">
        <v>0.01</v>
      </c>
      <c r="E2126" s="4">
        <v>119</v>
      </c>
      <c r="F2126" s="2" t="s">
        <v>5</v>
      </c>
      <c r="G2126" s="3"/>
      <c r="Q2126" s="2"/>
    </row>
    <row r="2127" spans="1:17" ht="15.75" thickBot="1">
      <c r="Q2127" s="2"/>
    </row>
    <row r="2128" spans="1:17" ht="15.75" thickBot="1">
      <c r="A2128" s="11">
        <v>45354.915277777778</v>
      </c>
      <c r="B2128" s="2" t="s">
        <v>1496</v>
      </c>
      <c r="C2128" s="2" t="s">
        <v>770</v>
      </c>
      <c r="D2128" s="3">
        <v>-0.02</v>
      </c>
      <c r="E2128" s="4">
        <v>0</v>
      </c>
      <c r="F2128" s="2" t="s">
        <v>3</v>
      </c>
      <c r="G2128" s="3">
        <v>-1.36</v>
      </c>
      <c r="H2128" s="60" t="s">
        <v>211</v>
      </c>
      <c r="Q2128" s="2"/>
    </row>
    <row r="2129" spans="1:17" ht="15.75" thickBot="1">
      <c r="A2129" s="11">
        <v>45354.79791666667</v>
      </c>
      <c r="B2129" s="2" t="s">
        <v>1496</v>
      </c>
      <c r="C2129" s="2" t="s">
        <v>770</v>
      </c>
      <c r="D2129" s="5">
        <v>0.02</v>
      </c>
      <c r="E2129" s="4">
        <v>68</v>
      </c>
      <c r="F2129" s="2" t="s">
        <v>5</v>
      </c>
      <c r="G2129" s="3"/>
      <c r="Q2129" s="2"/>
    </row>
    <row r="2130" spans="1:17" ht="15.75" thickBot="1">
      <c r="Q2130" s="2"/>
    </row>
    <row r="2131" spans="1:17" ht="15.75" thickBot="1">
      <c r="A2131" s="11">
        <v>45385.854166666664</v>
      </c>
      <c r="B2131" s="2" t="s">
        <v>1496</v>
      </c>
      <c r="C2131" s="2" t="s">
        <v>1497</v>
      </c>
      <c r="D2131" s="3">
        <v>-0.01</v>
      </c>
      <c r="E2131" s="4">
        <v>100</v>
      </c>
      <c r="F2131" s="2" t="s">
        <v>3</v>
      </c>
      <c r="G2131" s="5">
        <v>0.23</v>
      </c>
      <c r="H2131" s="60" t="s">
        <v>144</v>
      </c>
      <c r="Q2131" s="2"/>
    </row>
    <row r="2132" spans="1:17" ht="15.75" thickBot="1">
      <c r="A2132" s="11">
        <v>45385.804166666669</v>
      </c>
      <c r="B2132" s="2" t="s">
        <v>1496</v>
      </c>
      <c r="C2132" s="2" t="s">
        <v>1497</v>
      </c>
      <c r="D2132" s="5">
        <v>0.01</v>
      </c>
      <c r="E2132" s="4">
        <v>77</v>
      </c>
      <c r="F2132" s="2" t="s">
        <v>5</v>
      </c>
      <c r="G2132" s="3"/>
      <c r="Q2132" s="2"/>
    </row>
    <row r="2133" spans="1:17" s="28" customFormat="1" ht="15.75" thickBot="1">
      <c r="H2133" s="29"/>
      <c r="Q2133" s="82"/>
    </row>
    <row r="2134" spans="1:17" ht="15.75" thickBot="1">
      <c r="A2134" s="11">
        <v>45415.900694444441</v>
      </c>
      <c r="B2134" s="2" t="s">
        <v>1249</v>
      </c>
      <c r="C2134" s="2" t="s">
        <v>1537</v>
      </c>
      <c r="D2134" s="3">
        <v>-0.01</v>
      </c>
      <c r="E2134" s="4">
        <v>100</v>
      </c>
      <c r="F2134" s="2" t="s">
        <v>3</v>
      </c>
      <c r="G2134" s="5">
        <v>0.23</v>
      </c>
      <c r="H2134" s="60" t="s">
        <v>435</v>
      </c>
      <c r="Q2134" s="2"/>
    </row>
    <row r="2135" spans="1:17" ht="15.75" thickBot="1">
      <c r="A2135" s="11">
        <v>45415.822916666664</v>
      </c>
      <c r="B2135" s="2" t="s">
        <v>1249</v>
      </c>
      <c r="C2135" s="2" t="s">
        <v>1537</v>
      </c>
      <c r="D2135" s="5">
        <v>0.01</v>
      </c>
      <c r="E2135" s="4">
        <v>77</v>
      </c>
      <c r="F2135" s="2" t="s">
        <v>5</v>
      </c>
      <c r="G2135" s="1"/>
      <c r="Q2135" s="2"/>
    </row>
    <row r="2136" spans="1:17" ht="15.75" thickBot="1">
      <c r="Q2136" s="2"/>
    </row>
    <row r="2137" spans="1:17" ht="15.75" thickBot="1">
      <c r="A2137" s="11">
        <v>45446.911111111112</v>
      </c>
      <c r="B2137" s="2" t="s">
        <v>1</v>
      </c>
      <c r="C2137" s="2" t="s">
        <v>1536</v>
      </c>
      <c r="D2137" s="3">
        <v>-0.19</v>
      </c>
      <c r="E2137" s="4">
        <v>2</v>
      </c>
      <c r="F2137" s="2" t="s">
        <v>3</v>
      </c>
      <c r="G2137" s="3">
        <v>-0.19</v>
      </c>
      <c r="H2137" s="60" t="s">
        <v>1150</v>
      </c>
      <c r="Q2137" s="2"/>
    </row>
    <row r="2138" spans="1:17" ht="15.75" thickBot="1">
      <c r="A2138" s="11">
        <v>45446.845138888886</v>
      </c>
      <c r="B2138" s="2" t="s">
        <v>1</v>
      </c>
      <c r="C2138" s="2" t="s">
        <v>1536</v>
      </c>
      <c r="D2138" s="5">
        <v>0.19</v>
      </c>
      <c r="E2138" s="4">
        <v>3</v>
      </c>
      <c r="F2138" s="2" t="s">
        <v>5</v>
      </c>
      <c r="G2138" s="3"/>
      <c r="Q2138" s="2"/>
    </row>
    <row r="2139" spans="1:17" ht="15.75" thickBot="1">
      <c r="Q2139" s="2"/>
    </row>
    <row r="2140" spans="1:17" ht="15.75" thickBot="1">
      <c r="A2140" s="11">
        <v>45476.788194444445</v>
      </c>
      <c r="B2140" s="2" t="s">
        <v>1520</v>
      </c>
      <c r="C2140" s="2" t="s">
        <v>1535</v>
      </c>
      <c r="D2140" s="3">
        <v>-0.01</v>
      </c>
      <c r="E2140" s="4">
        <v>100</v>
      </c>
      <c r="F2140" s="2" t="s">
        <v>3</v>
      </c>
      <c r="G2140" s="5">
        <v>0.47</v>
      </c>
      <c r="H2140" s="60" t="s">
        <v>1150</v>
      </c>
      <c r="Q2140" s="2"/>
    </row>
    <row r="2141" spans="1:17" ht="15.75" thickBot="1">
      <c r="A2141" s="11">
        <v>45476.703472222223</v>
      </c>
      <c r="B2141" s="2" t="s">
        <v>1520</v>
      </c>
      <c r="C2141" s="2" t="s">
        <v>1535</v>
      </c>
      <c r="D2141" s="5">
        <v>0.01</v>
      </c>
      <c r="E2141" s="4">
        <v>53</v>
      </c>
      <c r="F2141" s="2" t="s">
        <v>5</v>
      </c>
      <c r="G2141" s="3"/>
      <c r="Q2141" s="2"/>
    </row>
    <row r="2142" spans="1:17" ht="15.75" thickBot="1">
      <c r="Q2142" s="2"/>
    </row>
    <row r="2143" spans="1:17" ht="15.75" thickBot="1">
      <c r="A2143" s="11">
        <v>45507.740277777775</v>
      </c>
      <c r="B2143" s="2" t="s">
        <v>1520</v>
      </c>
      <c r="C2143" s="2" t="s">
        <v>1534</v>
      </c>
      <c r="D2143" s="3">
        <v>-0.01</v>
      </c>
      <c r="E2143" s="4">
        <v>100</v>
      </c>
      <c r="F2143" s="2" t="s">
        <v>3</v>
      </c>
      <c r="G2143" s="5">
        <v>0.35</v>
      </c>
      <c r="H2143" s="60" t="s">
        <v>142</v>
      </c>
      <c r="Q2143" s="1"/>
    </row>
    <row r="2144" spans="1:17" ht="15.75" thickBot="1">
      <c r="A2144" s="11">
        <v>45507.696527777778</v>
      </c>
      <c r="B2144" s="2" t="s">
        <v>1520</v>
      </c>
      <c r="C2144" s="2" t="s">
        <v>1534</v>
      </c>
      <c r="D2144" s="5">
        <v>0.01</v>
      </c>
      <c r="E2144" s="4">
        <v>65</v>
      </c>
      <c r="F2144" s="2" t="s">
        <v>5</v>
      </c>
      <c r="G2144" s="3"/>
    </row>
    <row r="2145" spans="1:8" ht="15.75" thickBot="1"/>
    <row r="2146" spans="1:8" ht="15.75" thickBot="1">
      <c r="A2146" s="11">
        <v>45507.893055555556</v>
      </c>
      <c r="B2146" s="2" t="s">
        <v>1532</v>
      </c>
      <c r="C2146" s="2" t="s">
        <v>1533</v>
      </c>
      <c r="D2146" s="3">
        <v>-0.01</v>
      </c>
      <c r="E2146" s="4">
        <v>50</v>
      </c>
      <c r="F2146" s="2" t="s">
        <v>3</v>
      </c>
      <c r="G2146" s="3">
        <v>-0.26</v>
      </c>
      <c r="H2146" s="60" t="s">
        <v>435</v>
      </c>
    </row>
    <row r="2147" spans="1:8" ht="15.75" thickBot="1">
      <c r="A2147" s="11">
        <v>45507.80972222222</v>
      </c>
      <c r="B2147" s="2" t="s">
        <v>1532</v>
      </c>
      <c r="C2147" s="2" t="s">
        <v>1533</v>
      </c>
      <c r="D2147" s="5">
        <v>0.01</v>
      </c>
      <c r="E2147" s="4">
        <v>76</v>
      </c>
      <c r="F2147" s="2" t="s">
        <v>5</v>
      </c>
      <c r="G2147" s="3"/>
    </row>
    <row r="2148" spans="1:8" ht="15.75" thickBot="1"/>
    <row r="2149" spans="1:8" ht="15.75" thickBot="1">
      <c r="A2149" s="11">
        <v>45538.579861111109</v>
      </c>
      <c r="B2149" s="2" t="s">
        <v>1249</v>
      </c>
      <c r="C2149" s="2" t="s">
        <v>1531</v>
      </c>
      <c r="D2149" s="3">
        <v>-0.01</v>
      </c>
      <c r="E2149" s="4">
        <v>100</v>
      </c>
      <c r="F2149" s="2" t="s">
        <v>3</v>
      </c>
      <c r="G2149" s="5">
        <v>0.15</v>
      </c>
      <c r="H2149" s="60" t="s">
        <v>144</v>
      </c>
    </row>
    <row r="2150" spans="1:8" ht="15.75" thickBot="1">
      <c r="A2150" s="11">
        <v>45538.491666666669</v>
      </c>
      <c r="B2150" s="2" t="s">
        <v>1249</v>
      </c>
      <c r="C2150" s="2" t="s">
        <v>1531</v>
      </c>
      <c r="D2150" s="5">
        <v>0.01</v>
      </c>
      <c r="E2150" s="4">
        <v>85</v>
      </c>
      <c r="F2150" s="2" t="s">
        <v>5</v>
      </c>
      <c r="G2150" s="3"/>
    </row>
    <row r="2151" spans="1:8" ht="15.75" thickBot="1"/>
    <row r="2152" spans="1:8" ht="15.75" thickBot="1">
      <c r="A2152" s="11">
        <v>45538.664583333331</v>
      </c>
      <c r="B2152" s="2" t="s">
        <v>1496</v>
      </c>
      <c r="C2152" s="2" t="s">
        <v>1530</v>
      </c>
      <c r="D2152" s="3">
        <v>-0.01</v>
      </c>
      <c r="E2152" s="4">
        <v>0</v>
      </c>
      <c r="F2152" s="2" t="s">
        <v>3</v>
      </c>
      <c r="G2152" s="3">
        <v>-0.65</v>
      </c>
      <c r="H2152" s="60" t="s">
        <v>245</v>
      </c>
    </row>
    <row r="2153" spans="1:8" ht="15.75" thickBot="1">
      <c r="A2153" s="11">
        <v>45538.588888888888</v>
      </c>
      <c r="B2153" s="2" t="s">
        <v>1496</v>
      </c>
      <c r="C2153" s="2" t="s">
        <v>1530</v>
      </c>
      <c r="D2153" s="5">
        <v>0.01</v>
      </c>
      <c r="E2153" s="4">
        <v>65</v>
      </c>
      <c r="F2153" s="2" t="s">
        <v>5</v>
      </c>
      <c r="G2153" s="3"/>
    </row>
    <row r="2154" spans="1:8" ht="15.75" thickBot="1"/>
    <row r="2155" spans="1:8" ht="15.75" thickBot="1">
      <c r="A2155" s="11">
        <v>45538.813194444447</v>
      </c>
      <c r="B2155" s="2" t="s">
        <v>213</v>
      </c>
      <c r="C2155" s="2" t="s">
        <v>1529</v>
      </c>
      <c r="D2155" s="3">
        <v>-0.01</v>
      </c>
      <c r="E2155" s="4">
        <v>117</v>
      </c>
      <c r="F2155" s="2" t="s">
        <v>3</v>
      </c>
      <c r="G2155" s="5">
        <v>0.1</v>
      </c>
      <c r="H2155" s="60" t="s">
        <v>144</v>
      </c>
    </row>
    <row r="2156" spans="1:8" ht="15.75" thickBot="1">
      <c r="A2156" s="11">
        <v>45538.696527777778</v>
      </c>
      <c r="B2156" s="2" t="s">
        <v>213</v>
      </c>
      <c r="C2156" s="2" t="s">
        <v>1529</v>
      </c>
      <c r="D2156" s="5">
        <v>0.01</v>
      </c>
      <c r="E2156" s="4">
        <v>107</v>
      </c>
      <c r="F2156" s="2" t="s">
        <v>5</v>
      </c>
      <c r="G2156" s="3"/>
    </row>
    <row r="2157" spans="1:8" ht="15.75" thickBot="1"/>
    <row r="2158" spans="1:8" ht="15.75" thickBot="1">
      <c r="A2158" s="11">
        <v>45568.738888888889</v>
      </c>
      <c r="B2158" s="2" t="s">
        <v>213</v>
      </c>
      <c r="C2158" s="2" t="s">
        <v>1528</v>
      </c>
      <c r="D2158" s="3">
        <v>-0.01</v>
      </c>
      <c r="E2158" s="4">
        <v>88</v>
      </c>
      <c r="F2158" s="2" t="s">
        <v>3</v>
      </c>
      <c r="G2158" s="3">
        <v>-0.25</v>
      </c>
      <c r="H2158" s="60" t="s">
        <v>144</v>
      </c>
    </row>
    <row r="2159" spans="1:8" ht="15.75" thickBot="1">
      <c r="A2159" s="11">
        <v>45568.64166666667</v>
      </c>
      <c r="B2159" s="2" t="s">
        <v>213</v>
      </c>
      <c r="C2159" s="2" t="s">
        <v>1528</v>
      </c>
      <c r="D2159" s="5">
        <v>0.01</v>
      </c>
      <c r="E2159" s="4">
        <v>113</v>
      </c>
      <c r="F2159" s="2" t="s">
        <v>5</v>
      </c>
      <c r="G2159" s="3"/>
    </row>
    <row r="2160" spans="1:8" ht="15.75" thickBot="1"/>
    <row r="2161" spans="1:16" ht="15.75" thickBot="1">
      <c r="A2161" s="11">
        <v>45568.799305555556</v>
      </c>
      <c r="B2161" s="2" t="s">
        <v>1496</v>
      </c>
      <c r="C2161" s="2" t="s">
        <v>1527</v>
      </c>
      <c r="D2161" s="3">
        <v>-0.01</v>
      </c>
      <c r="E2161" s="4">
        <v>74</v>
      </c>
      <c r="F2161" s="2" t="s">
        <v>45</v>
      </c>
      <c r="G2161" s="5">
        <v>0.02</v>
      </c>
      <c r="H2161" s="60" t="s">
        <v>435</v>
      </c>
    </row>
    <row r="2162" spans="1:16" ht="15.75" thickBot="1">
      <c r="A2162" s="11">
        <v>45568.75</v>
      </c>
      <c r="B2162" s="2" t="s">
        <v>1496</v>
      </c>
      <c r="C2162" s="2" t="s">
        <v>1527</v>
      </c>
      <c r="D2162" s="5">
        <v>0.01</v>
      </c>
      <c r="E2162" s="4">
        <v>72</v>
      </c>
      <c r="F2162" s="2" t="s">
        <v>5</v>
      </c>
      <c r="G2162" s="3"/>
    </row>
    <row r="2163" spans="1:16" ht="15.75" thickBot="1"/>
    <row r="2164" spans="1:16" ht="15.75" thickBot="1">
      <c r="A2164" s="11">
        <v>45629.915972222225</v>
      </c>
      <c r="B2164" s="2" t="s">
        <v>1496</v>
      </c>
      <c r="C2164" s="2" t="s">
        <v>1526</v>
      </c>
      <c r="D2164" s="3">
        <v>-0.02</v>
      </c>
      <c r="E2164" s="4">
        <v>0</v>
      </c>
      <c r="F2164" s="2" t="s">
        <v>3</v>
      </c>
      <c r="G2164" s="3">
        <v>-1.46</v>
      </c>
      <c r="H2164" s="60" t="s">
        <v>1150</v>
      </c>
    </row>
    <row r="2165" spans="1:16" ht="15.75" thickBot="1">
      <c r="A2165" s="11">
        <v>45629.819444444445</v>
      </c>
      <c r="B2165" s="2" t="s">
        <v>1496</v>
      </c>
      <c r="C2165" s="2" t="s">
        <v>1526</v>
      </c>
      <c r="D2165" s="5">
        <v>0.02</v>
      </c>
      <c r="E2165" s="4">
        <v>73</v>
      </c>
      <c r="F2165" s="2" t="s">
        <v>5</v>
      </c>
      <c r="G2165" s="3"/>
    </row>
    <row r="2166" spans="1:16" ht="15.75" thickBot="1"/>
    <row r="2167" spans="1:16" ht="15.75" thickBot="1">
      <c r="A2167" s="2" t="s">
        <v>1523</v>
      </c>
      <c r="B2167" s="2" t="s">
        <v>1</v>
      </c>
      <c r="C2167" s="2" t="s">
        <v>1524</v>
      </c>
      <c r="D2167" s="3">
        <v>-0.19</v>
      </c>
      <c r="E2167" s="4">
        <v>3.35</v>
      </c>
      <c r="F2167" s="2" t="s">
        <v>45</v>
      </c>
      <c r="G2167" s="5">
        <v>0.14000000000000001</v>
      </c>
      <c r="H2167" s="60" t="s">
        <v>211</v>
      </c>
    </row>
    <row r="2168" spans="1:16" ht="15.75" thickBot="1">
      <c r="A2168" s="2" t="s">
        <v>1525</v>
      </c>
      <c r="B2168" s="2" t="s">
        <v>1</v>
      </c>
      <c r="C2168" s="2" t="s">
        <v>1524</v>
      </c>
      <c r="D2168" s="5">
        <v>0.19</v>
      </c>
      <c r="E2168" s="4">
        <v>2.6</v>
      </c>
      <c r="F2168" s="2" t="s">
        <v>5</v>
      </c>
      <c r="G2168" s="3"/>
    </row>
    <row r="2169" spans="1:16" ht="15.75" thickBot="1"/>
    <row r="2170" spans="1:16" ht="15.75" thickBot="1">
      <c r="A2170" s="2" t="s">
        <v>1519</v>
      </c>
      <c r="B2170" s="2" t="s">
        <v>1520</v>
      </c>
      <c r="C2170" s="2" t="s">
        <v>1521</v>
      </c>
      <c r="D2170" s="3">
        <v>-0.01</v>
      </c>
      <c r="E2170" s="4">
        <v>100</v>
      </c>
      <c r="F2170" s="2" t="s">
        <v>3</v>
      </c>
      <c r="G2170" s="5">
        <v>0.31</v>
      </c>
      <c r="H2170" s="60" t="s">
        <v>328</v>
      </c>
    </row>
    <row r="2171" spans="1:16" ht="15.75" thickBot="1">
      <c r="A2171" s="2" t="s">
        <v>1522</v>
      </c>
      <c r="B2171" s="2" t="s">
        <v>1520</v>
      </c>
      <c r="C2171" s="2" t="s">
        <v>1521</v>
      </c>
      <c r="D2171" s="5">
        <v>0.01</v>
      </c>
      <c r="E2171" s="4">
        <v>69</v>
      </c>
      <c r="F2171" s="2" t="s">
        <v>5</v>
      </c>
      <c r="G2171" s="3"/>
    </row>
    <row r="2172" spans="1:16" ht="15.75" thickBot="1"/>
    <row r="2173" spans="1:16" ht="15.75" thickBot="1">
      <c r="A2173" s="2" t="s">
        <v>1517</v>
      </c>
      <c r="B2173" s="2" t="s">
        <v>1</v>
      </c>
      <c r="C2173" s="2" t="s">
        <v>216</v>
      </c>
      <c r="D2173" s="3">
        <v>-0.19</v>
      </c>
      <c r="E2173" s="4">
        <v>2</v>
      </c>
      <c r="F2173" s="2" t="s">
        <v>3</v>
      </c>
      <c r="G2173" s="5">
        <v>0</v>
      </c>
      <c r="H2173" s="60" t="s">
        <v>245</v>
      </c>
    </row>
    <row r="2174" spans="1:16" ht="15.75" thickBot="1">
      <c r="A2174" s="2" t="s">
        <v>1518</v>
      </c>
      <c r="B2174" s="2" t="s">
        <v>1</v>
      </c>
      <c r="C2174" s="2" t="s">
        <v>216</v>
      </c>
      <c r="D2174" s="5">
        <v>0.19</v>
      </c>
      <c r="E2174" s="4">
        <v>2</v>
      </c>
      <c r="F2174" s="2" t="s">
        <v>5</v>
      </c>
      <c r="G2174" s="3"/>
    </row>
    <row r="2175" spans="1:16" s="28" customFormat="1" ht="15.75" thickBot="1">
      <c r="H2175" s="29"/>
    </row>
    <row r="2176" spans="1:16" ht="15.75" thickBot="1">
      <c r="A2176" s="2" t="s">
        <v>1609</v>
      </c>
      <c r="B2176" s="2" t="s">
        <v>1</v>
      </c>
      <c r="C2176" s="2" t="s">
        <v>774</v>
      </c>
      <c r="D2176" s="3">
        <v>-0.19</v>
      </c>
      <c r="E2176" s="4">
        <v>3.55</v>
      </c>
      <c r="F2176" s="2" t="s">
        <v>45</v>
      </c>
      <c r="G2176" s="5">
        <v>0.26</v>
      </c>
      <c r="H2176" s="60" t="s">
        <v>245</v>
      </c>
      <c r="P2176" s="2"/>
    </row>
    <row r="2177" spans="1:16" ht="15.75" thickBot="1">
      <c r="A2177" s="2" t="s">
        <v>1610</v>
      </c>
      <c r="B2177" s="2" t="s">
        <v>1</v>
      </c>
      <c r="C2177" s="2" t="s">
        <v>774</v>
      </c>
      <c r="D2177" s="5">
        <v>0.19</v>
      </c>
      <c r="E2177" s="4">
        <v>2.2000000000000002</v>
      </c>
      <c r="F2177" s="2" t="s">
        <v>5</v>
      </c>
      <c r="G2177" s="1"/>
      <c r="P2177" s="2"/>
    </row>
    <row r="2178" spans="1:16" ht="15.75" thickBot="1">
      <c r="P2178" s="2"/>
    </row>
    <row r="2179" spans="1:16" ht="15.75" thickBot="1">
      <c r="A2179" s="2" t="s">
        <v>1607</v>
      </c>
      <c r="B2179" s="2" t="s">
        <v>213</v>
      </c>
      <c r="C2179" s="2" t="s">
        <v>911</v>
      </c>
      <c r="D2179" s="3">
        <v>-0.01</v>
      </c>
      <c r="E2179" s="4">
        <v>75</v>
      </c>
      <c r="F2179" s="2" t="s">
        <v>45</v>
      </c>
      <c r="G2179" s="3">
        <v>-0.46</v>
      </c>
      <c r="H2179" s="60" t="s">
        <v>435</v>
      </c>
      <c r="P2179" s="2"/>
    </row>
    <row r="2180" spans="1:16" ht="15.75" thickBot="1">
      <c r="A2180" s="2" t="s">
        <v>1608</v>
      </c>
      <c r="B2180" s="2" t="s">
        <v>213</v>
      </c>
      <c r="C2180" s="2" t="s">
        <v>911</v>
      </c>
      <c r="D2180" s="5">
        <v>0.01</v>
      </c>
      <c r="E2180" s="4">
        <v>121</v>
      </c>
      <c r="F2180" s="2" t="s">
        <v>5</v>
      </c>
      <c r="G2180" s="3"/>
      <c r="P2180" s="2"/>
    </row>
    <row r="2181" spans="1:16" ht="15.75" thickBot="1">
      <c r="P2181" s="2"/>
    </row>
    <row r="2182" spans="1:16" ht="15.75" thickBot="1">
      <c r="A2182" s="2" t="s">
        <v>1604</v>
      </c>
      <c r="B2182" s="2" t="s">
        <v>213</v>
      </c>
      <c r="C2182" s="2" t="s">
        <v>1605</v>
      </c>
      <c r="D2182" s="3">
        <v>-0.01</v>
      </c>
      <c r="E2182" s="4">
        <v>99</v>
      </c>
      <c r="F2182" s="2" t="s">
        <v>45</v>
      </c>
      <c r="G2182" s="3">
        <v>-0.17</v>
      </c>
      <c r="H2182" s="60" t="s">
        <v>144</v>
      </c>
      <c r="P2182" s="2"/>
    </row>
    <row r="2183" spans="1:16" ht="15.75" thickBot="1">
      <c r="A2183" s="2" t="s">
        <v>1606</v>
      </c>
      <c r="B2183" s="2" t="s">
        <v>213</v>
      </c>
      <c r="C2183" s="2" t="s">
        <v>1605</v>
      </c>
      <c r="D2183" s="5">
        <v>0.01</v>
      </c>
      <c r="E2183" s="4">
        <v>116</v>
      </c>
      <c r="F2183" s="2" t="s">
        <v>5</v>
      </c>
      <c r="G2183" s="3"/>
      <c r="P2183" s="2"/>
    </row>
    <row r="2184" spans="1:16" ht="15.75" thickBot="1">
      <c r="P2184" s="2"/>
    </row>
    <row r="2185" spans="1:16" ht="15.75" thickBot="1">
      <c r="A2185" s="2" t="s">
        <v>1601</v>
      </c>
      <c r="B2185" s="2" t="s">
        <v>1</v>
      </c>
      <c r="C2185" s="2" t="s">
        <v>1602</v>
      </c>
      <c r="D2185" s="3">
        <v>-0.19</v>
      </c>
      <c r="E2185" s="4">
        <v>3</v>
      </c>
      <c r="F2185" s="2" t="s">
        <v>3</v>
      </c>
      <c r="G2185" s="3">
        <v>-0.19</v>
      </c>
      <c r="H2185" s="60" t="s">
        <v>144</v>
      </c>
      <c r="P2185" s="2"/>
    </row>
    <row r="2186" spans="1:16" ht="15.75" thickBot="1">
      <c r="A2186" s="2" t="s">
        <v>1603</v>
      </c>
      <c r="B2186" s="2" t="s">
        <v>1</v>
      </c>
      <c r="C2186" s="2" t="s">
        <v>1602</v>
      </c>
      <c r="D2186" s="5">
        <v>0.19</v>
      </c>
      <c r="E2186" s="4">
        <v>4</v>
      </c>
      <c r="F2186" s="2" t="s">
        <v>5</v>
      </c>
      <c r="G2186" s="3"/>
      <c r="P2186" s="2"/>
    </row>
    <row r="2187" spans="1:16" ht="15.75" thickBot="1">
      <c r="P2187" s="2"/>
    </row>
    <row r="2188" spans="1:16" ht="15.75" thickBot="1">
      <c r="A2188" s="2" t="s">
        <v>1599</v>
      </c>
      <c r="B2188" s="2" t="s">
        <v>1</v>
      </c>
      <c r="C2188" s="2" t="s">
        <v>1022</v>
      </c>
      <c r="D2188" s="3">
        <v>-0.19</v>
      </c>
      <c r="E2188" s="4">
        <v>0</v>
      </c>
      <c r="F2188" s="2" t="s">
        <v>3</v>
      </c>
      <c r="G2188" s="3">
        <v>-0.56999999999999995</v>
      </c>
      <c r="H2188" s="60" t="s">
        <v>144</v>
      </c>
      <c r="P2188" s="2"/>
    </row>
    <row r="2189" spans="1:16" ht="15.75" thickBot="1">
      <c r="A2189" s="2" t="s">
        <v>1600</v>
      </c>
      <c r="B2189" s="2" t="s">
        <v>1</v>
      </c>
      <c r="C2189" s="2" t="s">
        <v>1022</v>
      </c>
      <c r="D2189" s="5">
        <v>0.19</v>
      </c>
      <c r="E2189" s="4">
        <v>3</v>
      </c>
      <c r="F2189" s="2" t="s">
        <v>5</v>
      </c>
      <c r="G2189" s="3"/>
      <c r="P2189" s="2"/>
    </row>
    <row r="2190" spans="1:16" ht="15.75" thickBot="1">
      <c r="P2190" s="2"/>
    </row>
    <row r="2191" spans="1:16" ht="15.75" thickBot="1">
      <c r="A2191" s="11">
        <v>45447.690972222219</v>
      </c>
      <c r="B2191" s="2" t="s">
        <v>1</v>
      </c>
      <c r="C2191" s="2" t="s">
        <v>1598</v>
      </c>
      <c r="D2191" s="3">
        <v>-0.19</v>
      </c>
      <c r="E2191" s="4">
        <v>1</v>
      </c>
      <c r="F2191" s="2" t="s">
        <v>3</v>
      </c>
      <c r="G2191" s="19">
        <v>0</v>
      </c>
      <c r="H2191" s="60" t="s">
        <v>435</v>
      </c>
      <c r="P2191" s="2"/>
    </row>
    <row r="2192" spans="1:16" ht="15.75" thickBot="1">
      <c r="A2192" s="11">
        <v>45447.628472222219</v>
      </c>
      <c r="B2192" s="2" t="s">
        <v>1</v>
      </c>
      <c r="C2192" s="2" t="s">
        <v>1598</v>
      </c>
      <c r="D2192" s="5">
        <v>0.19</v>
      </c>
      <c r="E2192" s="4">
        <v>2</v>
      </c>
      <c r="F2192" s="2" t="s">
        <v>5</v>
      </c>
      <c r="G2192" s="1"/>
      <c r="P2192" s="2"/>
    </row>
    <row r="2193" spans="1:16" ht="15.75" thickBot="1">
      <c r="P2193" s="2"/>
    </row>
    <row r="2194" spans="1:16" ht="15.75" thickBot="1">
      <c r="A2194" s="11">
        <v>45447.800694444442</v>
      </c>
      <c r="B2194" s="2" t="s">
        <v>1377</v>
      </c>
      <c r="C2194" s="2" t="s">
        <v>158</v>
      </c>
      <c r="D2194" s="3">
        <v>-1</v>
      </c>
      <c r="E2194" s="4">
        <v>100</v>
      </c>
      <c r="F2194" s="2" t="s">
        <v>3</v>
      </c>
      <c r="G2194" s="5">
        <v>21</v>
      </c>
      <c r="H2194" s="60" t="s">
        <v>144</v>
      </c>
      <c r="P2194" s="2"/>
    </row>
    <row r="2195" spans="1:16" ht="15.75" thickBot="1">
      <c r="A2195" s="11">
        <v>45447.677777777775</v>
      </c>
      <c r="B2195" s="2" t="s">
        <v>1377</v>
      </c>
      <c r="C2195" s="2" t="s">
        <v>158</v>
      </c>
      <c r="D2195" s="5">
        <v>1</v>
      </c>
      <c r="E2195" s="4">
        <v>79</v>
      </c>
      <c r="F2195" s="2" t="s">
        <v>5</v>
      </c>
      <c r="P2195" s="2"/>
    </row>
    <row r="2196" spans="1:16" ht="15.75" thickBot="1">
      <c r="P2196" s="2"/>
    </row>
    <row r="2197" spans="1:16" ht="15.75" thickBot="1">
      <c r="A2197" s="11">
        <v>45477.711111111108</v>
      </c>
      <c r="B2197" s="2" t="s">
        <v>213</v>
      </c>
      <c r="C2197" s="2" t="s">
        <v>1521</v>
      </c>
      <c r="D2197" s="3">
        <v>-0.01</v>
      </c>
      <c r="E2197" s="4">
        <v>139</v>
      </c>
      <c r="F2197" s="2" t="s">
        <v>45</v>
      </c>
      <c r="G2197" s="5">
        <v>0.12</v>
      </c>
      <c r="H2197" s="60" t="s">
        <v>144</v>
      </c>
      <c r="O2197" s="3"/>
      <c r="P2197" s="2"/>
    </row>
    <row r="2198" spans="1:16" ht="15.75" thickBot="1">
      <c r="A2198" s="11">
        <v>45477.638888888891</v>
      </c>
      <c r="B2198" s="2" t="s">
        <v>213</v>
      </c>
      <c r="C2198" s="2" t="s">
        <v>1521</v>
      </c>
      <c r="D2198" s="5">
        <v>0.01</v>
      </c>
      <c r="E2198" s="4">
        <v>127</v>
      </c>
      <c r="F2198" s="2" t="s">
        <v>5</v>
      </c>
      <c r="G2198" s="3"/>
      <c r="P2198" s="2"/>
    </row>
    <row r="2199" spans="1:16" ht="15.75" thickBot="1">
      <c r="P2199" s="2"/>
    </row>
    <row r="2200" spans="1:16" ht="15.75" thickBot="1">
      <c r="A2200" s="11">
        <v>45477.759722222225</v>
      </c>
      <c r="B2200" s="2" t="s">
        <v>1286</v>
      </c>
      <c r="C2200" s="2" t="s">
        <v>1597</v>
      </c>
      <c r="D2200" s="3">
        <v>-0.01</v>
      </c>
      <c r="E2200" s="4">
        <v>470</v>
      </c>
      <c r="F2200" s="2" t="s">
        <v>45</v>
      </c>
      <c r="G2200" s="5">
        <v>0.8</v>
      </c>
      <c r="H2200" s="60" t="s">
        <v>144</v>
      </c>
      <c r="P2200" s="2"/>
    </row>
    <row r="2201" spans="1:16" ht="15.75" thickBot="1">
      <c r="A2201" s="11">
        <v>45477.754166666666</v>
      </c>
      <c r="B2201" s="2" t="s">
        <v>1286</v>
      </c>
      <c r="C2201" s="2" t="s">
        <v>1597</v>
      </c>
      <c r="D2201" s="5">
        <v>0.01</v>
      </c>
      <c r="E2201" s="4">
        <v>390</v>
      </c>
      <c r="F2201" s="2" t="s">
        <v>5</v>
      </c>
      <c r="G2201" s="3"/>
      <c r="P2201" s="2"/>
    </row>
    <row r="2202" spans="1:16" ht="15.75" thickBot="1">
      <c r="P2202" s="2"/>
    </row>
    <row r="2203" spans="1:16" ht="15.75" thickBot="1">
      <c r="A2203" s="11">
        <v>45569.882638888892</v>
      </c>
      <c r="B2203" s="2" t="s">
        <v>1496</v>
      </c>
      <c r="C2203" s="2" t="s">
        <v>1596</v>
      </c>
      <c r="D2203" s="3">
        <v>-0.01</v>
      </c>
      <c r="E2203" s="4">
        <v>100</v>
      </c>
      <c r="F2203" s="2" t="s">
        <v>3</v>
      </c>
      <c r="G2203" s="5">
        <v>0.26</v>
      </c>
      <c r="H2203" s="60" t="s">
        <v>1150</v>
      </c>
      <c r="P2203" s="2"/>
    </row>
    <row r="2204" spans="1:16" ht="15.75" thickBot="1">
      <c r="A2204" s="11">
        <v>45569.818749999999</v>
      </c>
      <c r="B2204" s="2" t="s">
        <v>1496</v>
      </c>
      <c r="C2204" s="2" t="s">
        <v>1596</v>
      </c>
      <c r="D2204" s="5">
        <v>0.01</v>
      </c>
      <c r="E2204" s="4">
        <v>74</v>
      </c>
      <c r="F2204" s="2" t="s">
        <v>5</v>
      </c>
      <c r="G2204" s="3"/>
      <c r="P2204" s="2"/>
    </row>
    <row r="2205" spans="1:16" ht="15.75" thickBot="1">
      <c r="P2205" s="2"/>
    </row>
    <row r="2206" spans="1:16" ht="15.75" thickBot="1">
      <c r="A2206" s="11">
        <v>45600.909722222219</v>
      </c>
      <c r="B2206" s="2" t="s">
        <v>1</v>
      </c>
      <c r="C2206" s="2" t="s">
        <v>1595</v>
      </c>
      <c r="D2206" s="3">
        <v>-0.19</v>
      </c>
      <c r="E2206" s="4">
        <v>3</v>
      </c>
      <c r="F2206" s="2" t="s">
        <v>3</v>
      </c>
      <c r="G2206" s="5">
        <v>0</v>
      </c>
      <c r="H2206" s="60" t="s">
        <v>1150</v>
      </c>
      <c r="P2206" s="2"/>
    </row>
    <row r="2207" spans="1:16" ht="15.75" thickBot="1">
      <c r="A2207" s="11">
        <v>45600.847222222219</v>
      </c>
      <c r="B2207" s="2" t="s">
        <v>1</v>
      </c>
      <c r="C2207" s="2" t="s">
        <v>1595</v>
      </c>
      <c r="D2207" s="5">
        <v>0.19</v>
      </c>
      <c r="E2207" s="4">
        <v>3</v>
      </c>
      <c r="F2207" s="2" t="s">
        <v>5</v>
      </c>
      <c r="G2207" s="3"/>
      <c r="P2207" s="2"/>
    </row>
    <row r="2208" spans="1:16" ht="15.75" thickBot="1">
      <c r="P2208" s="2"/>
    </row>
    <row r="2209" spans="1:16" ht="15.75" thickBot="1">
      <c r="A2209" s="2" t="s">
        <v>1592</v>
      </c>
      <c r="B2209" s="2" t="s">
        <v>232</v>
      </c>
      <c r="C2209" s="2" t="s">
        <v>1593</v>
      </c>
      <c r="D2209" s="3">
        <v>-0.05</v>
      </c>
      <c r="E2209" s="4">
        <v>222</v>
      </c>
      <c r="F2209" s="2" t="s">
        <v>45</v>
      </c>
      <c r="G2209" s="5">
        <v>3.7</v>
      </c>
      <c r="H2209" s="60" t="s">
        <v>144</v>
      </c>
      <c r="P2209" s="2"/>
    </row>
    <row r="2210" spans="1:16" ht="15.75" thickBot="1">
      <c r="A2210" s="2" t="s">
        <v>1594</v>
      </c>
      <c r="B2210" s="2" t="s">
        <v>232</v>
      </c>
      <c r="C2210" s="2" t="s">
        <v>1593</v>
      </c>
      <c r="D2210" s="5">
        <v>0.05</v>
      </c>
      <c r="E2210" s="4">
        <v>148</v>
      </c>
      <c r="F2210" s="2" t="s">
        <v>5</v>
      </c>
      <c r="G2210" s="3"/>
      <c r="O2210" s="3"/>
      <c r="P2210" s="2"/>
    </row>
    <row r="2211" spans="1:16" ht="15.75" thickBot="1">
      <c r="O2211" s="3"/>
      <c r="P2211" s="2"/>
    </row>
    <row r="2212" spans="1:16" ht="15.75" thickBot="1">
      <c r="A2212" s="2" t="s">
        <v>1588</v>
      </c>
      <c r="B2212" s="2" t="s">
        <v>232</v>
      </c>
      <c r="C2212" s="2" t="s">
        <v>1589</v>
      </c>
      <c r="D2212" s="3">
        <v>-0.01</v>
      </c>
      <c r="E2212" s="4">
        <v>4</v>
      </c>
      <c r="F2212" s="2" t="s">
        <v>3</v>
      </c>
      <c r="G2212" s="3">
        <v>-1.1200000000000001</v>
      </c>
      <c r="H2212" s="60" t="s">
        <v>211</v>
      </c>
      <c r="P2212" s="2"/>
    </row>
    <row r="2213" spans="1:16" ht="15.75" thickBot="1">
      <c r="A2213" s="2" t="s">
        <v>1591</v>
      </c>
      <c r="B2213" s="2" t="s">
        <v>232</v>
      </c>
      <c r="C2213" s="2" t="s">
        <v>1589</v>
      </c>
      <c r="D2213" s="5">
        <v>0.01</v>
      </c>
      <c r="E2213" s="4">
        <v>116</v>
      </c>
      <c r="F2213" s="2" t="s">
        <v>5</v>
      </c>
      <c r="P2213" s="2"/>
    </row>
    <row r="2214" spans="1:16" ht="15.75" thickBot="1">
      <c r="P2214" s="2"/>
    </row>
    <row r="2215" spans="1:16" ht="15.75" thickBot="1">
      <c r="A2215" s="2" t="s">
        <v>1584</v>
      </c>
      <c r="B2215" s="2" t="s">
        <v>232</v>
      </c>
      <c r="C2215" s="2" t="s">
        <v>429</v>
      </c>
      <c r="D2215" s="3">
        <v>-0.01</v>
      </c>
      <c r="E2215" s="4">
        <v>100</v>
      </c>
      <c r="F2215" s="2" t="s">
        <v>3</v>
      </c>
      <c r="G2215" s="3">
        <v>-0.21</v>
      </c>
      <c r="H2215" s="60" t="s">
        <v>435</v>
      </c>
      <c r="P2215" s="2"/>
    </row>
    <row r="2216" spans="1:16" ht="15.75" thickBot="1">
      <c r="A2216" s="2" t="s">
        <v>1590</v>
      </c>
      <c r="B2216" s="2" t="s">
        <v>232</v>
      </c>
      <c r="C2216" s="2" t="s">
        <v>429</v>
      </c>
      <c r="D2216" s="5">
        <v>0.01</v>
      </c>
      <c r="E2216" s="4">
        <v>121</v>
      </c>
      <c r="F2216" s="2" t="s">
        <v>5</v>
      </c>
      <c r="P2216" s="2"/>
    </row>
    <row r="2217" spans="1:16" ht="15.75" thickBot="1">
      <c r="P2217" s="2"/>
    </row>
    <row r="2218" spans="1:16" ht="15.75" thickBot="1">
      <c r="A2218" s="2" t="s">
        <v>1585</v>
      </c>
      <c r="B2218" s="2" t="s">
        <v>1286</v>
      </c>
      <c r="C2218" s="2" t="s">
        <v>1586</v>
      </c>
      <c r="D2218" s="3">
        <v>-0.01</v>
      </c>
      <c r="E2218" s="4">
        <v>605</v>
      </c>
      <c r="F2218" s="2" t="s">
        <v>45</v>
      </c>
      <c r="G2218" s="5">
        <v>0.6</v>
      </c>
      <c r="H2218" s="60" t="s">
        <v>144</v>
      </c>
      <c r="P2218" s="2"/>
    </row>
    <row r="2219" spans="1:16" ht="15.75" thickBot="1">
      <c r="A2219" s="2" t="s">
        <v>1587</v>
      </c>
      <c r="B2219" s="2" t="s">
        <v>1286</v>
      </c>
      <c r="C2219" s="2" t="s">
        <v>1586</v>
      </c>
      <c r="D2219" s="5">
        <v>0.01</v>
      </c>
      <c r="E2219" s="4">
        <v>545</v>
      </c>
      <c r="F2219" s="2" t="s">
        <v>5</v>
      </c>
      <c r="G2219" s="3"/>
      <c r="P2219" s="2"/>
    </row>
    <row r="2220" spans="1:16" ht="15.75" thickBot="1">
      <c r="P2220" s="2"/>
    </row>
    <row r="2221" spans="1:16" ht="15.75" thickBot="1">
      <c r="A2221" s="2" t="s">
        <v>1581</v>
      </c>
      <c r="B2221" s="2" t="s">
        <v>232</v>
      </c>
      <c r="C2221" s="2" t="s">
        <v>1582</v>
      </c>
      <c r="D2221" s="3">
        <v>-0.01</v>
      </c>
      <c r="E2221" s="4">
        <v>81</v>
      </c>
      <c r="F2221" s="2" t="s">
        <v>3</v>
      </c>
      <c r="G2221" s="3">
        <v>-0.89</v>
      </c>
      <c r="H2221" s="60" t="s">
        <v>144</v>
      </c>
      <c r="P2221" s="2"/>
    </row>
    <row r="2222" spans="1:16" ht="15.75" thickBot="1">
      <c r="A2222" s="2" t="s">
        <v>1583</v>
      </c>
      <c r="B2222" s="2" t="s">
        <v>232</v>
      </c>
      <c r="C2222" s="2" t="s">
        <v>1582</v>
      </c>
      <c r="D2222" s="5">
        <v>0.01</v>
      </c>
      <c r="E2222" s="4">
        <v>170</v>
      </c>
      <c r="F2222" s="2" t="s">
        <v>5</v>
      </c>
      <c r="G2222" s="3"/>
      <c r="P2222" s="2"/>
    </row>
    <row r="2223" spans="1:16" ht="15.75" thickBot="1">
      <c r="P2223" s="2"/>
    </row>
    <row r="2224" spans="1:16" ht="15.75" thickBot="1">
      <c r="A2224" s="2" t="s">
        <v>1578</v>
      </c>
      <c r="B2224" s="2" t="s">
        <v>1286</v>
      </c>
      <c r="C2224" s="2" t="s">
        <v>1579</v>
      </c>
      <c r="D2224" s="3">
        <v>-0.01</v>
      </c>
      <c r="E2224" s="4">
        <v>900</v>
      </c>
      <c r="F2224" s="2" t="s">
        <v>3</v>
      </c>
      <c r="G2224" s="5">
        <v>5.0999999999999996</v>
      </c>
      <c r="H2224" s="60" t="s">
        <v>210</v>
      </c>
      <c r="O2224" s="3"/>
      <c r="P2224" s="2"/>
    </row>
    <row r="2225" spans="1:16" ht="15.75" thickBot="1">
      <c r="A2225" s="2" t="s">
        <v>1580</v>
      </c>
      <c r="B2225" s="2" t="s">
        <v>1286</v>
      </c>
      <c r="C2225" s="2" t="s">
        <v>1579</v>
      </c>
      <c r="D2225" s="5">
        <v>0.01</v>
      </c>
      <c r="E2225" s="4">
        <v>390</v>
      </c>
      <c r="F2225" s="2" t="s">
        <v>5</v>
      </c>
      <c r="G2225" s="3"/>
      <c r="P2225" s="1"/>
    </row>
    <row r="2226" spans="1:16" ht="15.75" thickBot="1">
      <c r="I2226" s="1"/>
      <c r="J2226" s="1"/>
      <c r="K2226" s="1"/>
      <c r="L2226" s="1"/>
      <c r="M2226" s="1"/>
      <c r="N2226" s="1"/>
      <c r="O2226" s="1"/>
      <c r="P2226" s="1"/>
    </row>
    <row r="2227" spans="1:16" ht="15.75" thickBot="1">
      <c r="A2227" s="2" t="s">
        <v>1575</v>
      </c>
      <c r="B2227" s="2" t="s">
        <v>1286</v>
      </c>
      <c r="C2227" s="2" t="s">
        <v>1576</v>
      </c>
      <c r="D2227" s="3">
        <v>-0.01</v>
      </c>
      <c r="E2227" s="4">
        <v>200</v>
      </c>
      <c r="F2227" s="2" t="s">
        <v>3</v>
      </c>
      <c r="G2227" s="3">
        <v>-1.35</v>
      </c>
      <c r="H2227" s="60" t="s">
        <v>245</v>
      </c>
      <c r="P2227" s="2"/>
    </row>
    <row r="2228" spans="1:16" ht="15.75" thickBot="1">
      <c r="A2228" s="2" t="s">
        <v>1577</v>
      </c>
      <c r="B2228" s="2" t="s">
        <v>1286</v>
      </c>
      <c r="C2228" s="2" t="s">
        <v>1576</v>
      </c>
      <c r="D2228" s="5">
        <v>0.01</v>
      </c>
      <c r="E2228" s="4">
        <v>335</v>
      </c>
      <c r="F2228" s="2" t="s">
        <v>5</v>
      </c>
      <c r="G2228" s="3"/>
      <c r="P2228" s="2"/>
    </row>
    <row r="2229" spans="1:16" ht="15.75" thickBot="1">
      <c r="P2229" s="2"/>
    </row>
    <row r="2230" spans="1:16" ht="15.75" thickBot="1">
      <c r="A2230" s="2" t="s">
        <v>1571</v>
      </c>
      <c r="B2230" s="2" t="s">
        <v>1572</v>
      </c>
      <c r="C2230" s="2" t="s">
        <v>1573</v>
      </c>
      <c r="D2230" s="3">
        <v>-0.12</v>
      </c>
      <c r="E2230" s="4">
        <v>100</v>
      </c>
      <c r="F2230" s="2" t="s">
        <v>3</v>
      </c>
      <c r="G2230" s="5">
        <v>2.64</v>
      </c>
      <c r="H2230" s="60" t="s">
        <v>144</v>
      </c>
      <c r="P2230" s="2"/>
    </row>
    <row r="2231" spans="1:16" ht="15.75" thickBot="1">
      <c r="A2231" s="2" t="s">
        <v>1574</v>
      </c>
      <c r="B2231" s="2" t="s">
        <v>1572</v>
      </c>
      <c r="C2231" s="2" t="s">
        <v>1573</v>
      </c>
      <c r="D2231" s="5">
        <v>0.12</v>
      </c>
      <c r="E2231" s="4">
        <v>78</v>
      </c>
      <c r="F2231" s="2" t="s">
        <v>5</v>
      </c>
      <c r="G2231" s="3"/>
      <c r="P2231" s="2"/>
    </row>
    <row r="2232" spans="1:16" ht="15.75" thickBot="1">
      <c r="P2232" s="2"/>
    </row>
    <row r="2233" spans="1:16" ht="15.75" thickBot="1">
      <c r="A2233" s="2" t="s">
        <v>1565</v>
      </c>
      <c r="B2233" s="2" t="s">
        <v>213</v>
      </c>
      <c r="C2233" s="2" t="s">
        <v>1566</v>
      </c>
      <c r="D2233" s="3">
        <v>-0.01</v>
      </c>
      <c r="E2233" s="4">
        <v>100</v>
      </c>
      <c r="F2233" s="2" t="s">
        <v>3</v>
      </c>
      <c r="G2233" s="3">
        <v>-0.13</v>
      </c>
      <c r="H2233" s="60" t="s">
        <v>1150</v>
      </c>
      <c r="P2233" s="2"/>
    </row>
    <row r="2234" spans="1:16" ht="15.75" thickBot="1">
      <c r="A2234" s="2" t="s">
        <v>1569</v>
      </c>
      <c r="B2234" s="2" t="s">
        <v>213</v>
      </c>
      <c r="C2234" s="2" t="s">
        <v>1566</v>
      </c>
      <c r="D2234" s="5">
        <v>0.01</v>
      </c>
      <c r="E2234" s="4">
        <v>113</v>
      </c>
      <c r="F2234" s="2" t="s">
        <v>5</v>
      </c>
      <c r="G2234" s="3"/>
      <c r="P2234" s="2"/>
    </row>
    <row r="2235" spans="1:16" ht="15.75" thickBot="1">
      <c r="P2235" s="2"/>
    </row>
    <row r="2236" spans="1:16" ht="15.75" thickBot="1">
      <c r="A2236" s="2" t="s">
        <v>1567</v>
      </c>
      <c r="B2236" s="2" t="s">
        <v>213</v>
      </c>
      <c r="C2236" s="2" t="s">
        <v>1568</v>
      </c>
      <c r="D2236" s="3">
        <v>-0.01</v>
      </c>
      <c r="E2236" s="4">
        <v>68</v>
      </c>
      <c r="F2236" s="2" t="s">
        <v>3</v>
      </c>
      <c r="G2236" s="3">
        <v>-0.35</v>
      </c>
      <c r="H2236" s="60" t="s">
        <v>1150</v>
      </c>
      <c r="P2236" s="1"/>
    </row>
    <row r="2237" spans="1:16" ht="15.75" thickBot="1">
      <c r="A2237" s="2" t="s">
        <v>1570</v>
      </c>
      <c r="B2237" s="2" t="s">
        <v>213</v>
      </c>
      <c r="C2237" s="2" t="s">
        <v>1568</v>
      </c>
      <c r="D2237" s="5">
        <v>0.01</v>
      </c>
      <c r="E2237" s="4">
        <v>103</v>
      </c>
      <c r="F2237" s="2" t="s">
        <v>5</v>
      </c>
    </row>
    <row r="2238" spans="1:16" ht="15.75" thickBot="1"/>
    <row r="2239" spans="1:16" ht="15.75" thickBot="1">
      <c r="A2239" s="2" t="s">
        <v>1562</v>
      </c>
      <c r="B2239" s="2" t="s">
        <v>1286</v>
      </c>
      <c r="C2239" s="2" t="s">
        <v>1563</v>
      </c>
      <c r="D2239" s="3">
        <v>-0.01</v>
      </c>
      <c r="E2239" s="4">
        <v>300</v>
      </c>
      <c r="F2239" s="2" t="s">
        <v>3</v>
      </c>
      <c r="G2239" s="3">
        <v>-0.8</v>
      </c>
      <c r="H2239" s="60" t="s">
        <v>1150</v>
      </c>
    </row>
    <row r="2240" spans="1:16" ht="15.75" thickBot="1">
      <c r="A2240" s="2" t="s">
        <v>1564</v>
      </c>
      <c r="B2240" s="2" t="s">
        <v>1286</v>
      </c>
      <c r="C2240" s="2" t="s">
        <v>1563</v>
      </c>
      <c r="D2240" s="5">
        <v>0.01</v>
      </c>
      <c r="E2240" s="4">
        <v>380</v>
      </c>
      <c r="F2240" s="2" t="s">
        <v>5</v>
      </c>
      <c r="G2240" s="3"/>
    </row>
    <row r="2241" spans="1:8" ht="15.75" thickBot="1"/>
    <row r="2242" spans="1:8" ht="15.75" thickBot="1">
      <c r="A2242" s="2" t="s">
        <v>1559</v>
      </c>
      <c r="B2242" s="2" t="s">
        <v>1286</v>
      </c>
      <c r="C2242" s="2" t="s">
        <v>1560</v>
      </c>
      <c r="D2242" s="3">
        <v>-0.01</v>
      </c>
      <c r="E2242" s="4">
        <v>900</v>
      </c>
      <c r="F2242" s="2" t="s">
        <v>3</v>
      </c>
      <c r="G2242" s="5">
        <v>5.35</v>
      </c>
      <c r="H2242" s="60" t="s">
        <v>435</v>
      </c>
    </row>
    <row r="2243" spans="1:8" ht="15.75" thickBot="1">
      <c r="A2243" s="2" t="s">
        <v>1561</v>
      </c>
      <c r="B2243" s="2" t="s">
        <v>1286</v>
      </c>
      <c r="C2243" s="2" t="s">
        <v>1560</v>
      </c>
      <c r="D2243" s="5">
        <v>0.01</v>
      </c>
      <c r="E2243" s="4">
        <v>365</v>
      </c>
      <c r="F2243" s="2" t="s">
        <v>5</v>
      </c>
      <c r="G2243" s="3"/>
    </row>
    <row r="2244" spans="1:8" ht="15.75" thickBot="1"/>
    <row r="2245" spans="1:8" ht="15.75" thickBot="1">
      <c r="A2245" s="2" t="s">
        <v>1555</v>
      </c>
      <c r="B2245" s="2" t="s">
        <v>20</v>
      </c>
      <c r="C2245" s="2" t="s">
        <v>1556</v>
      </c>
      <c r="D2245" s="3">
        <v>-0.05</v>
      </c>
      <c r="E2245" s="4">
        <v>10</v>
      </c>
      <c r="F2245" s="2" t="s">
        <v>3</v>
      </c>
      <c r="G2245" s="3">
        <v>-2</v>
      </c>
      <c r="H2245" s="60" t="s">
        <v>211</v>
      </c>
    </row>
    <row r="2246" spans="1:8" ht="15.75" thickBot="1">
      <c r="A2246" s="2" t="s">
        <v>1558</v>
      </c>
      <c r="B2246" s="2" t="s">
        <v>20</v>
      </c>
      <c r="C2246" s="2" t="s">
        <v>1556</v>
      </c>
      <c r="D2246" s="5">
        <v>0.05</v>
      </c>
      <c r="E2246" s="4">
        <v>50</v>
      </c>
      <c r="F2246" s="2" t="s">
        <v>5</v>
      </c>
    </row>
    <row r="2247" spans="1:8" ht="15.75" thickBot="1"/>
    <row r="2248" spans="1:8" ht="15.75" thickBot="1">
      <c r="A2248" s="2" t="s">
        <v>1552</v>
      </c>
      <c r="B2248" s="2" t="s">
        <v>232</v>
      </c>
      <c r="C2248" s="2" t="s">
        <v>1553</v>
      </c>
      <c r="D2248" s="3">
        <v>-0.01</v>
      </c>
      <c r="E2248" s="4">
        <v>199</v>
      </c>
      <c r="F2248" s="2" t="s">
        <v>45</v>
      </c>
      <c r="G2248" s="5">
        <v>0.57999999999999996</v>
      </c>
      <c r="H2248" s="60" t="s">
        <v>144</v>
      </c>
    </row>
    <row r="2249" spans="1:8" ht="15.75" thickBot="1">
      <c r="A2249" s="2" t="s">
        <v>1557</v>
      </c>
      <c r="B2249" s="2" t="s">
        <v>232</v>
      </c>
      <c r="C2249" s="2" t="s">
        <v>1553</v>
      </c>
      <c r="D2249" s="5">
        <v>0.01</v>
      </c>
      <c r="E2249" s="4">
        <v>141</v>
      </c>
      <c r="F2249" s="2" t="s">
        <v>5</v>
      </c>
    </row>
    <row r="2250" spans="1:8" ht="15.75" thickBot="1"/>
    <row r="2251" spans="1:8" ht="15.75" thickBot="1">
      <c r="A2251" s="2" t="s">
        <v>1551</v>
      </c>
      <c r="B2251" s="2" t="s">
        <v>1286</v>
      </c>
      <c r="C2251" s="2" t="s">
        <v>985</v>
      </c>
      <c r="D2251" s="3">
        <v>-0.01</v>
      </c>
      <c r="E2251" s="4">
        <v>300</v>
      </c>
      <c r="F2251" s="2" t="s">
        <v>3</v>
      </c>
      <c r="G2251" s="3">
        <v>-1.55</v>
      </c>
      <c r="H2251" s="60" t="s">
        <v>211</v>
      </c>
    </row>
    <row r="2252" spans="1:8" ht="15.75" thickBot="1">
      <c r="A2252" s="2" t="s">
        <v>1554</v>
      </c>
      <c r="B2252" s="2" t="s">
        <v>1286</v>
      </c>
      <c r="C2252" s="2" t="s">
        <v>985</v>
      </c>
      <c r="D2252" s="5">
        <v>0.01</v>
      </c>
      <c r="E2252" s="4">
        <v>455</v>
      </c>
      <c r="F2252" s="2" t="s">
        <v>5</v>
      </c>
    </row>
    <row r="2253" spans="1:8" ht="15.75" thickBot="1"/>
    <row r="2254" spans="1:8" ht="15.75" thickBot="1">
      <c r="A2254" s="2" t="s">
        <v>1548</v>
      </c>
      <c r="B2254" s="2" t="s">
        <v>232</v>
      </c>
      <c r="C2254" s="2" t="s">
        <v>1549</v>
      </c>
      <c r="D2254" s="3">
        <v>-0.01</v>
      </c>
      <c r="E2254" s="4">
        <v>9</v>
      </c>
      <c r="F2254" s="2" t="s">
        <v>3</v>
      </c>
      <c r="G2254" s="3">
        <v>-1.1000000000000001</v>
      </c>
      <c r="H2254" s="60" t="s">
        <v>144</v>
      </c>
    </row>
    <row r="2255" spans="1:8" ht="15.75" thickBot="1">
      <c r="A2255" s="2" t="s">
        <v>1550</v>
      </c>
      <c r="B2255" s="2" t="s">
        <v>232</v>
      </c>
      <c r="C2255" s="2" t="s">
        <v>1549</v>
      </c>
      <c r="D2255" s="5">
        <v>0.01</v>
      </c>
      <c r="E2255" s="4">
        <v>119</v>
      </c>
      <c r="F2255" s="2" t="s">
        <v>5</v>
      </c>
      <c r="G2255" s="3"/>
    </row>
    <row r="2256" spans="1:8" ht="15.75" thickBot="1"/>
    <row r="2257" spans="1:8" ht="15.75" thickBot="1">
      <c r="A2257" s="2" t="s">
        <v>1545</v>
      </c>
      <c r="B2257" s="2" t="s">
        <v>1286</v>
      </c>
      <c r="C2257" s="2" t="s">
        <v>1546</v>
      </c>
      <c r="D2257" s="3">
        <v>-0.01</v>
      </c>
      <c r="E2257" s="4">
        <v>385</v>
      </c>
      <c r="F2257" s="2" t="s">
        <v>45</v>
      </c>
      <c r="G2257" s="3">
        <v>-0.15</v>
      </c>
      <c r="H2257" s="60" t="s">
        <v>144</v>
      </c>
    </row>
    <row r="2258" spans="1:8" ht="15.75" thickBot="1">
      <c r="A2258" s="2" t="s">
        <v>1547</v>
      </c>
      <c r="B2258" s="2" t="s">
        <v>1286</v>
      </c>
      <c r="C2258" s="2" t="s">
        <v>1546</v>
      </c>
      <c r="D2258" s="5">
        <v>0.01</v>
      </c>
      <c r="E2258" s="4">
        <v>400</v>
      </c>
      <c r="F2258" s="2" t="s">
        <v>5</v>
      </c>
      <c r="G2258" s="3"/>
    </row>
    <row r="2259" spans="1:8" ht="15.75" thickBot="1"/>
    <row r="2260" spans="1:8" ht="15.75" thickBot="1">
      <c r="A2260" s="2" t="s">
        <v>1542</v>
      </c>
      <c r="B2260" s="2" t="s">
        <v>1286</v>
      </c>
      <c r="C2260" s="2" t="s">
        <v>1543</v>
      </c>
      <c r="D2260" s="3">
        <v>-0.01</v>
      </c>
      <c r="E2260" s="4">
        <v>100</v>
      </c>
      <c r="F2260" s="2" t="s">
        <v>3</v>
      </c>
      <c r="G2260" s="3">
        <v>-3.55</v>
      </c>
      <c r="H2260" s="60" t="s">
        <v>328</v>
      </c>
    </row>
    <row r="2261" spans="1:8" ht="15.75" thickBot="1">
      <c r="A2261" s="2" t="s">
        <v>1544</v>
      </c>
      <c r="B2261" s="2" t="s">
        <v>1286</v>
      </c>
      <c r="C2261" s="2" t="s">
        <v>1543</v>
      </c>
      <c r="D2261" s="5">
        <v>0.01</v>
      </c>
      <c r="E2261" s="4">
        <v>455</v>
      </c>
      <c r="F2261" s="2" t="s">
        <v>5</v>
      </c>
      <c r="G2261" s="3"/>
    </row>
    <row r="2262" spans="1:8" ht="15.75" thickBot="1"/>
    <row r="2263" spans="1:8" ht="15.75" thickBot="1">
      <c r="A2263" s="2" t="s">
        <v>1540</v>
      </c>
      <c r="B2263" s="2" t="s">
        <v>213</v>
      </c>
      <c r="C2263" s="2" t="s">
        <v>728</v>
      </c>
      <c r="D2263" s="3">
        <v>-0.01</v>
      </c>
      <c r="E2263" s="4">
        <v>140</v>
      </c>
      <c r="F2263" s="2" t="s">
        <v>3</v>
      </c>
      <c r="G2263" s="5">
        <v>0.21</v>
      </c>
      <c r="H2263" s="60" t="s">
        <v>211</v>
      </c>
    </row>
    <row r="2264" spans="1:8" ht="15.75" thickBot="1">
      <c r="A2264" s="2" t="s">
        <v>1541</v>
      </c>
      <c r="B2264" s="2" t="s">
        <v>213</v>
      </c>
      <c r="C2264" s="2" t="s">
        <v>728</v>
      </c>
      <c r="D2264" s="5">
        <v>0.01</v>
      </c>
      <c r="E2264" s="4">
        <v>119</v>
      </c>
      <c r="F2264" s="2" t="s">
        <v>5</v>
      </c>
      <c r="G2264" s="3"/>
    </row>
    <row r="2265" spans="1:8" s="28" customFormat="1">
      <c r="H2265" s="29"/>
    </row>
    <row r="2266" spans="1:8" ht="15.75" thickBot="1"/>
    <row r="2267" spans="1:8" ht="15.75" thickBot="1">
      <c r="A2267" s="11">
        <v>45406.807638888888</v>
      </c>
      <c r="B2267" s="2" t="s">
        <v>1496</v>
      </c>
      <c r="C2267" s="2" t="s">
        <v>1619</v>
      </c>
      <c r="D2267" s="3">
        <v>-0.05</v>
      </c>
      <c r="E2267" s="4">
        <v>100</v>
      </c>
      <c r="F2267" s="2" t="s">
        <v>3</v>
      </c>
      <c r="G2267" s="5">
        <v>1.05</v>
      </c>
      <c r="H2267" s="60" t="s">
        <v>210</v>
      </c>
    </row>
    <row r="2268" spans="1:8" ht="15.75" thickBot="1">
      <c r="A2268" s="11">
        <v>45406.727777777778</v>
      </c>
      <c r="B2268" s="2" t="s">
        <v>1496</v>
      </c>
      <c r="C2268" s="2" t="s">
        <v>1619</v>
      </c>
      <c r="D2268" s="5">
        <v>0.05</v>
      </c>
      <c r="E2268" s="4">
        <v>79</v>
      </c>
      <c r="F2268" s="2" t="s">
        <v>5</v>
      </c>
      <c r="G2268" s="1"/>
    </row>
    <row r="2269" spans="1:8" ht="15.75" thickBot="1"/>
    <row r="2270" spans="1:8" ht="15.75" thickBot="1">
      <c r="A2270" s="11">
        <v>45406.894444444442</v>
      </c>
      <c r="B2270" s="2" t="s">
        <v>232</v>
      </c>
      <c r="C2270" s="2" t="s">
        <v>1617</v>
      </c>
      <c r="D2270" s="3">
        <v>-0.01</v>
      </c>
      <c r="E2270" s="4">
        <v>287</v>
      </c>
      <c r="F2270" s="2" t="s">
        <v>45</v>
      </c>
      <c r="G2270" s="5">
        <v>1.63</v>
      </c>
      <c r="H2270" s="60" t="s">
        <v>144</v>
      </c>
    </row>
    <row r="2271" spans="1:8" ht="15.75" thickBot="1">
      <c r="A2271" s="11">
        <v>45406.838888888888</v>
      </c>
      <c r="B2271" s="2" t="s">
        <v>232</v>
      </c>
      <c r="C2271" s="2" t="s">
        <v>1617</v>
      </c>
      <c r="D2271" s="5">
        <v>0.01</v>
      </c>
      <c r="E2271" s="4">
        <v>124</v>
      </c>
      <c r="F2271" s="2" t="s">
        <v>5</v>
      </c>
    </row>
    <row r="2272" spans="1:8" ht="15.75" thickBot="1"/>
    <row r="2273" spans="1:8" ht="15.75" thickBot="1">
      <c r="A2273" s="11">
        <v>45406.89166666667</v>
      </c>
      <c r="B2273" s="2" t="s">
        <v>1286</v>
      </c>
      <c r="C2273" s="2" t="s">
        <v>1618</v>
      </c>
      <c r="D2273" s="3">
        <v>-0.01</v>
      </c>
      <c r="E2273" s="4">
        <v>765</v>
      </c>
      <c r="F2273" s="2" t="s">
        <v>45</v>
      </c>
      <c r="G2273" s="5">
        <v>3.9</v>
      </c>
      <c r="H2273" s="60" t="s">
        <v>144</v>
      </c>
    </row>
    <row r="2274" spans="1:8" ht="15.75" thickBot="1">
      <c r="A2274" s="11">
        <v>45406.852083333331</v>
      </c>
      <c r="B2274" s="2" t="s">
        <v>1286</v>
      </c>
      <c r="C2274" s="2" t="s">
        <v>1618</v>
      </c>
      <c r="D2274" s="5">
        <v>0.01</v>
      </c>
      <c r="E2274" s="4">
        <v>375</v>
      </c>
      <c r="F2274" s="2" t="s">
        <v>5</v>
      </c>
      <c r="G2274" s="3"/>
    </row>
    <row r="2275" spans="1:8" ht="15.75" thickBot="1"/>
    <row r="2276" spans="1:8" ht="15.75" thickBot="1">
      <c r="A2276" s="11">
        <v>45407.857638888891</v>
      </c>
      <c r="B2276" s="2" t="s">
        <v>1496</v>
      </c>
      <c r="C2276" s="2" t="s">
        <v>1616</v>
      </c>
      <c r="D2276" s="3">
        <v>-0.05</v>
      </c>
      <c r="E2276" s="4">
        <v>100</v>
      </c>
      <c r="F2276" s="2" t="s">
        <v>3</v>
      </c>
      <c r="G2276" s="5">
        <v>1</v>
      </c>
      <c r="H2276" s="60" t="s">
        <v>144</v>
      </c>
    </row>
    <row r="2277" spans="1:8" ht="15.75" thickBot="1">
      <c r="A2277" s="11">
        <v>45407.806944444441</v>
      </c>
      <c r="B2277" s="2" t="s">
        <v>1496</v>
      </c>
      <c r="C2277" s="2" t="s">
        <v>1616</v>
      </c>
      <c r="D2277" s="5">
        <v>0.05</v>
      </c>
      <c r="E2277" s="4">
        <v>80</v>
      </c>
      <c r="F2277" s="2" t="s">
        <v>5</v>
      </c>
      <c r="G2277" s="3"/>
    </row>
    <row r="2278" spans="1:8" ht="15.75" thickBot="1"/>
    <row r="2279" spans="1:8" ht="15.75" thickBot="1">
      <c r="A2279" s="11">
        <v>45408.895833333336</v>
      </c>
      <c r="B2279" s="2" t="s">
        <v>1286</v>
      </c>
      <c r="C2279" s="2" t="s">
        <v>1615</v>
      </c>
      <c r="D2279" s="3">
        <v>-0.01</v>
      </c>
      <c r="E2279" s="4">
        <v>100</v>
      </c>
      <c r="F2279" s="2" t="s">
        <v>3</v>
      </c>
      <c r="G2279" s="3">
        <v>-4.6500000000000004</v>
      </c>
      <c r="H2279" s="60" t="s">
        <v>435</v>
      </c>
    </row>
    <row r="2280" spans="1:8" ht="15.75" thickBot="1">
      <c r="A2280" s="11">
        <v>45408.831944444442</v>
      </c>
      <c r="B2280" s="2" t="s">
        <v>1286</v>
      </c>
      <c r="C2280" s="2" t="s">
        <v>1615</v>
      </c>
      <c r="D2280" s="5">
        <v>0.01</v>
      </c>
      <c r="E2280" s="4">
        <v>565</v>
      </c>
      <c r="F2280" s="2" t="s">
        <v>5</v>
      </c>
    </row>
    <row r="2281" spans="1:8" ht="15.75" thickBot="1"/>
    <row r="2282" spans="1:8" ht="15.75" thickBot="1">
      <c r="A2282" s="11">
        <v>45408.915277777778</v>
      </c>
      <c r="B2282" s="2" t="s">
        <v>1</v>
      </c>
      <c r="C2282" s="2" t="s">
        <v>1614</v>
      </c>
      <c r="D2282" s="3">
        <v>-0.2</v>
      </c>
      <c r="E2282" s="4">
        <v>1</v>
      </c>
      <c r="F2282" s="2" t="s">
        <v>3</v>
      </c>
      <c r="G2282" s="3">
        <v>-0.2</v>
      </c>
      <c r="H2282" s="60" t="s">
        <v>211</v>
      </c>
    </row>
    <row r="2283" spans="1:8" ht="15.75" thickBot="1">
      <c r="A2283" s="11">
        <v>45408.851388888892</v>
      </c>
      <c r="B2283" s="2" t="s">
        <v>1</v>
      </c>
      <c r="C2283" s="2" t="s">
        <v>1614</v>
      </c>
      <c r="D2283" s="5">
        <v>0.2</v>
      </c>
      <c r="E2283" s="4">
        <v>2</v>
      </c>
      <c r="F2283" s="2" t="s">
        <v>5</v>
      </c>
    </row>
    <row r="2284" spans="1:8" ht="15.75" thickBot="1"/>
    <row r="2285" spans="1:8" ht="15.75" thickBot="1">
      <c r="A2285" s="11">
        <v>45409.602083333331</v>
      </c>
      <c r="B2285" s="2" t="s">
        <v>1490</v>
      </c>
      <c r="C2285" s="2" t="s">
        <v>1613</v>
      </c>
      <c r="D2285" s="3">
        <v>-0.13</v>
      </c>
      <c r="E2285" s="4">
        <v>100</v>
      </c>
      <c r="F2285" s="2" t="s">
        <v>3</v>
      </c>
      <c r="G2285" s="5">
        <v>3.51</v>
      </c>
      <c r="H2285" s="60" t="s">
        <v>144</v>
      </c>
    </row>
    <row r="2286" spans="1:8" ht="15.75" thickBot="1">
      <c r="A2286" s="11">
        <v>45409.488888888889</v>
      </c>
      <c r="B2286" s="2" t="s">
        <v>1490</v>
      </c>
      <c r="C2286" s="2" t="s">
        <v>1613</v>
      </c>
      <c r="D2286" s="5">
        <v>0.13</v>
      </c>
      <c r="E2286" s="4">
        <v>73</v>
      </c>
      <c r="F2286" s="2" t="s">
        <v>5</v>
      </c>
      <c r="G2286" s="3"/>
    </row>
    <row r="2287" spans="1:8" ht="15.75" thickBot="1"/>
    <row r="2288" spans="1:8" ht="15.75" thickBot="1">
      <c r="A2288" s="11">
        <v>45409.705555555556</v>
      </c>
      <c r="B2288" s="2" t="s">
        <v>1286</v>
      </c>
      <c r="C2288" s="2" t="s">
        <v>1612</v>
      </c>
      <c r="D2288" s="3">
        <v>-0.01</v>
      </c>
      <c r="E2288" s="4">
        <v>0</v>
      </c>
      <c r="F2288" s="2" t="s">
        <v>3</v>
      </c>
      <c r="G2288" s="3">
        <v>-3.5</v>
      </c>
      <c r="H2288" s="60" t="s">
        <v>144</v>
      </c>
    </row>
    <row r="2289" spans="1:17" ht="15.75" thickBot="1">
      <c r="A2289" s="11">
        <v>45409.640277777777</v>
      </c>
      <c r="B2289" s="2" t="s">
        <v>1286</v>
      </c>
      <c r="C2289" s="2" t="s">
        <v>1612</v>
      </c>
      <c r="D2289" s="5">
        <v>0.01</v>
      </c>
      <c r="E2289" s="4">
        <v>350</v>
      </c>
      <c r="F2289" s="2" t="s">
        <v>5</v>
      </c>
      <c r="G2289" s="3"/>
      <c r="Q2289" s="2"/>
    </row>
    <row r="2290" spans="1:17" ht="15.75" thickBot="1">
      <c r="Q2290" s="2"/>
    </row>
    <row r="2291" spans="1:17" ht="15.75" thickBot="1">
      <c r="A2291" s="11">
        <v>45409.810416666667</v>
      </c>
      <c r="B2291" s="2" t="s">
        <v>1572</v>
      </c>
      <c r="C2291" s="2" t="s">
        <v>775</v>
      </c>
      <c r="D2291" s="3">
        <v>-0.15</v>
      </c>
      <c r="E2291" s="4">
        <v>50</v>
      </c>
      <c r="F2291" s="2" t="s">
        <v>3</v>
      </c>
      <c r="G2291" s="3">
        <v>-3.6</v>
      </c>
      <c r="H2291" s="60" t="s">
        <v>144</v>
      </c>
      <c r="Q2291" s="2"/>
    </row>
    <row r="2292" spans="1:17" ht="15.75" thickBot="1">
      <c r="A2292" s="11">
        <v>45409.716666666667</v>
      </c>
      <c r="B2292" s="2" t="s">
        <v>1572</v>
      </c>
      <c r="C2292" s="2" t="s">
        <v>775</v>
      </c>
      <c r="D2292" s="5">
        <v>0.15</v>
      </c>
      <c r="E2292" s="4">
        <v>74</v>
      </c>
      <c r="F2292" s="2" t="s">
        <v>5</v>
      </c>
      <c r="G2292" s="3"/>
      <c r="Q2292" s="2"/>
    </row>
    <row r="2293" spans="1:17" ht="15.75" thickBot="1">
      <c r="Q2293" s="2"/>
    </row>
    <row r="2294" spans="1:17" ht="15.75" thickBot="1">
      <c r="A2294" s="11">
        <v>45409.919444444444</v>
      </c>
      <c r="B2294" s="2" t="s">
        <v>213</v>
      </c>
      <c r="C2294" s="2" t="s">
        <v>1373</v>
      </c>
      <c r="D2294" s="3">
        <v>-0.01</v>
      </c>
      <c r="E2294" s="4">
        <v>108</v>
      </c>
      <c r="F2294" s="2" t="s">
        <v>3</v>
      </c>
      <c r="G2294" s="3">
        <v>-0.1</v>
      </c>
      <c r="H2294" s="60" t="s">
        <v>144</v>
      </c>
      <c r="Q2294" s="2"/>
    </row>
    <row r="2295" spans="1:17" ht="15.75" thickBot="1">
      <c r="A2295" s="11">
        <v>45409.827777777777</v>
      </c>
      <c r="B2295" s="2" t="s">
        <v>213</v>
      </c>
      <c r="C2295" s="2" t="s">
        <v>1373</v>
      </c>
      <c r="D2295" s="5">
        <v>0.01</v>
      </c>
      <c r="E2295" s="4">
        <v>118</v>
      </c>
      <c r="F2295" s="2" t="s">
        <v>5</v>
      </c>
      <c r="G2295" s="3"/>
      <c r="Q2295" s="2"/>
    </row>
    <row r="2296" spans="1:17" ht="15.75" thickBot="1">
      <c r="Q2296" s="2"/>
    </row>
    <row r="2297" spans="1:17" ht="15.75" thickBot="1">
      <c r="A2297" s="11">
        <v>45409.915277777778</v>
      </c>
      <c r="B2297" s="2" t="s">
        <v>1286</v>
      </c>
      <c r="C2297" s="2" t="s">
        <v>1611</v>
      </c>
      <c r="D2297" s="3">
        <v>-0.01</v>
      </c>
      <c r="E2297" s="4">
        <v>200</v>
      </c>
      <c r="F2297" s="2" t="s">
        <v>3</v>
      </c>
      <c r="G2297" s="3">
        <v>-1.55</v>
      </c>
      <c r="H2297" s="60" t="s">
        <v>210</v>
      </c>
      <c r="Q2297" s="2"/>
    </row>
    <row r="2298" spans="1:17" ht="15.75" thickBot="1">
      <c r="A2298" s="11">
        <v>45409.849305555559</v>
      </c>
      <c r="B2298" s="2" t="s">
        <v>1286</v>
      </c>
      <c r="C2298" s="2" t="s">
        <v>1611</v>
      </c>
      <c r="D2298" s="5">
        <v>0.01</v>
      </c>
      <c r="E2298" s="4">
        <v>355</v>
      </c>
      <c r="F2298" s="2" t="s">
        <v>5</v>
      </c>
      <c r="G2298" s="3"/>
      <c r="Q2298" s="2"/>
    </row>
    <row r="2299" spans="1:17" ht="15.75" thickBot="1">
      <c r="Q2299" s="2"/>
    </row>
    <row r="2300" spans="1:17" ht="15.75" thickBot="1">
      <c r="A2300" s="11">
        <v>45410.654861111114</v>
      </c>
      <c r="B2300" s="2" t="s">
        <v>213</v>
      </c>
      <c r="C2300" s="2" t="s">
        <v>275</v>
      </c>
      <c r="D2300" s="3">
        <v>-0.01</v>
      </c>
      <c r="E2300" s="4">
        <v>124</v>
      </c>
      <c r="F2300" s="2" t="s">
        <v>45</v>
      </c>
      <c r="G2300" s="5">
        <v>0.06</v>
      </c>
      <c r="H2300" s="60" t="s">
        <v>144</v>
      </c>
      <c r="Q2300" s="2"/>
    </row>
    <row r="2301" spans="1:17" ht="15.75" thickBot="1">
      <c r="A2301" s="11">
        <v>45410.582638888889</v>
      </c>
      <c r="B2301" s="2" t="s">
        <v>213</v>
      </c>
      <c r="C2301" s="2" t="s">
        <v>275</v>
      </c>
      <c r="D2301" s="5">
        <v>0.01</v>
      </c>
      <c r="E2301" s="4">
        <v>118</v>
      </c>
      <c r="F2301" s="2" t="s">
        <v>5</v>
      </c>
      <c r="Q2301" s="2"/>
    </row>
    <row r="2302" spans="1:17" ht="15.75" thickBot="1">
      <c r="Q2302" s="2"/>
    </row>
    <row r="2303" spans="1:17" ht="15.75" thickBot="1">
      <c r="A2303" s="11">
        <v>45410.652083333334</v>
      </c>
      <c r="B2303" s="2" t="s">
        <v>1286</v>
      </c>
      <c r="C2303" s="2" t="s">
        <v>275</v>
      </c>
      <c r="D2303" s="3">
        <v>-0.01</v>
      </c>
      <c r="E2303" s="4">
        <v>250</v>
      </c>
      <c r="F2303" s="2" t="s">
        <v>45</v>
      </c>
      <c r="G2303" s="5">
        <v>0.85</v>
      </c>
      <c r="H2303" s="60" t="s">
        <v>144</v>
      </c>
      <c r="Q2303" s="2"/>
    </row>
    <row r="2304" spans="1:17" ht="15.75" thickBot="1">
      <c r="A2304" s="11">
        <v>45410.645138888889</v>
      </c>
      <c r="B2304" s="2" t="s">
        <v>1286</v>
      </c>
      <c r="C2304" s="2" t="s">
        <v>275</v>
      </c>
      <c r="D2304" s="5">
        <v>0.01</v>
      </c>
      <c r="E2304" s="4">
        <v>165</v>
      </c>
      <c r="F2304" s="2" t="s">
        <v>5</v>
      </c>
      <c r="G2304" s="3"/>
      <c r="Q2304" s="2"/>
    </row>
    <row r="2305" spans="1:17" ht="15.75" thickBot="1">
      <c r="I2305" s="11"/>
      <c r="J2305" s="2"/>
      <c r="K2305" s="2"/>
      <c r="L2305" s="5"/>
      <c r="M2305" s="4"/>
      <c r="N2305" s="2"/>
      <c r="O2305" s="3"/>
      <c r="Q2305" s="2"/>
    </row>
    <row r="2306" spans="1:17" ht="15.75" thickBot="1">
      <c r="A2306" s="11">
        <v>45410.768055555556</v>
      </c>
      <c r="B2306" s="2" t="s">
        <v>1520</v>
      </c>
      <c r="C2306" s="2" t="s">
        <v>1638</v>
      </c>
      <c r="D2306" s="3">
        <v>-0.01</v>
      </c>
      <c r="E2306" s="4">
        <v>0</v>
      </c>
      <c r="F2306" s="2" t="s">
        <v>3</v>
      </c>
      <c r="G2306" s="3">
        <v>-0.55000000000000004</v>
      </c>
      <c r="H2306" s="60" t="s">
        <v>144</v>
      </c>
      <c r="Q2306" s="2"/>
    </row>
    <row r="2307" spans="1:17" ht="15.75" thickBot="1">
      <c r="A2307" s="11">
        <v>45410.684027777781</v>
      </c>
      <c r="B2307" s="2" t="s">
        <v>1520</v>
      </c>
      <c r="C2307" s="2" t="s">
        <v>1638</v>
      </c>
      <c r="D2307" s="5">
        <v>0.01</v>
      </c>
      <c r="E2307" s="4">
        <v>55</v>
      </c>
      <c r="F2307" s="2" t="s">
        <v>5</v>
      </c>
      <c r="Q2307" s="2"/>
    </row>
    <row r="2308" spans="1:17" ht="15.75" thickBot="1">
      <c r="Q2308" s="2"/>
    </row>
    <row r="2309" spans="1:17" ht="15.75" thickBot="1">
      <c r="A2309" s="11">
        <v>45410.750694444447</v>
      </c>
      <c r="B2309" s="2" t="s">
        <v>1286</v>
      </c>
      <c r="C2309" s="2" t="s">
        <v>1639</v>
      </c>
      <c r="D2309" s="3">
        <v>-0.01</v>
      </c>
      <c r="E2309" s="4">
        <v>400</v>
      </c>
      <c r="F2309" s="2" t="s">
        <v>3</v>
      </c>
      <c r="G2309" s="3">
        <v>-1.3</v>
      </c>
      <c r="H2309" s="60" t="s">
        <v>210</v>
      </c>
      <c r="Q2309" s="2"/>
    </row>
    <row r="2310" spans="1:17" ht="15.75" thickBot="1">
      <c r="A2310" s="11">
        <v>45410.688888888886</v>
      </c>
      <c r="B2310" s="2" t="s">
        <v>1286</v>
      </c>
      <c r="C2310" s="2" t="s">
        <v>1639</v>
      </c>
      <c r="D2310" s="5">
        <v>0.01</v>
      </c>
      <c r="E2310" s="4">
        <v>530</v>
      </c>
      <c r="F2310" s="2" t="s">
        <v>5</v>
      </c>
      <c r="G2310" s="3"/>
      <c r="Q2310" s="2"/>
    </row>
    <row r="2311" spans="1:17" ht="15.75" thickBot="1">
      <c r="Q2311" s="2"/>
    </row>
    <row r="2312" spans="1:17" ht="15.75" thickBot="1">
      <c r="A2312" s="11">
        <v>45412.910416666666</v>
      </c>
      <c r="B2312" s="2" t="s">
        <v>213</v>
      </c>
      <c r="C2312" s="2" t="s">
        <v>1637</v>
      </c>
      <c r="D2312" s="3">
        <v>-0.01</v>
      </c>
      <c r="E2312" s="4">
        <v>133</v>
      </c>
      <c r="F2312" s="2" t="s">
        <v>3</v>
      </c>
      <c r="G2312" s="5">
        <v>0.32</v>
      </c>
      <c r="H2312" s="60" t="s">
        <v>1150</v>
      </c>
      <c r="Q2312" s="2"/>
    </row>
    <row r="2313" spans="1:17" ht="15.75" thickBot="1">
      <c r="A2313" s="11">
        <v>45412.823611111111</v>
      </c>
      <c r="B2313" s="2" t="s">
        <v>213</v>
      </c>
      <c r="C2313" s="2" t="s">
        <v>1637</v>
      </c>
      <c r="D2313" s="5">
        <v>0.01</v>
      </c>
      <c r="E2313" s="4">
        <v>101</v>
      </c>
      <c r="F2313" s="2" t="s">
        <v>5</v>
      </c>
      <c r="G2313" s="3"/>
      <c r="Q2313" s="2"/>
    </row>
    <row r="2314" spans="1:17" ht="15.75" thickBot="1">
      <c r="Q2314" s="2"/>
    </row>
    <row r="2315" spans="1:17" ht="15.75" thickBot="1">
      <c r="A2315" s="11">
        <v>45413.914583333331</v>
      </c>
      <c r="B2315" s="2" t="s">
        <v>213</v>
      </c>
      <c r="C2315" s="2" t="s">
        <v>1636</v>
      </c>
      <c r="D2315" s="3">
        <v>-0.01</v>
      </c>
      <c r="E2315" s="4">
        <v>51</v>
      </c>
      <c r="F2315" s="2" t="s">
        <v>3</v>
      </c>
      <c r="G2315" s="3">
        <v>-0.56000000000000005</v>
      </c>
      <c r="H2315" s="60" t="s">
        <v>435</v>
      </c>
      <c r="Q2315" s="2"/>
    </row>
    <row r="2316" spans="1:17" ht="15.75" thickBot="1">
      <c r="A2316" s="11">
        <v>45413.794444444444</v>
      </c>
      <c r="B2316" s="2" t="s">
        <v>213</v>
      </c>
      <c r="C2316" s="2" t="s">
        <v>1636</v>
      </c>
      <c r="D2316" s="5">
        <v>0.01</v>
      </c>
      <c r="E2316" s="4">
        <v>107</v>
      </c>
      <c r="F2316" s="2" t="s">
        <v>5</v>
      </c>
      <c r="G2316" s="3"/>
      <c r="Q2316" s="2"/>
    </row>
    <row r="2317" spans="1:17" ht="15.75" thickBot="1">
      <c r="Q2317" s="2"/>
    </row>
    <row r="2318" spans="1:17" ht="15.75" thickBot="1">
      <c r="A2318" s="11">
        <v>45413.913888888892</v>
      </c>
      <c r="B2318" s="2" t="s">
        <v>1286</v>
      </c>
      <c r="C2318" s="2" t="s">
        <v>1636</v>
      </c>
      <c r="D2318" s="3">
        <v>-0.01</v>
      </c>
      <c r="E2318" s="4">
        <v>200</v>
      </c>
      <c r="F2318" s="2" t="s">
        <v>3</v>
      </c>
      <c r="G2318" s="3">
        <v>-2.7</v>
      </c>
      <c r="H2318" s="60" t="s">
        <v>1150</v>
      </c>
      <c r="Q2318" s="2"/>
    </row>
    <row r="2319" spans="1:17" ht="15.75" thickBot="1">
      <c r="A2319" s="11">
        <v>45413.894444444442</v>
      </c>
      <c r="B2319" s="2" t="s">
        <v>1286</v>
      </c>
      <c r="C2319" s="2" t="s">
        <v>1636</v>
      </c>
      <c r="D2319" s="5">
        <v>0.01</v>
      </c>
      <c r="E2319" s="4">
        <v>470</v>
      </c>
      <c r="F2319" s="2" t="s">
        <v>5</v>
      </c>
      <c r="G2319" s="3"/>
      <c r="Q2319" s="2"/>
    </row>
    <row r="2320" spans="1:17" ht="15.75" thickBot="1">
      <c r="Q2320" s="2"/>
    </row>
    <row r="2321" spans="1:17" ht="15.75" thickBot="1">
      <c r="A2321" s="11">
        <v>45413.913888888892</v>
      </c>
      <c r="B2321" s="2" t="s">
        <v>1286</v>
      </c>
      <c r="C2321" s="2" t="s">
        <v>1636</v>
      </c>
      <c r="D2321" s="3">
        <v>-0.01</v>
      </c>
      <c r="E2321" s="4">
        <v>200</v>
      </c>
      <c r="F2321" s="2" t="s">
        <v>3</v>
      </c>
      <c r="G2321" s="3">
        <v>-2.7</v>
      </c>
      <c r="H2321" s="60" t="s">
        <v>1150</v>
      </c>
      <c r="Q2321" s="2"/>
    </row>
    <row r="2322" spans="1:17" ht="15.75" thickBot="1">
      <c r="A2322" s="11">
        <v>45413.894444444442</v>
      </c>
      <c r="B2322" s="2" t="s">
        <v>1286</v>
      </c>
      <c r="C2322" s="2" t="s">
        <v>1636</v>
      </c>
      <c r="D2322" s="5">
        <v>0.01</v>
      </c>
      <c r="E2322" s="4">
        <v>470</v>
      </c>
      <c r="F2322" s="2" t="s">
        <v>5</v>
      </c>
      <c r="G2322" s="3"/>
      <c r="Q2322" s="2"/>
    </row>
    <row r="2323" spans="1:17" ht="15.75" thickBot="1">
      <c r="Q2323" s="2"/>
    </row>
    <row r="2324" spans="1:17" ht="15.75" thickBot="1">
      <c r="A2324" s="11">
        <v>45415.897222222222</v>
      </c>
      <c r="B2324" s="2" t="s">
        <v>1634</v>
      </c>
      <c r="C2324" s="2" t="s">
        <v>1635</v>
      </c>
      <c r="D2324" s="3">
        <v>-0.13</v>
      </c>
      <c r="E2324" s="4">
        <v>100</v>
      </c>
      <c r="F2324" s="2" t="s">
        <v>3</v>
      </c>
      <c r="G2324" s="5">
        <v>2.86</v>
      </c>
      <c r="H2324" s="60" t="s">
        <v>144</v>
      </c>
      <c r="Q2324" s="2"/>
    </row>
    <row r="2325" spans="1:17" ht="15.75" thickBot="1">
      <c r="A2325" s="11">
        <v>45415.820833333331</v>
      </c>
      <c r="B2325" s="2" t="s">
        <v>1634</v>
      </c>
      <c r="C2325" s="2" t="s">
        <v>1635</v>
      </c>
      <c r="D2325" s="5">
        <v>0.13</v>
      </c>
      <c r="E2325" s="4">
        <v>78</v>
      </c>
      <c r="F2325" s="2" t="s">
        <v>5</v>
      </c>
      <c r="G2325" s="3"/>
      <c r="Q2325" s="2"/>
    </row>
    <row r="2326" spans="1:17" ht="15.75" thickBot="1">
      <c r="Q2326" s="2"/>
    </row>
    <row r="2327" spans="1:17" ht="15.75" thickBot="1">
      <c r="A2327" s="11">
        <v>45416.59375</v>
      </c>
      <c r="B2327" s="2" t="s">
        <v>1632</v>
      </c>
      <c r="C2327" s="2" t="s">
        <v>1633</v>
      </c>
      <c r="D2327" s="3">
        <v>-0.13</v>
      </c>
      <c r="E2327" s="4">
        <v>52</v>
      </c>
      <c r="F2327" s="2" t="s">
        <v>45</v>
      </c>
      <c r="G2327" s="3">
        <v>-2.99</v>
      </c>
      <c r="H2327" s="60" t="s">
        <v>144</v>
      </c>
      <c r="Q2327" s="2"/>
    </row>
    <row r="2328" spans="1:17" ht="15.75" thickBot="1">
      <c r="A2328" s="11">
        <v>45416.486111111109</v>
      </c>
      <c r="B2328" s="2" t="s">
        <v>1632</v>
      </c>
      <c r="C2328" s="2" t="s">
        <v>1633</v>
      </c>
      <c r="D2328" s="5">
        <v>0.13</v>
      </c>
      <c r="E2328" s="4">
        <v>75</v>
      </c>
      <c r="F2328" s="2" t="s">
        <v>5</v>
      </c>
      <c r="G2328" s="3"/>
      <c r="Q2328" s="2"/>
    </row>
    <row r="2329" spans="1:17" ht="15.75" thickBot="1">
      <c r="Q2329" s="2"/>
    </row>
    <row r="2330" spans="1:17" ht="15.75" thickBot="1">
      <c r="A2330" s="11">
        <v>45416.665277777778</v>
      </c>
      <c r="B2330" s="2" t="s">
        <v>1286</v>
      </c>
      <c r="C2330" s="2" t="s">
        <v>1631</v>
      </c>
      <c r="D2330" s="3">
        <v>-0.01</v>
      </c>
      <c r="E2330" s="4">
        <v>300</v>
      </c>
      <c r="F2330" s="2" t="s">
        <v>3</v>
      </c>
      <c r="G2330" s="3">
        <v>-0.45</v>
      </c>
      <c r="H2330" s="60" t="s">
        <v>210</v>
      </c>
      <c r="Q2330" s="2"/>
    </row>
    <row r="2331" spans="1:17" ht="15.75" thickBot="1">
      <c r="A2331" s="11">
        <v>45416.633333333331</v>
      </c>
      <c r="B2331" s="2" t="s">
        <v>1286</v>
      </c>
      <c r="C2331" s="2" t="s">
        <v>1631</v>
      </c>
      <c r="D2331" s="5">
        <v>0.01</v>
      </c>
      <c r="E2331" s="4">
        <v>345</v>
      </c>
      <c r="F2331" s="2" t="s">
        <v>5</v>
      </c>
      <c r="G2331" s="3"/>
      <c r="Q2331" s="2"/>
    </row>
    <row r="2332" spans="1:17" ht="15.75" thickBot="1">
      <c r="Q2332" s="2"/>
    </row>
    <row r="2333" spans="1:17" ht="15.75" thickBot="1">
      <c r="A2333" s="11">
        <v>45416.782638888886</v>
      </c>
      <c r="B2333" s="2" t="s">
        <v>1520</v>
      </c>
      <c r="C2333" s="2" t="s">
        <v>1630</v>
      </c>
      <c r="D2333" s="3">
        <v>-0.01</v>
      </c>
      <c r="E2333" s="4">
        <v>100</v>
      </c>
      <c r="F2333" s="2" t="s">
        <v>3</v>
      </c>
      <c r="G2333" s="5">
        <v>0.3</v>
      </c>
      <c r="H2333" s="60" t="s">
        <v>144</v>
      </c>
      <c r="Q2333" s="2"/>
    </row>
    <row r="2334" spans="1:17" ht="15.75" thickBot="1">
      <c r="A2334" s="11">
        <v>45416.703472222223</v>
      </c>
      <c r="B2334" s="2" t="s">
        <v>1520</v>
      </c>
      <c r="C2334" s="2" t="s">
        <v>1630</v>
      </c>
      <c r="D2334" s="5">
        <v>0.01</v>
      </c>
      <c r="E2334" s="4">
        <v>70</v>
      </c>
      <c r="F2334" s="2" t="s">
        <v>5</v>
      </c>
      <c r="G2334" s="3"/>
      <c r="Q2334" s="2"/>
    </row>
    <row r="2335" spans="1:17" ht="15.75" thickBot="1">
      <c r="Q2335" s="2"/>
    </row>
    <row r="2336" spans="1:17" ht="15.75" thickBot="1">
      <c r="A2336" s="11">
        <v>45417.667361111111</v>
      </c>
      <c r="B2336" s="2" t="s">
        <v>1286</v>
      </c>
      <c r="C2336" s="2" t="s">
        <v>1629</v>
      </c>
      <c r="D2336" s="3">
        <v>-0.01</v>
      </c>
      <c r="E2336" s="4">
        <v>200</v>
      </c>
      <c r="F2336" s="2" t="s">
        <v>3</v>
      </c>
      <c r="G2336" s="3">
        <v>-1.8</v>
      </c>
      <c r="H2336" s="60" t="s">
        <v>144</v>
      </c>
      <c r="Q2336" s="2"/>
    </row>
    <row r="2337" spans="1:17" ht="15.75" thickBot="1">
      <c r="A2337" s="11">
        <v>45417.611805555556</v>
      </c>
      <c r="B2337" s="2" t="s">
        <v>1286</v>
      </c>
      <c r="C2337" s="2" t="s">
        <v>1629</v>
      </c>
      <c r="D2337" s="5">
        <v>0.01</v>
      </c>
      <c r="E2337" s="4">
        <v>380</v>
      </c>
      <c r="F2337" s="2" t="s">
        <v>5</v>
      </c>
      <c r="G2337" s="3"/>
      <c r="Q2337" s="2"/>
    </row>
    <row r="2338" spans="1:17" ht="15.75" thickBot="1">
      <c r="Q2338" s="1"/>
    </row>
    <row r="2339" spans="1:17" ht="15.75" thickBot="1">
      <c r="A2339" s="11">
        <v>45417.767361111109</v>
      </c>
      <c r="B2339" s="2" t="s">
        <v>213</v>
      </c>
      <c r="C2339" s="2" t="s">
        <v>1628</v>
      </c>
      <c r="D2339" s="3">
        <v>-0.01</v>
      </c>
      <c r="E2339" s="4">
        <v>148</v>
      </c>
      <c r="F2339" s="2" t="s">
        <v>3</v>
      </c>
      <c r="G2339" s="5">
        <v>0.21</v>
      </c>
      <c r="H2339" s="60" t="s">
        <v>144</v>
      </c>
    </row>
    <row r="2340" spans="1:17" ht="15.75" thickBot="1">
      <c r="A2340" s="11">
        <v>45417.673611111109</v>
      </c>
      <c r="B2340" s="2" t="s">
        <v>213</v>
      </c>
      <c r="C2340" s="2" t="s">
        <v>1628</v>
      </c>
      <c r="D2340" s="5">
        <v>0.01</v>
      </c>
      <c r="E2340" s="4">
        <v>127</v>
      </c>
      <c r="F2340" s="2" t="s">
        <v>5</v>
      </c>
      <c r="G2340" s="3"/>
    </row>
    <row r="2341" spans="1:17" ht="15.75" thickBot="1">
      <c r="Q2341" s="2"/>
    </row>
    <row r="2342" spans="1:17" ht="15.75" thickBot="1">
      <c r="A2342" s="11">
        <v>45418.913888888892</v>
      </c>
      <c r="B2342" s="2" t="s">
        <v>213</v>
      </c>
      <c r="C2342" s="2" t="s">
        <v>399</v>
      </c>
      <c r="D2342" s="3">
        <v>-0.01</v>
      </c>
      <c r="E2342" s="4">
        <v>94</v>
      </c>
      <c r="F2342" s="2" t="s">
        <v>3</v>
      </c>
      <c r="G2342" s="3">
        <v>-0.15</v>
      </c>
      <c r="H2342" s="60" t="s">
        <v>144</v>
      </c>
      <c r="Q2342" s="2"/>
    </row>
    <row r="2343" spans="1:17" ht="15.75" thickBot="1">
      <c r="A2343" s="11">
        <v>45418.831944444442</v>
      </c>
      <c r="B2343" s="2" t="s">
        <v>213</v>
      </c>
      <c r="C2343" s="2" t="s">
        <v>399</v>
      </c>
      <c r="D2343" s="5">
        <v>0.01</v>
      </c>
      <c r="E2343" s="4">
        <v>109</v>
      </c>
      <c r="F2343" s="2" t="s">
        <v>5</v>
      </c>
      <c r="G2343" s="3"/>
      <c r="Q2343" s="2"/>
    </row>
    <row r="2344" spans="1:17" ht="15.75" thickBot="1">
      <c r="Q2344" s="2"/>
    </row>
    <row r="2345" spans="1:17" ht="15.75" thickBot="1">
      <c r="A2345" s="11">
        <v>45419.911111111112</v>
      </c>
      <c r="B2345" s="2" t="s">
        <v>213</v>
      </c>
      <c r="C2345" s="2" t="s">
        <v>1627</v>
      </c>
      <c r="D2345" s="3">
        <v>-0.01</v>
      </c>
      <c r="E2345" s="4">
        <v>83</v>
      </c>
      <c r="F2345" s="2" t="s">
        <v>3</v>
      </c>
      <c r="G2345" s="3">
        <v>-0.36</v>
      </c>
      <c r="H2345" s="60" t="s">
        <v>1150</v>
      </c>
      <c r="Q2345" s="2"/>
    </row>
    <row r="2346" spans="1:17" ht="15.75" thickBot="1">
      <c r="A2346" s="11">
        <v>45419.825694444444</v>
      </c>
      <c r="B2346" s="2" t="s">
        <v>213</v>
      </c>
      <c r="C2346" s="2" t="s">
        <v>1627</v>
      </c>
      <c r="D2346" s="5">
        <v>0.01</v>
      </c>
      <c r="E2346" s="4">
        <v>119</v>
      </c>
      <c r="F2346" s="2" t="s">
        <v>5</v>
      </c>
      <c r="G2346" s="3"/>
      <c r="Q2346" s="2"/>
    </row>
    <row r="2347" spans="1:17" ht="15.75" thickBot="1">
      <c r="Q2347" s="2"/>
    </row>
    <row r="2348" spans="1:17" ht="15.75" thickBot="1">
      <c r="A2348" s="11">
        <v>45420.917361111111</v>
      </c>
      <c r="B2348" s="2" t="s">
        <v>213</v>
      </c>
      <c r="C2348" s="2" t="s">
        <v>1626</v>
      </c>
      <c r="D2348" s="3">
        <v>-0.01</v>
      </c>
      <c r="E2348" s="4">
        <v>86</v>
      </c>
      <c r="F2348" s="2" t="s">
        <v>3</v>
      </c>
      <c r="G2348" s="3">
        <v>-0.2</v>
      </c>
      <c r="H2348" s="60" t="s">
        <v>1150</v>
      </c>
      <c r="Q2348" s="2"/>
    </row>
    <row r="2349" spans="1:17" ht="15.75" thickBot="1">
      <c r="A2349" s="11">
        <v>45420.795138888891</v>
      </c>
      <c r="B2349" s="2" t="s">
        <v>213</v>
      </c>
      <c r="C2349" s="2" t="s">
        <v>1626</v>
      </c>
      <c r="D2349" s="5">
        <v>0.01</v>
      </c>
      <c r="E2349" s="4">
        <v>106</v>
      </c>
      <c r="F2349" s="2" t="s">
        <v>5</v>
      </c>
      <c r="G2349" s="3"/>
      <c r="Q2349" s="2"/>
    </row>
    <row r="2350" spans="1:17" ht="15.75" thickBot="1">
      <c r="Q2350" s="2"/>
    </row>
    <row r="2351" spans="1:17" ht="15.75" thickBot="1">
      <c r="A2351" s="11">
        <v>45423.706250000003</v>
      </c>
      <c r="B2351" s="2" t="s">
        <v>213</v>
      </c>
      <c r="C2351" s="2" t="s">
        <v>1625</v>
      </c>
      <c r="D2351" s="3">
        <v>-0.01</v>
      </c>
      <c r="E2351" s="4">
        <v>121</v>
      </c>
      <c r="F2351" s="2" t="s">
        <v>3</v>
      </c>
      <c r="G2351" s="3">
        <v>-7.0000000000000007E-2</v>
      </c>
      <c r="H2351" s="60" t="s">
        <v>144</v>
      </c>
      <c r="Q2351" s="2"/>
    </row>
    <row r="2352" spans="1:17" ht="15.75" thickBot="1">
      <c r="A2352" s="11">
        <v>45423.62222222222</v>
      </c>
      <c r="B2352" s="2" t="s">
        <v>213</v>
      </c>
      <c r="C2352" s="2" t="s">
        <v>1625</v>
      </c>
      <c r="D2352" s="5">
        <v>0.01</v>
      </c>
      <c r="E2352" s="4">
        <v>128</v>
      </c>
      <c r="F2352" s="2" t="s">
        <v>5</v>
      </c>
      <c r="G2352" s="3"/>
      <c r="O2352" s="3"/>
      <c r="Q2352" s="2"/>
    </row>
    <row r="2353" spans="1:17" ht="15.75" thickBot="1">
      <c r="O2353" s="3"/>
      <c r="Q2353" s="2"/>
    </row>
    <row r="2354" spans="1:17" ht="15.75" thickBot="1">
      <c r="A2354" s="11">
        <v>45423.796527777777</v>
      </c>
      <c r="B2354" s="2" t="s">
        <v>1496</v>
      </c>
      <c r="C2354" s="2" t="s">
        <v>152</v>
      </c>
      <c r="D2354" s="3">
        <v>-0.02</v>
      </c>
      <c r="E2354" s="4">
        <v>100</v>
      </c>
      <c r="F2354" s="2" t="s">
        <v>3</v>
      </c>
      <c r="G2354" s="5">
        <v>0.52</v>
      </c>
      <c r="H2354" s="60" t="s">
        <v>144</v>
      </c>
      <c r="Q2354" s="2"/>
    </row>
    <row r="2355" spans="1:17" ht="15.75" thickBot="1">
      <c r="A2355" s="11">
        <v>45423.724999999999</v>
      </c>
      <c r="B2355" s="2" t="s">
        <v>1496</v>
      </c>
      <c r="C2355" s="2" t="s">
        <v>152</v>
      </c>
      <c r="D2355" s="5">
        <v>0.02</v>
      </c>
      <c r="E2355" s="4">
        <v>74</v>
      </c>
      <c r="F2355" s="2" t="s">
        <v>5</v>
      </c>
      <c r="G2355" s="3"/>
      <c r="Q2355" s="2"/>
    </row>
    <row r="2356" spans="1:17" ht="15.75" thickBot="1">
      <c r="Q2356" s="2"/>
    </row>
    <row r="2357" spans="1:17" ht="15.75" thickBot="1">
      <c r="A2357" s="11">
        <v>45423.901388888888</v>
      </c>
      <c r="B2357" s="2" t="s">
        <v>1286</v>
      </c>
      <c r="C2357" s="2" t="s">
        <v>1624</v>
      </c>
      <c r="D2357" s="3">
        <v>-0.01</v>
      </c>
      <c r="E2357" s="4">
        <v>200</v>
      </c>
      <c r="F2357" s="2" t="s">
        <v>3</v>
      </c>
      <c r="G2357" s="3">
        <v>-1.9</v>
      </c>
      <c r="H2357" s="60" t="s">
        <v>245</v>
      </c>
      <c r="Q2357" s="2"/>
    </row>
    <row r="2358" spans="1:17" ht="15.75" thickBot="1">
      <c r="A2358" s="11">
        <v>45423.870138888888</v>
      </c>
      <c r="B2358" s="2" t="s">
        <v>1286</v>
      </c>
      <c r="C2358" s="2" t="s">
        <v>1624</v>
      </c>
      <c r="D2358" s="5">
        <v>0.01</v>
      </c>
      <c r="E2358" s="4">
        <v>390</v>
      </c>
      <c r="F2358" s="2" t="s">
        <v>5</v>
      </c>
      <c r="G2358" s="3"/>
      <c r="Q2358" s="2"/>
    </row>
    <row r="2359" spans="1:17" ht="15.75" thickBot="1">
      <c r="Q2359" s="2"/>
    </row>
    <row r="2360" spans="1:17" ht="15.75" thickBot="1">
      <c r="A2360" s="11">
        <v>45424.767361111109</v>
      </c>
      <c r="B2360" s="2" t="s">
        <v>213</v>
      </c>
      <c r="C2360" s="2" t="s">
        <v>1623</v>
      </c>
      <c r="D2360" s="3">
        <v>-0.01</v>
      </c>
      <c r="E2360" s="4">
        <v>58</v>
      </c>
      <c r="F2360" s="2" t="s">
        <v>3</v>
      </c>
      <c r="G2360" s="3">
        <v>-0.56999999999999995</v>
      </c>
      <c r="H2360" s="60" t="s">
        <v>144</v>
      </c>
      <c r="Q2360" s="2"/>
    </row>
    <row r="2361" spans="1:17" ht="15.75" thickBot="1">
      <c r="A2361" s="11">
        <v>45424.650694444441</v>
      </c>
      <c r="B2361" s="2" t="s">
        <v>213</v>
      </c>
      <c r="C2361" s="2" t="s">
        <v>1623</v>
      </c>
      <c r="D2361" s="5">
        <v>0.01</v>
      </c>
      <c r="E2361" s="4">
        <v>115</v>
      </c>
      <c r="F2361" s="2" t="s">
        <v>5</v>
      </c>
      <c r="G2361" s="3"/>
      <c r="Q2361" s="2"/>
    </row>
    <row r="2362" spans="1:17" ht="15.75" thickBot="1">
      <c r="Q2362" s="1"/>
    </row>
    <row r="2363" spans="1:17" ht="15.75" thickBot="1">
      <c r="A2363" s="11">
        <v>45424.840277777781</v>
      </c>
      <c r="B2363" s="2" t="s">
        <v>1496</v>
      </c>
      <c r="C2363" s="2" t="s">
        <v>1622</v>
      </c>
      <c r="D2363" s="3">
        <v>-0.01</v>
      </c>
      <c r="E2363" s="4">
        <v>100</v>
      </c>
      <c r="F2363" s="2" t="s">
        <v>3</v>
      </c>
      <c r="G2363" s="5">
        <v>0.32</v>
      </c>
      <c r="H2363" s="60" t="s">
        <v>435</v>
      </c>
    </row>
    <row r="2364" spans="1:17" ht="15.75" thickBot="1">
      <c r="A2364" s="11">
        <v>45424.786805555559</v>
      </c>
      <c r="B2364" s="2" t="s">
        <v>1496</v>
      </c>
      <c r="C2364" s="2" t="s">
        <v>1622</v>
      </c>
      <c r="D2364" s="5">
        <v>0.01</v>
      </c>
      <c r="E2364" s="4">
        <v>68</v>
      </c>
      <c r="F2364" s="2" t="s">
        <v>5</v>
      </c>
      <c r="G2364" s="3"/>
    </row>
    <row r="2365" spans="1:17" ht="15.75" thickBot="1"/>
    <row r="2366" spans="1:17" ht="15.75" thickBot="1">
      <c r="A2366" s="11">
        <v>45425.918749999997</v>
      </c>
      <c r="B2366" s="2" t="s">
        <v>213</v>
      </c>
      <c r="C2366" s="2" t="s">
        <v>103</v>
      </c>
      <c r="D2366" s="3">
        <v>-0.01</v>
      </c>
      <c r="E2366" s="4">
        <v>127</v>
      </c>
      <c r="F2366" s="2" t="s">
        <v>3</v>
      </c>
      <c r="G2366" s="5">
        <v>0.1</v>
      </c>
      <c r="H2366" s="60" t="s">
        <v>144</v>
      </c>
    </row>
    <row r="2367" spans="1:17" ht="15.75" thickBot="1">
      <c r="A2367" s="11">
        <v>45425.82916666667</v>
      </c>
      <c r="B2367" s="2" t="s">
        <v>213</v>
      </c>
      <c r="C2367" s="2" t="s">
        <v>103</v>
      </c>
      <c r="D2367" s="5">
        <v>0.01</v>
      </c>
      <c r="E2367" s="4">
        <v>117</v>
      </c>
      <c r="F2367" s="2" t="s">
        <v>5</v>
      </c>
      <c r="G2367" s="3"/>
    </row>
    <row r="2368" spans="1:17" ht="15.75" thickBot="1"/>
    <row r="2369" spans="1:17" ht="15.75" thickBot="1">
      <c r="A2369" s="11">
        <v>45426.916666666664</v>
      </c>
      <c r="B2369" s="2" t="s">
        <v>213</v>
      </c>
      <c r="C2369" s="2" t="s">
        <v>526</v>
      </c>
      <c r="D2369" s="3">
        <v>-0.01</v>
      </c>
      <c r="E2369" s="4">
        <v>103</v>
      </c>
      <c r="F2369" s="2" t="s">
        <v>3</v>
      </c>
      <c r="G2369" s="3">
        <v>-0.19</v>
      </c>
      <c r="H2369" s="60" t="s">
        <v>144</v>
      </c>
    </row>
    <row r="2370" spans="1:17" ht="15.75" thickBot="1">
      <c r="A2370" s="11">
        <v>45426.806250000001</v>
      </c>
      <c r="B2370" s="2" t="s">
        <v>213</v>
      </c>
      <c r="C2370" s="2" t="s">
        <v>526</v>
      </c>
      <c r="D2370" s="5">
        <v>0.01</v>
      </c>
      <c r="E2370" s="4">
        <v>122</v>
      </c>
      <c r="F2370" s="2" t="s">
        <v>5</v>
      </c>
      <c r="G2370" s="3"/>
    </row>
    <row r="2371" spans="1:17" ht="15.75" thickBot="1"/>
    <row r="2372" spans="1:17" ht="15.75" thickBot="1">
      <c r="A2372" s="11">
        <v>45427.886805555558</v>
      </c>
      <c r="B2372" s="2" t="s">
        <v>1496</v>
      </c>
      <c r="C2372" s="2" t="s">
        <v>1621</v>
      </c>
      <c r="D2372" s="3">
        <v>-0.01</v>
      </c>
      <c r="E2372" s="4">
        <v>100</v>
      </c>
      <c r="F2372" s="2" t="s">
        <v>3</v>
      </c>
      <c r="G2372" s="5">
        <v>0.18</v>
      </c>
      <c r="H2372" s="60" t="s">
        <v>144</v>
      </c>
    </row>
    <row r="2373" spans="1:17" ht="15.75" thickBot="1">
      <c r="A2373" s="11">
        <v>45427.819444444445</v>
      </c>
      <c r="B2373" s="2" t="s">
        <v>1496</v>
      </c>
      <c r="C2373" s="2" t="s">
        <v>1621</v>
      </c>
      <c r="D2373" s="5">
        <v>0.01</v>
      </c>
      <c r="E2373" s="4">
        <v>82</v>
      </c>
      <c r="F2373" s="2" t="s">
        <v>5</v>
      </c>
    </row>
    <row r="2374" spans="1:17" ht="15.75" thickBot="1"/>
    <row r="2375" spans="1:17" ht="15.75" thickBot="1">
      <c r="A2375" s="11">
        <v>45427.911805555559</v>
      </c>
      <c r="B2375" s="2" t="s">
        <v>213</v>
      </c>
      <c r="C2375" s="2" t="s">
        <v>1620</v>
      </c>
      <c r="D2375" s="3">
        <v>-0.01</v>
      </c>
      <c r="E2375" s="4">
        <v>110</v>
      </c>
      <c r="F2375" s="2" t="s">
        <v>3</v>
      </c>
      <c r="G2375" s="3">
        <v>-0.06</v>
      </c>
      <c r="H2375" s="60" t="s">
        <v>144</v>
      </c>
    </row>
    <row r="2376" spans="1:17" ht="15.75" thickBot="1">
      <c r="A2376" s="11">
        <v>45427.820833333331</v>
      </c>
      <c r="B2376" s="2" t="s">
        <v>213</v>
      </c>
      <c r="C2376" s="2" t="s">
        <v>1620</v>
      </c>
      <c r="D2376" s="5">
        <v>0.01</v>
      </c>
      <c r="E2376" s="4">
        <v>116</v>
      </c>
      <c r="F2376" s="2" t="s">
        <v>5</v>
      </c>
    </row>
    <row r="2377" spans="1:17" ht="15.75" thickBot="1"/>
    <row r="2378" spans="1:17" ht="15.75" thickBot="1">
      <c r="A2378" s="11">
        <v>45434.913194444445</v>
      </c>
      <c r="B2378" s="2" t="s">
        <v>1</v>
      </c>
      <c r="C2378" s="2" t="s">
        <v>1650</v>
      </c>
      <c r="D2378" s="3">
        <v>-0.4</v>
      </c>
      <c r="E2378" s="4">
        <v>3</v>
      </c>
      <c r="F2378" s="2" t="s">
        <v>3</v>
      </c>
      <c r="G2378" s="19">
        <v>0</v>
      </c>
      <c r="H2378" s="60" t="s">
        <v>1150</v>
      </c>
      <c r="J2378" s="1"/>
      <c r="K2378" s="1"/>
      <c r="L2378" s="1"/>
      <c r="M2378" s="1"/>
      <c r="N2378" s="1"/>
      <c r="O2378" s="1"/>
      <c r="P2378" s="1"/>
      <c r="Q2378" s="1"/>
    </row>
    <row r="2379" spans="1:17" ht="15.75" thickBot="1">
      <c r="A2379" s="11">
        <v>45434.864583333336</v>
      </c>
      <c r="B2379" s="2" t="s">
        <v>1</v>
      </c>
      <c r="C2379" s="2" t="s">
        <v>1650</v>
      </c>
      <c r="D2379" s="5">
        <v>0.4</v>
      </c>
      <c r="E2379" s="4">
        <v>4</v>
      </c>
      <c r="F2379" s="2" t="s">
        <v>5</v>
      </c>
      <c r="G2379" s="1"/>
      <c r="Q2379" s="2"/>
    </row>
    <row r="2380" spans="1:17" ht="15.75" thickBot="1">
      <c r="Q2380" s="2"/>
    </row>
    <row r="2381" spans="1:17" ht="15.75" thickBot="1">
      <c r="A2381" s="11">
        <v>45457.916666666664</v>
      </c>
      <c r="B2381" s="2" t="s">
        <v>1648</v>
      </c>
      <c r="C2381" s="2" t="s">
        <v>1649</v>
      </c>
      <c r="D2381" s="3">
        <v>-1</v>
      </c>
      <c r="E2381" s="4">
        <v>50</v>
      </c>
      <c r="F2381" s="2" t="s">
        <v>3</v>
      </c>
      <c r="G2381" s="19">
        <v>0</v>
      </c>
      <c r="H2381" s="60" t="s">
        <v>1640</v>
      </c>
      <c r="Q2381" s="2"/>
    </row>
    <row r="2382" spans="1:17" ht="15.75" thickBot="1">
      <c r="A2382" s="11">
        <v>45457.797222222223</v>
      </c>
      <c r="B2382" s="2" t="s">
        <v>1648</v>
      </c>
      <c r="C2382" s="2" t="s">
        <v>1649</v>
      </c>
      <c r="D2382" s="5">
        <v>1</v>
      </c>
      <c r="E2382" s="4">
        <v>84</v>
      </c>
      <c r="F2382" s="2" t="s">
        <v>5</v>
      </c>
      <c r="G2382" s="3"/>
      <c r="Q2382" s="2"/>
    </row>
    <row r="2383" spans="1:17" ht="15.75" thickBot="1">
      <c r="Q2383" s="2"/>
    </row>
    <row r="2384" spans="1:17" ht="15.75" thickBot="1">
      <c r="A2384" s="11">
        <v>45461.912499999999</v>
      </c>
      <c r="B2384" s="2" t="s">
        <v>1</v>
      </c>
      <c r="C2384" s="2" t="s">
        <v>1647</v>
      </c>
      <c r="D2384" s="3">
        <v>-0.19</v>
      </c>
      <c r="E2384" s="4">
        <v>3</v>
      </c>
      <c r="F2384" s="2" t="s">
        <v>3</v>
      </c>
      <c r="G2384" s="5">
        <v>0.2</v>
      </c>
      <c r="H2384" s="60" t="s">
        <v>1640</v>
      </c>
      <c r="Q2384" s="2"/>
    </row>
    <row r="2385" spans="1:17" ht="15.75" thickBot="1">
      <c r="A2385" s="11">
        <v>45461.861805555556</v>
      </c>
      <c r="B2385" s="2" t="s">
        <v>1</v>
      </c>
      <c r="C2385" s="2" t="s">
        <v>1647</v>
      </c>
      <c r="D2385" s="5">
        <v>0.19</v>
      </c>
      <c r="E2385" s="4">
        <v>1.95</v>
      </c>
      <c r="F2385" s="2" t="s">
        <v>5</v>
      </c>
      <c r="G2385" s="3"/>
      <c r="Q2385" s="2"/>
    </row>
    <row r="2386" spans="1:17" ht="15.75" thickBot="1">
      <c r="Q2386" s="2"/>
    </row>
    <row r="2387" spans="1:17" ht="15.75" thickBot="1">
      <c r="A2387" s="11">
        <v>45463.912499999999</v>
      </c>
      <c r="B2387" s="2" t="s">
        <v>1286</v>
      </c>
      <c r="C2387" s="2" t="s">
        <v>1646</v>
      </c>
      <c r="D2387" s="3">
        <v>-0.01</v>
      </c>
      <c r="E2387" s="4">
        <v>600</v>
      </c>
      <c r="F2387" s="2" t="s">
        <v>3</v>
      </c>
      <c r="G2387" s="5">
        <v>2.0499999999999998</v>
      </c>
      <c r="H2387" s="60" t="s">
        <v>1640</v>
      </c>
      <c r="Q2387" s="2"/>
    </row>
    <row r="2388" spans="1:17" ht="15.75" thickBot="1">
      <c r="A2388" s="11">
        <v>45463.842361111114</v>
      </c>
      <c r="B2388" s="2" t="s">
        <v>1286</v>
      </c>
      <c r="C2388" s="2" t="s">
        <v>1646</v>
      </c>
      <c r="D2388" s="5">
        <v>0.01</v>
      </c>
      <c r="E2388" s="4">
        <v>395</v>
      </c>
      <c r="F2388" s="2" t="s">
        <v>5</v>
      </c>
      <c r="G2388" s="3"/>
      <c r="Q2388" s="2"/>
    </row>
    <row r="2389" spans="1:17" ht="15.75" thickBot="1">
      <c r="Q2389" s="2"/>
    </row>
    <row r="2390" spans="1:17" ht="15.75" thickBot="1">
      <c r="A2390" s="11">
        <v>45472.773611111108</v>
      </c>
      <c r="B2390" s="2" t="s">
        <v>1286</v>
      </c>
      <c r="C2390" s="2" t="s">
        <v>1645</v>
      </c>
      <c r="D2390" s="3">
        <v>-0.01</v>
      </c>
      <c r="E2390" s="4">
        <v>315</v>
      </c>
      <c r="F2390" s="2" t="s">
        <v>45</v>
      </c>
      <c r="G2390" s="3">
        <v>-2</v>
      </c>
      <c r="H2390" s="60" t="s">
        <v>1640</v>
      </c>
      <c r="Q2390" s="2"/>
    </row>
    <row r="2391" spans="1:17" ht="15.75" thickBot="1">
      <c r="A2391" s="11">
        <v>45472.725694444445</v>
      </c>
      <c r="B2391" s="2" t="s">
        <v>1286</v>
      </c>
      <c r="C2391" s="2" t="s">
        <v>1645</v>
      </c>
      <c r="D2391" s="5">
        <v>0.01</v>
      </c>
      <c r="E2391" s="4">
        <v>515</v>
      </c>
      <c r="F2391" s="2" t="s">
        <v>5</v>
      </c>
      <c r="G2391" s="3"/>
      <c r="Q2391" s="2"/>
    </row>
    <row r="2392" spans="1:17" ht="15.75" thickBot="1">
      <c r="Q2392" s="2"/>
    </row>
    <row r="2393" spans="1:17" ht="15.75" thickBot="1">
      <c r="A2393" s="11">
        <v>45472.929861111108</v>
      </c>
      <c r="B2393" s="2" t="s">
        <v>1286</v>
      </c>
      <c r="C2393" s="2" t="s">
        <v>1644</v>
      </c>
      <c r="D2393" s="3">
        <v>-0.01</v>
      </c>
      <c r="E2393" s="4">
        <v>0</v>
      </c>
      <c r="F2393" s="2" t="s">
        <v>3</v>
      </c>
      <c r="G2393" s="3">
        <v>-4</v>
      </c>
      <c r="H2393" s="60" t="s">
        <v>1640</v>
      </c>
      <c r="Q2393" s="2"/>
    </row>
    <row r="2394" spans="1:17" ht="15.75" thickBot="1">
      <c r="A2394" s="11">
        <v>45472.824999999997</v>
      </c>
      <c r="B2394" s="2" t="s">
        <v>1286</v>
      </c>
      <c r="C2394" s="2" t="s">
        <v>1644</v>
      </c>
      <c r="D2394" s="5">
        <v>0.01</v>
      </c>
      <c r="E2394" s="4">
        <v>400</v>
      </c>
      <c r="F2394" s="2" t="s">
        <v>5</v>
      </c>
      <c r="G2394" s="3"/>
      <c r="Q2394" s="1"/>
    </row>
    <row r="2395" spans="1:17" ht="15.75" thickBot="1"/>
    <row r="2396" spans="1:17" ht="15.75" thickBot="1">
      <c r="A2396" s="11">
        <v>45479.78402777778</v>
      </c>
      <c r="B2396" s="2" t="s">
        <v>232</v>
      </c>
      <c r="C2396" s="2" t="s">
        <v>1643</v>
      </c>
      <c r="D2396" s="3">
        <v>-0.01</v>
      </c>
      <c r="E2396" s="4">
        <v>25</v>
      </c>
      <c r="F2396" s="2" t="s">
        <v>3</v>
      </c>
      <c r="G2396" s="3">
        <v>-0.6</v>
      </c>
      <c r="H2396" s="60" t="s">
        <v>1640</v>
      </c>
    </row>
    <row r="2397" spans="1:17" ht="15.75" thickBot="1">
      <c r="A2397" s="11">
        <v>45479.713194444441</v>
      </c>
      <c r="B2397" s="2" t="s">
        <v>232</v>
      </c>
      <c r="C2397" s="2" t="s">
        <v>1643</v>
      </c>
      <c r="D2397" s="5">
        <v>0.01</v>
      </c>
      <c r="E2397" s="4">
        <v>85</v>
      </c>
      <c r="F2397" s="2" t="s">
        <v>5</v>
      </c>
      <c r="G2397" s="3"/>
    </row>
    <row r="2398" spans="1:17" ht="15.75" thickBot="1"/>
    <row r="2399" spans="1:17" ht="15.75" thickBot="1">
      <c r="A2399" s="11">
        <v>45479.925000000003</v>
      </c>
      <c r="B2399" s="2" t="s">
        <v>20</v>
      </c>
      <c r="C2399" s="2" t="s">
        <v>1642</v>
      </c>
      <c r="D2399" s="3">
        <v>-0.05</v>
      </c>
      <c r="E2399" s="4">
        <v>50</v>
      </c>
      <c r="F2399" s="2" t="s">
        <v>3</v>
      </c>
      <c r="G2399" s="5">
        <v>0.25</v>
      </c>
      <c r="H2399" s="60" t="s">
        <v>1640</v>
      </c>
    </row>
    <row r="2400" spans="1:17" ht="15.75" thickBot="1">
      <c r="A2400" s="11">
        <v>45479.852777777778</v>
      </c>
      <c r="B2400" s="2" t="s">
        <v>20</v>
      </c>
      <c r="C2400" s="2" t="s">
        <v>1642</v>
      </c>
      <c r="D2400" s="5">
        <v>0.05</v>
      </c>
      <c r="E2400" s="4">
        <v>45</v>
      </c>
      <c r="F2400" s="2" t="s">
        <v>5</v>
      </c>
      <c r="G2400" s="3"/>
    </row>
    <row r="2401" spans="1:17" ht="15.75" thickBot="1"/>
    <row r="2402" spans="1:17" ht="15.75" thickBot="1">
      <c r="A2402" s="11">
        <v>45488.786111111112</v>
      </c>
      <c r="B2402" s="2" t="s">
        <v>40</v>
      </c>
      <c r="C2402" s="2" t="s">
        <v>1652</v>
      </c>
      <c r="D2402" s="3">
        <v>-0.01</v>
      </c>
      <c r="E2402" s="4">
        <v>90</v>
      </c>
      <c r="F2402" s="2" t="s">
        <v>3</v>
      </c>
      <c r="G2402" s="3">
        <v>-1.1000000000000001</v>
      </c>
      <c r="H2402" s="2" t="s">
        <v>1641</v>
      </c>
    </row>
    <row r="2403" spans="1:17" ht="15.75" thickBot="1">
      <c r="A2403" s="11">
        <v>45488.707638888889</v>
      </c>
      <c r="B2403" s="2" t="s">
        <v>40</v>
      </c>
      <c r="C2403" s="2" t="s">
        <v>1652</v>
      </c>
      <c r="D2403" s="5">
        <v>0.01</v>
      </c>
      <c r="E2403" s="4">
        <v>200</v>
      </c>
      <c r="F2403" s="2" t="s">
        <v>5</v>
      </c>
      <c r="G2403" s="1"/>
      <c r="H2403" s="1"/>
    </row>
    <row r="2404" spans="1:17" ht="15.75" thickBot="1"/>
    <row r="2405" spans="1:17" ht="15.75" thickBot="1">
      <c r="A2405" s="11">
        <v>45494.918055555558</v>
      </c>
      <c r="B2405" s="2" t="s">
        <v>213</v>
      </c>
      <c r="C2405" s="2" t="s">
        <v>1654</v>
      </c>
      <c r="D2405" s="3">
        <v>-0.01</v>
      </c>
      <c r="E2405" s="4">
        <v>72</v>
      </c>
      <c r="F2405" s="2" t="s">
        <v>3</v>
      </c>
      <c r="G2405" s="3">
        <v>-0.34</v>
      </c>
      <c r="H2405" s="2" t="s">
        <v>1653</v>
      </c>
    </row>
    <row r="2406" spans="1:17" ht="15.75" thickBot="1">
      <c r="A2406" s="11">
        <v>45494.825694444444</v>
      </c>
      <c r="B2406" s="2" t="s">
        <v>213</v>
      </c>
      <c r="C2406" s="2" t="s">
        <v>1654</v>
      </c>
      <c r="D2406" s="5">
        <v>0.01</v>
      </c>
      <c r="E2406" s="4">
        <v>106</v>
      </c>
      <c r="F2406" s="2" t="s">
        <v>5</v>
      </c>
      <c r="G2406" s="1"/>
      <c r="H2406" s="1"/>
    </row>
    <row r="2407" spans="1:17" s="28" customFormat="1" ht="15.75" thickBot="1">
      <c r="H2407" s="29"/>
    </row>
    <row r="2408" spans="1:17" ht="15.75" thickBot="1">
      <c r="A2408" s="11">
        <v>45513.765972222223</v>
      </c>
      <c r="B2408" s="2" t="s">
        <v>1496</v>
      </c>
      <c r="C2408" s="2" t="s">
        <v>1660</v>
      </c>
      <c r="D2408" s="3">
        <v>-0.05</v>
      </c>
      <c r="E2408" s="4">
        <v>100</v>
      </c>
      <c r="F2408" s="2" t="s">
        <v>3</v>
      </c>
      <c r="G2408" s="5">
        <v>1.25</v>
      </c>
      <c r="H2408" s="60" t="s">
        <v>436</v>
      </c>
      <c r="Q2408" s="2"/>
    </row>
    <row r="2409" spans="1:17" ht="15.75" thickBot="1">
      <c r="A2409" s="11">
        <v>45513.716666666667</v>
      </c>
      <c r="B2409" s="2" t="s">
        <v>1496</v>
      </c>
      <c r="C2409" s="2" t="s">
        <v>1660</v>
      </c>
      <c r="D2409" s="5">
        <v>0.05</v>
      </c>
      <c r="E2409" s="4">
        <v>75</v>
      </c>
      <c r="F2409" s="2" t="s">
        <v>5</v>
      </c>
      <c r="G2409" s="1"/>
      <c r="Q2409" s="2"/>
    </row>
    <row r="2410" spans="1:17" ht="15.75" thickBot="1">
      <c r="Q2410" s="2"/>
    </row>
    <row r="2411" spans="1:17" ht="15.75" thickBot="1">
      <c r="A2411" s="11">
        <v>45515.419444444444</v>
      </c>
      <c r="B2411" s="2" t="s">
        <v>1286</v>
      </c>
      <c r="C2411" s="2" t="s">
        <v>303</v>
      </c>
      <c r="D2411" s="3">
        <v>-0.01</v>
      </c>
      <c r="E2411" s="4">
        <v>200</v>
      </c>
      <c r="F2411" s="2" t="s">
        <v>3</v>
      </c>
      <c r="G2411" s="3">
        <v>-0.8</v>
      </c>
      <c r="H2411" s="60" t="s">
        <v>328</v>
      </c>
      <c r="Q2411" s="2"/>
    </row>
    <row r="2412" spans="1:17" ht="15.75" thickBot="1">
      <c r="A2412" s="11">
        <v>45514.638194444444</v>
      </c>
      <c r="B2412" s="2" t="s">
        <v>1286</v>
      </c>
      <c r="C2412" s="2" t="s">
        <v>303</v>
      </c>
      <c r="D2412" s="5">
        <v>0.01</v>
      </c>
      <c r="E2412" s="4">
        <v>280</v>
      </c>
      <c r="F2412" s="2" t="s">
        <v>5</v>
      </c>
      <c r="G2412" s="3"/>
      <c r="Q2412" s="2"/>
    </row>
    <row r="2413" spans="1:17" ht="15.75" thickBot="1">
      <c r="Q2413" s="2"/>
    </row>
    <row r="2414" spans="1:17" ht="15.75" thickBot="1">
      <c r="A2414" s="11">
        <v>45514.89166666667</v>
      </c>
      <c r="B2414" s="2" t="s">
        <v>1496</v>
      </c>
      <c r="C2414" s="2" t="s">
        <v>1659</v>
      </c>
      <c r="D2414" s="3">
        <v>-0.05</v>
      </c>
      <c r="E2414" s="4">
        <v>50</v>
      </c>
      <c r="F2414" s="2" t="s">
        <v>3</v>
      </c>
      <c r="G2414" s="3">
        <v>-1.5</v>
      </c>
      <c r="H2414" s="60" t="s">
        <v>436</v>
      </c>
      <c r="Q2414" s="2"/>
    </row>
    <row r="2415" spans="1:17" ht="15.75" thickBot="1">
      <c r="A2415" s="11">
        <v>45514.75277777778</v>
      </c>
      <c r="B2415" s="2" t="s">
        <v>1496</v>
      </c>
      <c r="C2415" s="2" t="s">
        <v>1659</v>
      </c>
      <c r="D2415" s="5">
        <v>0.05</v>
      </c>
      <c r="E2415" s="4">
        <v>80</v>
      </c>
      <c r="F2415" s="2" t="s">
        <v>5</v>
      </c>
      <c r="G2415" s="3"/>
      <c r="Q2415" s="2"/>
    </row>
    <row r="2416" spans="1:17" ht="15.75" thickBot="1">
      <c r="Q2416" s="2"/>
    </row>
    <row r="2417" spans="1:17" ht="15.75" thickBot="1">
      <c r="A2417" s="11">
        <v>45515.717361111114</v>
      </c>
      <c r="B2417" s="2" t="s">
        <v>1657</v>
      </c>
      <c r="C2417" s="2" t="s">
        <v>1658</v>
      </c>
      <c r="D2417" s="3">
        <v>-0.13</v>
      </c>
      <c r="E2417" s="4">
        <v>100</v>
      </c>
      <c r="F2417" s="2" t="s">
        <v>3</v>
      </c>
      <c r="G2417" s="5">
        <v>2.4700000000000002</v>
      </c>
      <c r="H2417" s="60" t="s">
        <v>22</v>
      </c>
      <c r="Q2417" s="1"/>
    </row>
    <row r="2418" spans="1:17" ht="15.75" thickBot="1">
      <c r="A2418" s="11">
        <v>45515.661111111112</v>
      </c>
      <c r="B2418" s="2" t="s">
        <v>1657</v>
      </c>
      <c r="C2418" s="2" t="s">
        <v>1658</v>
      </c>
      <c r="D2418" s="5">
        <v>0.13</v>
      </c>
      <c r="E2418" s="4">
        <v>81</v>
      </c>
      <c r="F2418" s="2" t="s">
        <v>5</v>
      </c>
      <c r="G2418" s="3"/>
    </row>
    <row r="2419" spans="1:17" ht="15.75" thickBot="1"/>
    <row r="2420" spans="1:17" ht="15.75" thickBot="1">
      <c r="A2420" s="11">
        <v>45516.905555555553</v>
      </c>
      <c r="B2420" s="2" t="s">
        <v>1655</v>
      </c>
      <c r="C2420" s="2" t="s">
        <v>1656</v>
      </c>
      <c r="D2420" s="3">
        <v>-0.13</v>
      </c>
      <c r="E2420" s="4">
        <v>84</v>
      </c>
      <c r="F2420" s="2" t="s">
        <v>45</v>
      </c>
      <c r="G2420" s="5">
        <v>1.43</v>
      </c>
      <c r="H2420" s="60" t="s">
        <v>22</v>
      </c>
    </row>
    <row r="2421" spans="1:17" ht="15.75" thickBot="1">
      <c r="A2421" s="11">
        <v>45516.804861111108</v>
      </c>
      <c r="B2421" s="2" t="s">
        <v>1655</v>
      </c>
      <c r="C2421" s="2" t="s">
        <v>1656</v>
      </c>
      <c r="D2421" s="5">
        <v>0.13</v>
      </c>
      <c r="E2421" s="4">
        <v>73</v>
      </c>
      <c r="F2421" s="2" t="s">
        <v>5</v>
      </c>
      <c r="G2421" s="3"/>
    </row>
    <row r="2422" spans="1:17" s="28" customFormat="1" ht="15.75" thickBot="1">
      <c r="H2422" s="29"/>
    </row>
    <row r="2423" spans="1:17" ht="15.75" thickBot="1">
      <c r="A2423" s="11">
        <v>45517.888194444444</v>
      </c>
      <c r="B2423" s="2" t="s">
        <v>1496</v>
      </c>
      <c r="C2423" s="2" t="s">
        <v>1682</v>
      </c>
      <c r="D2423" s="3">
        <v>-0.01</v>
      </c>
      <c r="E2423" s="4">
        <v>72</v>
      </c>
      <c r="F2423" s="2" t="s">
        <v>45</v>
      </c>
      <c r="G2423" s="5">
        <v>0.04</v>
      </c>
      <c r="H2423" s="60" t="s">
        <v>92</v>
      </c>
      <c r="P2423" s="2"/>
    </row>
    <row r="2424" spans="1:17" ht="15.75" thickBot="1">
      <c r="A2424" s="11">
        <v>45517.811805555553</v>
      </c>
      <c r="B2424" s="2" t="s">
        <v>1496</v>
      </c>
      <c r="C2424" s="2" t="s">
        <v>1682</v>
      </c>
      <c r="D2424" s="5">
        <v>0.01</v>
      </c>
      <c r="E2424" s="4">
        <v>68</v>
      </c>
      <c r="F2424" s="2" t="s">
        <v>5</v>
      </c>
      <c r="P2424" s="2"/>
    </row>
    <row r="2425" spans="1:17" ht="15.75" thickBot="1">
      <c r="P2425" s="2"/>
    </row>
    <row r="2426" spans="1:17" ht="15.75" thickBot="1">
      <c r="A2426" s="11">
        <v>45517.887499999997</v>
      </c>
      <c r="B2426" s="2" t="s">
        <v>1496</v>
      </c>
      <c r="C2426" s="2" t="s">
        <v>1683</v>
      </c>
      <c r="D2426" s="3">
        <v>-0.01</v>
      </c>
      <c r="E2426" s="4">
        <v>100</v>
      </c>
      <c r="F2426" s="2" t="s">
        <v>3</v>
      </c>
      <c r="G2426" s="5">
        <v>0.23</v>
      </c>
      <c r="H2426" s="60" t="s">
        <v>92</v>
      </c>
      <c r="P2426" s="2"/>
    </row>
    <row r="2427" spans="1:17" ht="15.75" thickBot="1">
      <c r="A2427" s="11">
        <v>45507.813194444447</v>
      </c>
      <c r="B2427" s="2" t="s">
        <v>1496</v>
      </c>
      <c r="C2427" s="2" t="s">
        <v>1683</v>
      </c>
      <c r="D2427" s="5">
        <v>0.01</v>
      </c>
      <c r="E2427" s="4">
        <v>77</v>
      </c>
      <c r="F2427" s="2" t="s">
        <v>5</v>
      </c>
      <c r="P2427" s="2"/>
    </row>
    <row r="2428" spans="1:17" ht="15.75" thickBot="1">
      <c r="P2428" s="2"/>
    </row>
    <row r="2429" spans="1:17" ht="15.75" thickBot="1">
      <c r="A2429" s="11">
        <v>45519.817361111112</v>
      </c>
      <c r="B2429" s="2" t="s">
        <v>1286</v>
      </c>
      <c r="C2429" s="2" t="s">
        <v>1681</v>
      </c>
      <c r="D2429" s="3">
        <v>-0.01</v>
      </c>
      <c r="E2429" s="4">
        <v>825</v>
      </c>
      <c r="F2429" s="2" t="s">
        <v>45</v>
      </c>
      <c r="G2429" s="5">
        <v>0.9</v>
      </c>
      <c r="H2429" s="60" t="s">
        <v>211</v>
      </c>
      <c r="O2429" s="3"/>
      <c r="P2429" s="2"/>
    </row>
    <row r="2430" spans="1:17" ht="15.75" thickBot="1">
      <c r="A2430" s="11">
        <v>45519.76458333333</v>
      </c>
      <c r="B2430" s="2" t="s">
        <v>1286</v>
      </c>
      <c r="C2430" s="2" t="s">
        <v>1681</v>
      </c>
      <c r="D2430" s="5">
        <v>0.01</v>
      </c>
      <c r="E2430" s="4">
        <v>735</v>
      </c>
      <c r="F2430" s="2" t="s">
        <v>5</v>
      </c>
      <c r="G2430" s="3"/>
      <c r="P2430" s="2"/>
    </row>
    <row r="2431" spans="1:17" ht="15.75" thickBot="1">
      <c r="P2431" s="2"/>
    </row>
    <row r="2432" spans="1:17" ht="15.75" thickBot="1">
      <c r="A2432" s="11">
        <v>45520.911805555559</v>
      </c>
      <c r="B2432" s="2" t="s">
        <v>1496</v>
      </c>
      <c r="C2432" s="2" t="s">
        <v>1494</v>
      </c>
      <c r="D2432" s="3">
        <v>-0.02</v>
      </c>
      <c r="E2432" s="4">
        <v>0</v>
      </c>
      <c r="F2432" s="2" t="s">
        <v>3</v>
      </c>
      <c r="G2432" s="3">
        <v>-1.48</v>
      </c>
      <c r="H2432" s="60" t="s">
        <v>144</v>
      </c>
      <c r="O2432" s="3"/>
      <c r="P2432" s="2"/>
    </row>
    <row r="2433" spans="1:16" ht="15.75" thickBot="1">
      <c r="A2433" s="11">
        <v>45520.803472222222</v>
      </c>
      <c r="B2433" s="2" t="s">
        <v>1496</v>
      </c>
      <c r="C2433" s="2" t="s">
        <v>1494</v>
      </c>
      <c r="D2433" s="5">
        <v>0.02</v>
      </c>
      <c r="E2433" s="4">
        <v>74</v>
      </c>
      <c r="F2433" s="2" t="s">
        <v>5</v>
      </c>
      <c r="G2433" s="3"/>
      <c r="P2433" s="2"/>
    </row>
    <row r="2434" spans="1:16" ht="15.75" thickBot="1">
      <c r="P2434" s="2"/>
    </row>
    <row r="2435" spans="1:16" ht="15.75" thickBot="1">
      <c r="A2435" s="11">
        <v>45521.602777777778</v>
      </c>
      <c r="B2435" s="2" t="s">
        <v>1496</v>
      </c>
      <c r="C2435" s="2" t="s">
        <v>1680</v>
      </c>
      <c r="D2435" s="3">
        <v>-0.01</v>
      </c>
      <c r="E2435" s="4">
        <v>50</v>
      </c>
      <c r="F2435" s="2" t="s">
        <v>3</v>
      </c>
      <c r="G2435" s="3">
        <v>-0.32</v>
      </c>
      <c r="H2435" s="60" t="s">
        <v>144</v>
      </c>
      <c r="P2435" s="2"/>
    </row>
    <row r="2436" spans="1:16" ht="15.75" thickBot="1">
      <c r="A2436" s="11">
        <v>45521.511805555558</v>
      </c>
      <c r="B2436" s="2" t="s">
        <v>1496</v>
      </c>
      <c r="C2436" s="2" t="s">
        <v>1680</v>
      </c>
      <c r="D2436" s="5">
        <v>0.01</v>
      </c>
      <c r="E2436" s="4">
        <v>82</v>
      </c>
      <c r="F2436" s="2" t="s">
        <v>5</v>
      </c>
      <c r="G2436" s="3"/>
      <c r="O2436" s="3"/>
      <c r="P2436" s="2"/>
    </row>
    <row r="2437" spans="1:16" ht="15.75" thickBot="1">
      <c r="P2437" s="2"/>
    </row>
    <row r="2438" spans="1:16" ht="15.75" thickBot="1">
      <c r="A2438" s="11">
        <v>45521.688888888886</v>
      </c>
      <c r="B2438" s="2" t="s">
        <v>1679</v>
      </c>
      <c r="C2438" s="2" t="s">
        <v>1250</v>
      </c>
      <c r="D2438" s="3">
        <v>-0.13</v>
      </c>
      <c r="E2438" s="4">
        <v>100</v>
      </c>
      <c r="F2438" s="2" t="s">
        <v>3</v>
      </c>
      <c r="G2438" s="5">
        <v>1.95</v>
      </c>
      <c r="H2438" s="60" t="s">
        <v>144</v>
      </c>
      <c r="P2438" s="2"/>
    </row>
    <row r="2439" spans="1:16" ht="15.75" thickBot="1">
      <c r="A2439" s="11">
        <v>45521.611111111109</v>
      </c>
      <c r="B2439" s="2" t="s">
        <v>1679</v>
      </c>
      <c r="C2439" s="2" t="s">
        <v>1250</v>
      </c>
      <c r="D2439" s="5">
        <v>0.13</v>
      </c>
      <c r="E2439" s="4">
        <v>85</v>
      </c>
      <c r="F2439" s="2" t="s">
        <v>5</v>
      </c>
      <c r="G2439" s="3"/>
      <c r="P2439" s="2"/>
    </row>
    <row r="2440" spans="1:16" ht="15.75" thickBot="1">
      <c r="P2440" s="2"/>
    </row>
    <row r="2441" spans="1:16" ht="15.75" thickBot="1">
      <c r="A2441" s="11">
        <v>45521.810416666667</v>
      </c>
      <c r="B2441" s="2" t="s">
        <v>213</v>
      </c>
      <c r="C2441" s="2" t="s">
        <v>1678</v>
      </c>
      <c r="D2441" s="3">
        <v>-0.05</v>
      </c>
      <c r="E2441" s="4">
        <v>94</v>
      </c>
      <c r="F2441" s="2" t="s">
        <v>3</v>
      </c>
      <c r="G2441" s="19">
        <v>0</v>
      </c>
      <c r="H2441" s="60" t="s">
        <v>144</v>
      </c>
      <c r="P2441" s="2"/>
    </row>
    <row r="2442" spans="1:16" ht="15.75" thickBot="1">
      <c r="A2442" s="11">
        <v>45521.71875</v>
      </c>
      <c r="B2442" s="2" t="s">
        <v>213</v>
      </c>
      <c r="C2442" s="2" t="s">
        <v>1678</v>
      </c>
      <c r="D2442" s="5">
        <v>0.05</v>
      </c>
      <c r="E2442" s="4">
        <v>103</v>
      </c>
      <c r="F2442" s="2" t="s">
        <v>5</v>
      </c>
      <c r="G2442" s="3"/>
      <c r="O2442" s="3"/>
      <c r="P2442" s="2"/>
    </row>
    <row r="2443" spans="1:16" ht="15.75" thickBot="1">
      <c r="P2443" s="2"/>
    </row>
    <row r="2444" spans="1:16" ht="15.75" thickBot="1">
      <c r="A2444" s="11">
        <v>45521.888888888891</v>
      </c>
      <c r="B2444" s="2" t="s">
        <v>1286</v>
      </c>
      <c r="C2444" s="2" t="s">
        <v>1677</v>
      </c>
      <c r="D2444" s="3">
        <v>-0.01</v>
      </c>
      <c r="E2444" s="4">
        <v>1070</v>
      </c>
      <c r="F2444" s="2" t="s">
        <v>45</v>
      </c>
      <c r="G2444" s="5">
        <v>3.95</v>
      </c>
      <c r="H2444" s="60" t="s">
        <v>211</v>
      </c>
      <c r="P2444" s="2"/>
    </row>
    <row r="2445" spans="1:16" ht="15.75" thickBot="1">
      <c r="A2445" s="11">
        <v>45521.873611111114</v>
      </c>
      <c r="B2445" s="2" t="s">
        <v>1286</v>
      </c>
      <c r="C2445" s="2" t="s">
        <v>1677</v>
      </c>
      <c r="D2445" s="5">
        <v>0.01</v>
      </c>
      <c r="E2445" s="4">
        <v>675</v>
      </c>
      <c r="F2445" s="2" t="s">
        <v>5</v>
      </c>
      <c r="P2445" s="2"/>
    </row>
    <row r="2446" spans="1:16" ht="15.75" thickBot="1">
      <c r="P2446" s="2"/>
    </row>
    <row r="2447" spans="1:16" ht="15.75" thickBot="1">
      <c r="A2447" s="11">
        <v>45521.914583333331</v>
      </c>
      <c r="B2447" s="2" t="s">
        <v>1286</v>
      </c>
      <c r="C2447" s="2" t="s">
        <v>1676</v>
      </c>
      <c r="D2447" s="3">
        <v>-0.01</v>
      </c>
      <c r="E2447" s="4">
        <v>100</v>
      </c>
      <c r="F2447" s="2" t="s">
        <v>3</v>
      </c>
      <c r="G2447" s="3">
        <v>-2.75</v>
      </c>
      <c r="H2447" s="60" t="s">
        <v>210</v>
      </c>
      <c r="P2447" s="2"/>
    </row>
    <row r="2448" spans="1:16" ht="15.75" thickBot="1">
      <c r="A2448" s="11">
        <v>45521.85</v>
      </c>
      <c r="B2448" s="2" t="s">
        <v>1286</v>
      </c>
      <c r="C2448" s="2" t="s">
        <v>1676</v>
      </c>
      <c r="D2448" s="5">
        <v>0.01</v>
      </c>
      <c r="E2448" s="4">
        <v>375</v>
      </c>
      <c r="F2448" s="2" t="s">
        <v>5</v>
      </c>
      <c r="P2448" s="2"/>
    </row>
    <row r="2449" spans="1:16" ht="15.75" thickBot="1">
      <c r="O2449" s="3"/>
      <c r="P2449" s="2"/>
    </row>
    <row r="2450" spans="1:16" ht="15.75" thickBot="1">
      <c r="A2450" s="11">
        <v>45522.663194444445</v>
      </c>
      <c r="B2450" s="2" t="s">
        <v>1</v>
      </c>
      <c r="C2450" s="2" t="s">
        <v>1675</v>
      </c>
      <c r="D2450" s="3">
        <v>-0.2</v>
      </c>
      <c r="E2450" s="4">
        <v>3</v>
      </c>
      <c r="F2450" s="2" t="s">
        <v>3</v>
      </c>
      <c r="G2450" s="5">
        <v>0.2</v>
      </c>
      <c r="H2450" s="60" t="s">
        <v>144</v>
      </c>
      <c r="O2450" s="3"/>
      <c r="P2450" s="2"/>
    </row>
    <row r="2451" spans="1:16" ht="15.75" thickBot="1">
      <c r="A2451" s="11">
        <v>45522.603472222225</v>
      </c>
      <c r="B2451" s="2" t="s">
        <v>1</v>
      </c>
      <c r="C2451" s="2" t="s">
        <v>1675</v>
      </c>
      <c r="D2451" s="5">
        <v>0.2</v>
      </c>
      <c r="E2451" s="4">
        <v>2</v>
      </c>
      <c r="F2451" s="2" t="s">
        <v>5</v>
      </c>
      <c r="P2451" s="2"/>
    </row>
    <row r="2452" spans="1:16" ht="15.75" thickBot="1">
      <c r="P2452" s="2"/>
    </row>
    <row r="2453" spans="1:16" ht="15.75" thickBot="1">
      <c r="A2453" s="11">
        <v>45522.770833333336</v>
      </c>
      <c r="B2453" s="2" t="s">
        <v>1674</v>
      </c>
      <c r="C2453" s="2" t="s">
        <v>243</v>
      </c>
      <c r="D2453" s="3">
        <v>-0.13</v>
      </c>
      <c r="E2453" s="4">
        <v>50</v>
      </c>
      <c r="F2453" s="2" t="s">
        <v>3</v>
      </c>
      <c r="G2453" s="3">
        <v>-4.03</v>
      </c>
      <c r="H2453" s="60" t="s">
        <v>144</v>
      </c>
      <c r="P2453" s="2"/>
    </row>
    <row r="2454" spans="1:16" ht="15.75" thickBot="1">
      <c r="A2454" s="11">
        <v>45522.640972222223</v>
      </c>
      <c r="B2454" s="2" t="s">
        <v>1674</v>
      </c>
      <c r="C2454" s="2" t="s">
        <v>243</v>
      </c>
      <c r="D2454" s="5">
        <v>0.13</v>
      </c>
      <c r="E2454" s="4">
        <v>81</v>
      </c>
      <c r="F2454" s="2" t="s">
        <v>5</v>
      </c>
      <c r="G2454" s="3"/>
      <c r="P2454" s="2"/>
    </row>
    <row r="2455" spans="1:16" ht="15.75" thickBot="1">
      <c r="P2455" s="2"/>
    </row>
    <row r="2456" spans="1:16" ht="15.75" thickBot="1">
      <c r="A2456" s="11">
        <v>45522.899305555555</v>
      </c>
      <c r="B2456" s="2" t="s">
        <v>1286</v>
      </c>
      <c r="C2456" s="2" t="s">
        <v>1673</v>
      </c>
      <c r="D2456" s="3">
        <v>-0.01</v>
      </c>
      <c r="E2456" s="4">
        <v>0</v>
      </c>
      <c r="F2456" s="2" t="s">
        <v>3</v>
      </c>
      <c r="G2456" s="3">
        <v>-6</v>
      </c>
      <c r="H2456" s="60" t="s">
        <v>245</v>
      </c>
      <c r="O2456" s="3"/>
      <c r="P2456" s="2"/>
    </row>
    <row r="2457" spans="1:16" ht="15.75" thickBot="1">
      <c r="A2457" s="11">
        <v>45522.837500000001</v>
      </c>
      <c r="B2457" s="2" t="s">
        <v>1286</v>
      </c>
      <c r="C2457" s="2" t="s">
        <v>1673</v>
      </c>
      <c r="D2457" s="5">
        <v>0.01</v>
      </c>
      <c r="E2457" s="4">
        <v>600</v>
      </c>
      <c r="F2457" s="2" t="s">
        <v>5</v>
      </c>
      <c r="G2457" s="3"/>
      <c r="P2457" s="2"/>
    </row>
    <row r="2458" spans="1:16" ht="15.75" thickBot="1">
      <c r="P2458" s="2"/>
    </row>
    <row r="2459" spans="1:16" ht="15.75" thickBot="1">
      <c r="A2459" s="11">
        <v>45523.839583333334</v>
      </c>
      <c r="B2459" s="2" t="s">
        <v>1671</v>
      </c>
      <c r="C2459" s="2" t="s">
        <v>1672</v>
      </c>
      <c r="D2459" s="3">
        <v>-0.13</v>
      </c>
      <c r="E2459" s="4">
        <v>50</v>
      </c>
      <c r="F2459" s="2" t="s">
        <v>3</v>
      </c>
      <c r="G2459" s="3">
        <v>-4.29</v>
      </c>
      <c r="H2459" s="60" t="s">
        <v>211</v>
      </c>
      <c r="O2459" s="3"/>
      <c r="P2459" s="2"/>
    </row>
    <row r="2460" spans="1:16" ht="15.75" thickBot="1">
      <c r="A2460" s="11">
        <v>45523.73541666667</v>
      </c>
      <c r="B2460" s="2" t="s">
        <v>1671</v>
      </c>
      <c r="C2460" s="2" t="s">
        <v>1672</v>
      </c>
      <c r="D2460" s="5">
        <v>0.13</v>
      </c>
      <c r="E2460" s="4">
        <v>83</v>
      </c>
      <c r="F2460" s="2" t="s">
        <v>5</v>
      </c>
      <c r="O2460" s="3"/>
      <c r="P2460" s="2"/>
    </row>
    <row r="2461" spans="1:16" ht="15.75" thickBot="1">
      <c r="P2461" s="2"/>
    </row>
    <row r="2462" spans="1:16" ht="15.75" thickBot="1">
      <c r="A2462" s="11">
        <v>45523.915277777778</v>
      </c>
      <c r="B2462" s="2" t="s">
        <v>213</v>
      </c>
      <c r="C2462" s="2" t="s">
        <v>1670</v>
      </c>
      <c r="D2462" s="3">
        <v>-0.01</v>
      </c>
      <c r="E2462" s="4">
        <v>85</v>
      </c>
      <c r="F2462" s="2" t="s">
        <v>3</v>
      </c>
      <c r="G2462" s="3">
        <v>-0.25</v>
      </c>
      <c r="H2462" s="60" t="s">
        <v>144</v>
      </c>
      <c r="P2462" s="2"/>
    </row>
    <row r="2463" spans="1:16" ht="15.75" thickBot="1">
      <c r="A2463" s="11">
        <v>45523.831250000003</v>
      </c>
      <c r="B2463" s="2" t="s">
        <v>213</v>
      </c>
      <c r="C2463" s="2" t="s">
        <v>1670</v>
      </c>
      <c r="D2463" s="5">
        <v>0.01</v>
      </c>
      <c r="E2463" s="4">
        <v>110</v>
      </c>
      <c r="F2463" s="2" t="s">
        <v>5</v>
      </c>
      <c r="P2463" s="2"/>
    </row>
    <row r="2464" spans="1:16" ht="15.75" thickBot="1">
      <c r="P2464" s="2"/>
    </row>
    <row r="2465" spans="1:16" ht="15.75" thickBot="1">
      <c r="A2465" s="11">
        <v>45527.808333333334</v>
      </c>
      <c r="B2465" s="2" t="s">
        <v>1496</v>
      </c>
      <c r="C2465" s="2" t="s">
        <v>1669</v>
      </c>
      <c r="D2465" s="3">
        <v>-0.05</v>
      </c>
      <c r="E2465" s="4">
        <v>0</v>
      </c>
      <c r="F2465" s="2" t="s">
        <v>3</v>
      </c>
      <c r="G2465" s="19">
        <v>0</v>
      </c>
      <c r="H2465" s="60" t="s">
        <v>436</v>
      </c>
      <c r="P2465" s="2"/>
    </row>
    <row r="2466" spans="1:16" ht="15.75" thickBot="1">
      <c r="A2466" s="11">
        <v>45527.717361111114</v>
      </c>
      <c r="B2466" s="2" t="s">
        <v>1496</v>
      </c>
      <c r="C2466" s="2" t="s">
        <v>1669</v>
      </c>
      <c r="D2466" s="5">
        <v>0.05</v>
      </c>
      <c r="E2466" s="4">
        <v>73</v>
      </c>
      <c r="F2466" s="2" t="s">
        <v>5</v>
      </c>
      <c r="G2466" s="3"/>
      <c r="P2466" s="2"/>
    </row>
    <row r="2467" spans="1:16" ht="15.75" thickBot="1">
      <c r="P2467" s="2"/>
    </row>
    <row r="2468" spans="1:16" ht="15.75" thickBot="1">
      <c r="A2468" s="11">
        <v>45527.911111111112</v>
      </c>
      <c r="B2468" s="2" t="s">
        <v>232</v>
      </c>
      <c r="C2468" s="2" t="s">
        <v>1668</v>
      </c>
      <c r="D2468" s="3">
        <v>-0.01</v>
      </c>
      <c r="E2468" s="4">
        <v>25</v>
      </c>
      <c r="F2468" s="2" t="s">
        <v>3</v>
      </c>
      <c r="G2468" s="3">
        <v>-1.04</v>
      </c>
      <c r="H2468" s="60" t="s">
        <v>22</v>
      </c>
      <c r="P2468" s="2"/>
    </row>
    <row r="2469" spans="1:16" ht="15.75" thickBot="1">
      <c r="A2469" s="11">
        <v>45527.832638888889</v>
      </c>
      <c r="B2469" s="2" t="s">
        <v>232</v>
      </c>
      <c r="C2469" s="2" t="s">
        <v>1668</v>
      </c>
      <c r="D2469" s="5">
        <v>0.01</v>
      </c>
      <c r="E2469" s="4">
        <v>129</v>
      </c>
      <c r="F2469" s="2" t="s">
        <v>5</v>
      </c>
      <c r="G2469" s="3"/>
      <c r="P2469" s="2"/>
    </row>
    <row r="2470" spans="1:16" ht="15.75" thickBot="1">
      <c r="P2470" s="2"/>
    </row>
    <row r="2471" spans="1:16" ht="15.75" thickBot="1">
      <c r="A2471" s="11">
        <v>45528.601388888892</v>
      </c>
      <c r="B2471" s="2" t="s">
        <v>232</v>
      </c>
      <c r="C2471" s="2" t="s">
        <v>1666</v>
      </c>
      <c r="D2471" s="3">
        <v>-0.01</v>
      </c>
      <c r="E2471" s="4">
        <v>64</v>
      </c>
      <c r="F2471" s="2" t="s">
        <v>3</v>
      </c>
      <c r="G2471" s="3">
        <v>-0.87</v>
      </c>
      <c r="H2471" s="60" t="s">
        <v>144</v>
      </c>
      <c r="P2471" s="2"/>
    </row>
    <row r="2472" spans="1:16" ht="15.75" thickBot="1">
      <c r="A2472" s="11">
        <v>45528.518055555556</v>
      </c>
      <c r="B2472" s="2" t="s">
        <v>232</v>
      </c>
      <c r="C2472" s="2" t="s">
        <v>1666</v>
      </c>
      <c r="D2472" s="5">
        <v>0.01</v>
      </c>
      <c r="E2472" s="4">
        <v>151</v>
      </c>
      <c r="F2472" s="2" t="s">
        <v>5</v>
      </c>
      <c r="P2472" s="2"/>
    </row>
    <row r="2473" spans="1:16" ht="15.75" thickBot="1">
      <c r="I2473" s="1"/>
      <c r="J2473" s="1"/>
      <c r="K2473" s="1"/>
      <c r="L2473" s="1"/>
      <c r="M2473" s="1"/>
      <c r="N2473" s="1"/>
      <c r="O2473" s="1"/>
      <c r="P2473" s="1"/>
    </row>
    <row r="2474" spans="1:16" ht="15.75" thickBot="1">
      <c r="A2474" s="11">
        <v>45528.588194444441</v>
      </c>
      <c r="B2474" s="2" t="s">
        <v>1286</v>
      </c>
      <c r="C2474" s="2" t="s">
        <v>1667</v>
      </c>
      <c r="D2474" s="3">
        <v>-0.01</v>
      </c>
      <c r="E2474" s="4">
        <v>585</v>
      </c>
      <c r="F2474" s="2" t="s">
        <v>45</v>
      </c>
      <c r="G2474" s="5">
        <v>3.45</v>
      </c>
      <c r="H2474" s="60" t="s">
        <v>22</v>
      </c>
      <c r="O2474" s="3"/>
      <c r="P2474" s="2"/>
    </row>
    <row r="2475" spans="1:16" ht="15.75" thickBot="1">
      <c r="A2475" s="11">
        <v>45528.536111111112</v>
      </c>
      <c r="B2475" s="2" t="s">
        <v>1286</v>
      </c>
      <c r="C2475" s="2" t="s">
        <v>1667</v>
      </c>
      <c r="D2475" s="5">
        <v>0.01</v>
      </c>
      <c r="E2475" s="4">
        <v>240</v>
      </c>
      <c r="F2475" s="2" t="s">
        <v>5</v>
      </c>
      <c r="G2475" s="3"/>
      <c r="O2475" s="1"/>
      <c r="P2475" s="1"/>
    </row>
    <row r="2476" spans="1:16" ht="15.75" thickBot="1"/>
    <row r="2477" spans="1:16" ht="15.75" thickBot="1">
      <c r="A2477" s="11">
        <v>45528.704861111109</v>
      </c>
      <c r="B2477" s="2" t="s">
        <v>1286</v>
      </c>
      <c r="C2477" s="2" t="s">
        <v>1665</v>
      </c>
      <c r="D2477" s="3">
        <v>-0.01</v>
      </c>
      <c r="E2477" s="4">
        <v>0</v>
      </c>
      <c r="F2477" s="2" t="s">
        <v>3</v>
      </c>
      <c r="G2477" s="3">
        <v>-0.9</v>
      </c>
      <c r="H2477" s="60" t="s">
        <v>144</v>
      </c>
    </row>
    <row r="2478" spans="1:16" ht="15.75" thickBot="1">
      <c r="A2478" s="11">
        <v>45528.679861111108</v>
      </c>
      <c r="B2478" s="2" t="s">
        <v>1286</v>
      </c>
      <c r="C2478" s="2" t="s">
        <v>1665</v>
      </c>
      <c r="D2478" s="5">
        <v>0.01</v>
      </c>
      <c r="E2478" s="4">
        <v>90</v>
      </c>
      <c r="F2478" s="2" t="s">
        <v>5</v>
      </c>
      <c r="G2478" s="3"/>
    </row>
    <row r="2479" spans="1:16" ht="15.75" thickBot="1"/>
    <row r="2480" spans="1:16" ht="15.75" thickBot="1">
      <c r="A2480" s="11">
        <v>45528.813888888886</v>
      </c>
      <c r="B2480" s="2" t="s">
        <v>232</v>
      </c>
      <c r="C2480" s="2" t="s">
        <v>677</v>
      </c>
      <c r="D2480" s="3">
        <v>-0.01</v>
      </c>
      <c r="E2480" s="4">
        <v>25</v>
      </c>
      <c r="F2480" s="2" t="s">
        <v>3</v>
      </c>
      <c r="G2480" s="3">
        <v>-0.9</v>
      </c>
      <c r="H2480" s="60" t="s">
        <v>144</v>
      </c>
    </row>
    <row r="2481" spans="1:8" ht="15.75" thickBot="1">
      <c r="A2481" s="11">
        <v>45528.712500000001</v>
      </c>
      <c r="B2481" s="2" t="s">
        <v>232</v>
      </c>
      <c r="C2481" s="2" t="s">
        <v>677</v>
      </c>
      <c r="D2481" s="5">
        <v>0.01</v>
      </c>
      <c r="E2481" s="4">
        <v>115</v>
      </c>
      <c r="F2481" s="2" t="s">
        <v>5</v>
      </c>
    </row>
    <row r="2482" spans="1:8" ht="15.75" thickBot="1"/>
    <row r="2483" spans="1:8" ht="15.75" thickBot="1">
      <c r="A2483" s="11">
        <v>45528.78125</v>
      </c>
      <c r="B2483" s="2" t="s">
        <v>1286</v>
      </c>
      <c r="C2483" s="2" t="s">
        <v>1184</v>
      </c>
      <c r="D2483" s="3">
        <v>-0.01</v>
      </c>
      <c r="E2483" s="4">
        <v>715</v>
      </c>
      <c r="F2483" s="2" t="s">
        <v>45</v>
      </c>
      <c r="G2483" s="5">
        <v>3.2</v>
      </c>
      <c r="H2483" s="60" t="s">
        <v>211</v>
      </c>
    </row>
    <row r="2484" spans="1:8" ht="15.75" thickBot="1">
      <c r="A2484" s="11">
        <v>45528.772222222222</v>
      </c>
      <c r="B2484" s="2" t="s">
        <v>1286</v>
      </c>
      <c r="C2484" s="2" t="s">
        <v>1184</v>
      </c>
      <c r="D2484" s="5">
        <v>0.01</v>
      </c>
      <c r="E2484" s="4">
        <v>395</v>
      </c>
      <c r="F2484" s="2" t="s">
        <v>5</v>
      </c>
      <c r="G2484" s="3"/>
    </row>
    <row r="2485" spans="1:8" ht="15.75" thickBot="1"/>
    <row r="2486" spans="1:8" ht="15.75" thickBot="1">
      <c r="A2486" s="11">
        <v>45529.652777777781</v>
      </c>
      <c r="B2486" s="2" t="s">
        <v>232</v>
      </c>
      <c r="C2486" s="2" t="s">
        <v>1663</v>
      </c>
      <c r="D2486" s="3">
        <v>-0.01</v>
      </c>
      <c r="E2486" s="4">
        <v>242</v>
      </c>
      <c r="F2486" s="2" t="s">
        <v>45</v>
      </c>
      <c r="G2486" s="5">
        <v>1.1399999999999999</v>
      </c>
      <c r="H2486" s="60" t="s">
        <v>144</v>
      </c>
    </row>
    <row r="2487" spans="1:8" ht="15.75" thickBot="1">
      <c r="A2487" s="11">
        <v>45529.586805555555</v>
      </c>
      <c r="B2487" s="2" t="s">
        <v>232</v>
      </c>
      <c r="C2487" s="2" t="s">
        <v>1663</v>
      </c>
      <c r="D2487" s="5">
        <v>0.01</v>
      </c>
      <c r="E2487" s="4">
        <v>128</v>
      </c>
      <c r="F2487" s="2" t="s">
        <v>5</v>
      </c>
    </row>
    <row r="2488" spans="1:8" ht="15.75" thickBot="1"/>
    <row r="2489" spans="1:8" ht="15.75" thickBot="1">
      <c r="A2489" s="11">
        <v>45529.61041666667</v>
      </c>
      <c r="B2489" s="2" t="s">
        <v>1286</v>
      </c>
      <c r="C2489" s="2" t="s">
        <v>1664</v>
      </c>
      <c r="D2489" s="3">
        <v>-0.01</v>
      </c>
      <c r="E2489" s="4">
        <v>970</v>
      </c>
      <c r="F2489" s="2" t="s">
        <v>45</v>
      </c>
      <c r="G2489" s="5">
        <v>4.05</v>
      </c>
      <c r="H2489" s="60" t="s">
        <v>144</v>
      </c>
    </row>
    <row r="2490" spans="1:8" ht="15.75" thickBot="1">
      <c r="A2490" s="11">
        <v>45529.606249999997</v>
      </c>
      <c r="B2490" s="2" t="s">
        <v>1286</v>
      </c>
      <c r="C2490" s="2" t="s">
        <v>1664</v>
      </c>
      <c r="D2490" s="5">
        <v>0.01</v>
      </c>
      <c r="E2490" s="4">
        <v>565</v>
      </c>
      <c r="F2490" s="2" t="s">
        <v>5</v>
      </c>
      <c r="G2490" s="3"/>
    </row>
    <row r="2491" spans="1:8" ht="15.75" thickBot="1"/>
    <row r="2492" spans="1:8" ht="15.75" thickBot="1">
      <c r="A2492" s="11">
        <v>45529.684027777781</v>
      </c>
      <c r="B2492" s="2" t="s">
        <v>1</v>
      </c>
      <c r="C2492" s="2" t="s">
        <v>528</v>
      </c>
      <c r="D2492" s="3">
        <v>-0.2</v>
      </c>
      <c r="E2492" s="4">
        <v>5</v>
      </c>
      <c r="F2492" s="2" t="s">
        <v>3</v>
      </c>
      <c r="G2492" s="5">
        <v>0.4</v>
      </c>
      <c r="H2492" s="60" t="s">
        <v>435</v>
      </c>
    </row>
    <row r="2493" spans="1:8" ht="15.75" thickBot="1">
      <c r="A2493" s="11">
        <v>45529.613194444442</v>
      </c>
      <c r="B2493" s="2" t="s">
        <v>1</v>
      </c>
      <c r="C2493" s="2" t="s">
        <v>528</v>
      </c>
      <c r="D2493" s="5">
        <v>0.2</v>
      </c>
      <c r="E2493" s="4">
        <v>3</v>
      </c>
      <c r="F2493" s="2" t="s">
        <v>5</v>
      </c>
    </row>
    <row r="2494" spans="1:8" ht="15.75" thickBot="1"/>
    <row r="2495" spans="1:8" ht="15.75" thickBot="1">
      <c r="A2495" s="11">
        <v>45529.75</v>
      </c>
      <c r="B2495" s="2" t="s">
        <v>1286</v>
      </c>
      <c r="C2495" s="2" t="s">
        <v>1662</v>
      </c>
      <c r="D2495" s="3">
        <v>-0.01</v>
      </c>
      <c r="E2495" s="4">
        <v>100</v>
      </c>
      <c r="F2495" s="2" t="s">
        <v>3</v>
      </c>
      <c r="G2495" s="3">
        <v>-1.85</v>
      </c>
      <c r="H2495" s="60" t="s">
        <v>211</v>
      </c>
    </row>
    <row r="2496" spans="1:8" ht="15.75" thickBot="1">
      <c r="A2496" s="11">
        <v>45529.716666666667</v>
      </c>
      <c r="B2496" s="2" t="s">
        <v>1286</v>
      </c>
      <c r="C2496" s="2" t="s">
        <v>1662</v>
      </c>
      <c r="D2496" s="5">
        <v>0.01</v>
      </c>
      <c r="E2496" s="4">
        <v>285</v>
      </c>
      <c r="F2496" s="2" t="s">
        <v>5</v>
      </c>
      <c r="G2496" s="3"/>
    </row>
    <row r="2497" spans="1:17" ht="15.75" thickBot="1"/>
    <row r="2498" spans="1:17" ht="15.75" thickBot="1">
      <c r="A2498" s="11">
        <v>45529.892361111109</v>
      </c>
      <c r="B2498" s="2" t="s">
        <v>1286</v>
      </c>
      <c r="C2498" s="2" t="s">
        <v>1661</v>
      </c>
      <c r="D2498" s="3">
        <v>-0.01</v>
      </c>
      <c r="E2498" s="4">
        <v>290</v>
      </c>
      <c r="F2498" s="2" t="s">
        <v>45</v>
      </c>
      <c r="G2498" s="3">
        <v>-0.45</v>
      </c>
      <c r="H2498" s="60" t="s">
        <v>210</v>
      </c>
    </row>
    <row r="2499" spans="1:17" ht="15.75" thickBot="1">
      <c r="A2499" s="11">
        <v>45529.836111111108</v>
      </c>
      <c r="B2499" s="2" t="s">
        <v>1286</v>
      </c>
      <c r="C2499" s="2" t="s">
        <v>1661</v>
      </c>
      <c r="D2499" s="5">
        <v>0.01</v>
      </c>
      <c r="E2499" s="4">
        <v>335</v>
      </c>
      <c r="F2499" s="2" t="s">
        <v>5</v>
      </c>
      <c r="G2499" s="3"/>
    </row>
    <row r="2500" spans="1:17" ht="15.75" thickBot="1"/>
    <row r="2501" spans="1:17" ht="15.75" thickBot="1">
      <c r="A2501" s="11">
        <v>45530.895138888889</v>
      </c>
      <c r="B2501" s="2" t="s">
        <v>1679</v>
      </c>
      <c r="C2501" s="2" t="s">
        <v>1684</v>
      </c>
      <c r="D2501" s="3">
        <v>-0.13</v>
      </c>
      <c r="E2501" s="4">
        <v>63</v>
      </c>
      <c r="F2501" s="2" t="s">
        <v>45</v>
      </c>
      <c r="G2501" s="3">
        <v>-1.69</v>
      </c>
      <c r="H2501" s="16" t="s">
        <v>245</v>
      </c>
    </row>
    <row r="2502" spans="1:17" ht="15.75" thickBot="1">
      <c r="A2502" s="11">
        <v>45530.806944444441</v>
      </c>
      <c r="B2502" s="2" t="s">
        <v>1679</v>
      </c>
      <c r="C2502" s="2" t="s">
        <v>1684</v>
      </c>
      <c r="D2502" s="5">
        <v>0.13</v>
      </c>
      <c r="E2502" s="4">
        <v>76</v>
      </c>
      <c r="F2502" s="2" t="s">
        <v>5</v>
      </c>
      <c r="G2502" s="1"/>
      <c r="H2502" s="1"/>
    </row>
    <row r="2503" spans="1:17" s="28" customFormat="1" ht="15.75" thickBot="1">
      <c r="H2503" s="29"/>
    </row>
    <row r="2504" spans="1:17" ht="15.75" thickBot="1">
      <c r="A2504" s="11">
        <v>45531.831250000003</v>
      </c>
      <c r="B2504" s="2" t="s">
        <v>1286</v>
      </c>
      <c r="C2504" s="2" t="s">
        <v>1693</v>
      </c>
      <c r="D2504" s="3">
        <v>-0.01</v>
      </c>
      <c r="E2504" s="4">
        <v>0</v>
      </c>
      <c r="F2504" s="2" t="s">
        <v>3</v>
      </c>
      <c r="G2504" s="3">
        <v>-5.35</v>
      </c>
      <c r="H2504" s="60" t="s">
        <v>211</v>
      </c>
      <c r="Q2504" s="2"/>
    </row>
    <row r="2505" spans="1:17" ht="15.75" thickBot="1">
      <c r="A2505" s="11">
        <v>45531.774305555555</v>
      </c>
      <c r="B2505" s="2" t="s">
        <v>1286</v>
      </c>
      <c r="C2505" s="2" t="s">
        <v>1693</v>
      </c>
      <c r="D2505" s="5">
        <v>0.01</v>
      </c>
      <c r="E2505" s="4">
        <v>535</v>
      </c>
      <c r="F2505" s="2" t="s">
        <v>5</v>
      </c>
      <c r="G2505" s="3"/>
      <c r="Q2505" s="2"/>
    </row>
    <row r="2506" spans="1:17" ht="15.75" thickBot="1">
      <c r="P2506" s="3"/>
      <c r="Q2506" s="2"/>
    </row>
    <row r="2507" spans="1:17" ht="15.75" thickBot="1">
      <c r="A2507" s="11">
        <v>45534.758333333331</v>
      </c>
      <c r="B2507" s="2" t="s">
        <v>1286</v>
      </c>
      <c r="C2507" s="2" t="s">
        <v>1692</v>
      </c>
      <c r="D2507" s="3">
        <v>-0.01</v>
      </c>
      <c r="E2507" s="4">
        <v>645</v>
      </c>
      <c r="F2507" s="2" t="s">
        <v>45</v>
      </c>
      <c r="G2507" s="5">
        <v>1.5</v>
      </c>
      <c r="H2507" s="60" t="s">
        <v>436</v>
      </c>
      <c r="P2507" s="3"/>
      <c r="Q2507" s="2"/>
    </row>
    <row r="2508" spans="1:17" ht="15.75" thickBot="1">
      <c r="A2508" s="11">
        <v>45534.751388888886</v>
      </c>
      <c r="B2508" s="2" t="s">
        <v>1286</v>
      </c>
      <c r="C2508" s="2" t="s">
        <v>1692</v>
      </c>
      <c r="D2508" s="5">
        <v>0.01</v>
      </c>
      <c r="E2508" s="4">
        <v>495</v>
      </c>
      <c r="F2508" s="2" t="s">
        <v>5</v>
      </c>
      <c r="G2508" s="3"/>
      <c r="Q2508" s="2"/>
    </row>
    <row r="2509" spans="1:17" ht="15.75" thickBot="1">
      <c r="Q2509" s="2"/>
    </row>
    <row r="2510" spans="1:17" ht="15.75" thickBot="1">
      <c r="A2510" s="11">
        <v>45535.601388888892</v>
      </c>
      <c r="B2510" s="2" t="s">
        <v>1496</v>
      </c>
      <c r="C2510" s="2" t="s">
        <v>1691</v>
      </c>
      <c r="D2510" s="3">
        <v>-0.02</v>
      </c>
      <c r="E2510" s="4">
        <v>50</v>
      </c>
      <c r="F2510" s="2" t="s">
        <v>3</v>
      </c>
      <c r="G2510" s="3">
        <v>-0.54</v>
      </c>
      <c r="H2510" s="60" t="s">
        <v>144</v>
      </c>
      <c r="P2510" s="3"/>
      <c r="Q2510" s="2"/>
    </row>
    <row r="2511" spans="1:17" ht="15.75" thickBot="1">
      <c r="A2511" s="11">
        <v>45535.443749999999</v>
      </c>
      <c r="B2511" s="2" t="s">
        <v>1496</v>
      </c>
      <c r="C2511" s="2" t="s">
        <v>1691</v>
      </c>
      <c r="D2511" s="5">
        <v>0.02</v>
      </c>
      <c r="E2511" s="4">
        <v>77</v>
      </c>
      <c r="F2511" s="2" t="s">
        <v>5</v>
      </c>
      <c r="Q2511" s="2"/>
    </row>
    <row r="2512" spans="1:17" ht="15.75" thickBot="1">
      <c r="P2512" s="3"/>
      <c r="Q2512" s="2"/>
    </row>
    <row r="2513" spans="1:17" ht="15.75" thickBot="1">
      <c r="A2513" s="11">
        <v>45535.554166666669</v>
      </c>
      <c r="B2513" s="2" t="s">
        <v>1286</v>
      </c>
      <c r="C2513" s="2" t="s">
        <v>1691</v>
      </c>
      <c r="D2513" s="3">
        <v>-0.01</v>
      </c>
      <c r="E2513" s="4">
        <v>465</v>
      </c>
      <c r="F2513" s="2" t="s">
        <v>45</v>
      </c>
      <c r="G2513" s="5">
        <v>1.65</v>
      </c>
      <c r="H2513" s="60" t="s">
        <v>144</v>
      </c>
      <c r="Q2513" s="2"/>
    </row>
    <row r="2514" spans="1:17" ht="15.75" thickBot="1">
      <c r="A2514" s="11">
        <v>45535.546527777777</v>
      </c>
      <c r="B2514" s="2" t="s">
        <v>1286</v>
      </c>
      <c r="C2514" s="2" t="s">
        <v>1691</v>
      </c>
      <c r="D2514" s="5">
        <v>0.01</v>
      </c>
      <c r="E2514" s="4">
        <v>300</v>
      </c>
      <c r="F2514" s="2" t="s">
        <v>5</v>
      </c>
      <c r="G2514" s="3"/>
      <c r="Q2514" s="2"/>
    </row>
    <row r="2515" spans="1:17" ht="15.75" thickBot="1">
      <c r="P2515" s="3"/>
      <c r="Q2515" s="2"/>
    </row>
    <row r="2516" spans="1:17" ht="15.75" thickBot="1">
      <c r="A2516" s="11">
        <v>45535.705555555556</v>
      </c>
      <c r="B2516" s="2" t="s">
        <v>1286</v>
      </c>
      <c r="C2516" s="2" t="s">
        <v>1690</v>
      </c>
      <c r="D2516" s="3">
        <v>-0.01</v>
      </c>
      <c r="E2516" s="4">
        <v>200</v>
      </c>
      <c r="F2516" s="2" t="s">
        <v>3</v>
      </c>
      <c r="G2516" s="3">
        <v>-1.1499999999999999</v>
      </c>
      <c r="H2516" s="60" t="s">
        <v>144</v>
      </c>
      <c r="Q2516" s="2"/>
    </row>
    <row r="2517" spans="1:17" ht="15.75" thickBot="1">
      <c r="A2517" s="11">
        <v>45535.644444444442</v>
      </c>
      <c r="B2517" s="2" t="s">
        <v>1286</v>
      </c>
      <c r="C2517" s="2" t="s">
        <v>1690</v>
      </c>
      <c r="D2517" s="5">
        <v>0.01</v>
      </c>
      <c r="E2517" s="4">
        <v>315</v>
      </c>
      <c r="F2517" s="2" t="s">
        <v>5</v>
      </c>
      <c r="G2517" s="3"/>
      <c r="Q2517" s="2"/>
    </row>
    <row r="2518" spans="1:17" ht="15.75" thickBot="1">
      <c r="Q2518" s="2"/>
    </row>
    <row r="2519" spans="1:17" ht="15.75" thickBot="1">
      <c r="A2519" s="11">
        <v>45535.763194444444</v>
      </c>
      <c r="B2519" s="2" t="s">
        <v>213</v>
      </c>
      <c r="C2519" s="2" t="s">
        <v>1689</v>
      </c>
      <c r="D2519" s="3">
        <v>-0.01</v>
      </c>
      <c r="E2519" s="4">
        <v>124</v>
      </c>
      <c r="F2519" s="2" t="s">
        <v>45</v>
      </c>
      <c r="G2519" s="5">
        <v>0.2</v>
      </c>
      <c r="H2519" s="60" t="s">
        <v>144</v>
      </c>
      <c r="Q2519" s="2"/>
    </row>
    <row r="2520" spans="1:17" ht="15.75" thickBot="1">
      <c r="A2520" s="11">
        <v>45535.717361111114</v>
      </c>
      <c r="B2520" s="2" t="s">
        <v>213</v>
      </c>
      <c r="C2520" s="2" t="s">
        <v>1689</v>
      </c>
      <c r="D2520" s="5">
        <v>0.01</v>
      </c>
      <c r="E2520" s="4">
        <v>104</v>
      </c>
      <c r="F2520" s="2" t="s">
        <v>5</v>
      </c>
      <c r="G2520" s="3"/>
      <c r="Q2520" s="2"/>
    </row>
    <row r="2521" spans="1:17" ht="15.75" thickBot="1">
      <c r="Q2521" s="2"/>
    </row>
    <row r="2522" spans="1:17" ht="15.75" thickBot="1">
      <c r="A2522" s="11">
        <v>45536.553472222222</v>
      </c>
      <c r="B2522" s="2" t="s">
        <v>213</v>
      </c>
      <c r="C2522" s="2" t="s">
        <v>1688</v>
      </c>
      <c r="D2522" s="3">
        <v>-0.01</v>
      </c>
      <c r="E2522" s="4">
        <v>129</v>
      </c>
      <c r="F2522" s="2" t="s">
        <v>45</v>
      </c>
      <c r="G2522" s="5">
        <v>0.1</v>
      </c>
      <c r="H2522" s="60" t="s">
        <v>63</v>
      </c>
      <c r="Q2522" s="2"/>
    </row>
    <row r="2523" spans="1:17" ht="15.75" thickBot="1">
      <c r="A2523" s="11">
        <v>45536.494444444441</v>
      </c>
      <c r="B2523" s="2" t="s">
        <v>213</v>
      </c>
      <c r="C2523" s="2" t="s">
        <v>1688</v>
      </c>
      <c r="D2523" s="5">
        <v>0.01</v>
      </c>
      <c r="E2523" s="4">
        <v>119</v>
      </c>
      <c r="F2523" s="2" t="s">
        <v>5</v>
      </c>
      <c r="G2523" s="3"/>
      <c r="Q2523" s="2"/>
    </row>
    <row r="2524" spans="1:17" ht="15.75" thickBot="1">
      <c r="Q2524" s="2"/>
    </row>
    <row r="2525" spans="1:17" ht="15.75" thickBot="1">
      <c r="A2525" s="11">
        <v>45536.645138888889</v>
      </c>
      <c r="B2525" s="2" t="s">
        <v>1496</v>
      </c>
      <c r="C2525" s="2" t="s">
        <v>280</v>
      </c>
      <c r="D2525" s="3">
        <v>-0.02</v>
      </c>
      <c r="E2525" s="4">
        <v>50</v>
      </c>
      <c r="F2525" s="2" t="s">
        <v>3</v>
      </c>
      <c r="G2525" s="3">
        <v>-0.5</v>
      </c>
      <c r="H2525" s="60" t="s">
        <v>144</v>
      </c>
      <c r="P2525" s="3"/>
      <c r="Q2525" s="2"/>
    </row>
    <row r="2526" spans="1:17" ht="15.75" thickBot="1">
      <c r="A2526" s="11">
        <v>45536.556250000001</v>
      </c>
      <c r="B2526" s="2" t="s">
        <v>1496</v>
      </c>
      <c r="C2526" s="2" t="s">
        <v>280</v>
      </c>
      <c r="D2526" s="5">
        <v>0.02</v>
      </c>
      <c r="E2526" s="4">
        <v>75</v>
      </c>
      <c r="F2526" s="2" t="s">
        <v>5</v>
      </c>
      <c r="Q2526" s="2"/>
    </row>
    <row r="2527" spans="1:17" ht="15.75" thickBot="1">
      <c r="Q2527" s="2"/>
    </row>
    <row r="2528" spans="1:17" ht="15.75" thickBot="1">
      <c r="A2528" s="11">
        <v>45536.629166666666</v>
      </c>
      <c r="B2528" s="2" t="s">
        <v>213</v>
      </c>
      <c r="C2528" s="2" t="s">
        <v>1593</v>
      </c>
      <c r="D2528" s="3">
        <v>-0.01</v>
      </c>
      <c r="E2528" s="4">
        <v>140</v>
      </c>
      <c r="F2528" s="2" t="s">
        <v>45</v>
      </c>
      <c r="G2528" s="5">
        <v>0.18</v>
      </c>
      <c r="H2528" s="60" t="s">
        <v>144</v>
      </c>
      <c r="Q2528" s="2"/>
    </row>
    <row r="2529" spans="1:17" ht="15.75" thickBot="1">
      <c r="A2529" s="11">
        <v>45536.561111111114</v>
      </c>
      <c r="B2529" s="2" t="s">
        <v>213</v>
      </c>
      <c r="C2529" s="2" t="s">
        <v>1593</v>
      </c>
      <c r="D2529" s="5">
        <v>0.01</v>
      </c>
      <c r="E2529" s="4">
        <v>122</v>
      </c>
      <c r="F2529" s="2" t="s">
        <v>5</v>
      </c>
      <c r="G2529" s="3"/>
      <c r="Q2529" s="2"/>
    </row>
    <row r="2530" spans="1:17" ht="15.75" thickBot="1"/>
    <row r="2531" spans="1:17" ht="15.75" thickBot="1">
      <c r="A2531" s="11">
        <v>45536.685416666667</v>
      </c>
      <c r="B2531" s="2" t="s">
        <v>1286</v>
      </c>
      <c r="C2531" s="2" t="s">
        <v>1687</v>
      </c>
      <c r="D2531" s="3">
        <v>-0.01</v>
      </c>
      <c r="E2531" s="4">
        <v>0</v>
      </c>
      <c r="F2531" s="2" t="s">
        <v>3</v>
      </c>
      <c r="G2531" s="3">
        <v>-2.15</v>
      </c>
      <c r="H2531" s="60" t="s">
        <v>435</v>
      </c>
    </row>
    <row r="2532" spans="1:17" ht="15.75" thickBot="1">
      <c r="A2532" s="11">
        <v>45536.634722222225</v>
      </c>
      <c r="B2532" s="2" t="s">
        <v>1286</v>
      </c>
      <c r="C2532" s="2" t="s">
        <v>1687</v>
      </c>
      <c r="D2532" s="5">
        <v>0.01</v>
      </c>
      <c r="E2532" s="4">
        <v>215</v>
      </c>
      <c r="F2532" s="2" t="s">
        <v>5</v>
      </c>
    </row>
    <row r="2533" spans="1:17" ht="15.75" thickBot="1"/>
    <row r="2534" spans="1:17" ht="15.75" thickBot="1">
      <c r="A2534" s="11">
        <v>45536.74722222222</v>
      </c>
      <c r="B2534" s="2" t="s">
        <v>213</v>
      </c>
      <c r="C2534" s="2" t="s">
        <v>1521</v>
      </c>
      <c r="D2534" s="3">
        <v>-0.01</v>
      </c>
      <c r="E2534" s="4">
        <v>91</v>
      </c>
      <c r="F2534" s="2" t="s">
        <v>3</v>
      </c>
      <c r="G2534" s="3">
        <v>-0.28000000000000003</v>
      </c>
      <c r="H2534" s="60" t="s">
        <v>144</v>
      </c>
    </row>
    <row r="2535" spans="1:17" ht="15.75" thickBot="1">
      <c r="A2535" s="11">
        <v>45536.647916666669</v>
      </c>
      <c r="B2535" s="2" t="s">
        <v>213</v>
      </c>
      <c r="C2535" s="2" t="s">
        <v>1521</v>
      </c>
      <c r="D2535" s="5">
        <v>0.01</v>
      </c>
      <c r="E2535" s="4">
        <v>119</v>
      </c>
      <c r="F2535" s="2" t="s">
        <v>5</v>
      </c>
    </row>
    <row r="2536" spans="1:17" ht="15.75" thickBot="1"/>
    <row r="2537" spans="1:17" ht="15.75" thickBot="1">
      <c r="A2537" s="11">
        <v>45536.897916666669</v>
      </c>
      <c r="B2537" s="2" t="s">
        <v>1496</v>
      </c>
      <c r="C2537" s="2" t="s">
        <v>1686</v>
      </c>
      <c r="D2537" s="3">
        <v>-0.02</v>
      </c>
      <c r="E2537" s="4">
        <v>100</v>
      </c>
      <c r="F2537" s="2" t="s">
        <v>3</v>
      </c>
      <c r="G2537" s="5">
        <v>0.7</v>
      </c>
      <c r="H2537" s="60" t="s">
        <v>210</v>
      </c>
    </row>
    <row r="2538" spans="1:17" ht="15.75" thickBot="1">
      <c r="A2538" s="11">
        <v>45536.830555555556</v>
      </c>
      <c r="B2538" s="2" t="s">
        <v>1496</v>
      </c>
      <c r="C2538" s="2" t="s">
        <v>1686</v>
      </c>
      <c r="D2538" s="5">
        <v>0.02</v>
      </c>
      <c r="E2538" s="4">
        <v>65</v>
      </c>
      <c r="F2538" s="2" t="s">
        <v>5</v>
      </c>
    </row>
    <row r="2539" spans="1:17" ht="15.75" thickBot="1"/>
    <row r="2540" spans="1:17" ht="15.75" thickBot="1">
      <c r="A2540" s="11">
        <v>45536.936111111114</v>
      </c>
      <c r="B2540" s="2" t="s">
        <v>1286</v>
      </c>
      <c r="C2540" s="2" t="s">
        <v>1685</v>
      </c>
      <c r="D2540" s="3">
        <v>-0.01</v>
      </c>
      <c r="E2540" s="4">
        <v>0</v>
      </c>
      <c r="F2540" s="2" t="s">
        <v>3</v>
      </c>
      <c r="G2540" s="3">
        <v>-2.95</v>
      </c>
      <c r="H2540" s="60" t="s">
        <v>211</v>
      </c>
    </row>
    <row r="2541" spans="1:17" ht="15.75" thickBot="1">
      <c r="A2541" s="11">
        <v>45536.865277777775</v>
      </c>
      <c r="B2541" s="2" t="s">
        <v>1286</v>
      </c>
      <c r="C2541" s="2" t="s">
        <v>1685</v>
      </c>
      <c r="D2541" s="5">
        <v>0.01</v>
      </c>
      <c r="E2541" s="4">
        <v>295</v>
      </c>
      <c r="F2541" s="2" t="s">
        <v>5</v>
      </c>
    </row>
    <row r="2542" spans="1:17" s="28" customFormat="1" ht="15.75" thickBot="1">
      <c r="H2542" s="29"/>
    </row>
    <row r="2543" spans="1:17" ht="15.75" thickBot="1">
      <c r="A2543" s="11">
        <v>45540.850694444445</v>
      </c>
      <c r="B2543" s="2" t="s">
        <v>1286</v>
      </c>
      <c r="C2543" s="2" t="s">
        <v>1702</v>
      </c>
      <c r="D2543" s="3">
        <v>-0.01</v>
      </c>
      <c r="E2543" s="4">
        <v>480</v>
      </c>
      <c r="F2543" s="2" t="s">
        <v>45</v>
      </c>
      <c r="G2543" s="5">
        <v>1.25</v>
      </c>
      <c r="H2543" s="60" t="s">
        <v>1640</v>
      </c>
      <c r="I2543" s="1"/>
      <c r="J2543" s="1"/>
      <c r="K2543" s="1"/>
      <c r="L2543" s="1"/>
      <c r="M2543" s="1"/>
      <c r="N2543" s="1"/>
      <c r="O2543" s="1"/>
      <c r="P2543" s="1"/>
    </row>
    <row r="2544" spans="1:17" ht="15.75" thickBot="1">
      <c r="A2544" s="11">
        <v>45540.848611111112</v>
      </c>
      <c r="B2544" s="2" t="s">
        <v>1286</v>
      </c>
      <c r="C2544" s="2" t="s">
        <v>1702</v>
      </c>
      <c r="D2544" s="5">
        <v>0.01</v>
      </c>
      <c r="E2544" s="4">
        <v>355</v>
      </c>
      <c r="F2544" s="2" t="s">
        <v>5</v>
      </c>
      <c r="G2544" s="1"/>
      <c r="P2544" s="2"/>
    </row>
    <row r="2545" spans="1:16" ht="15.75" thickBot="1">
      <c r="P2545" s="2"/>
    </row>
    <row r="2546" spans="1:16" ht="15.75" thickBot="1">
      <c r="A2546" s="11">
        <v>45542.882638888892</v>
      </c>
      <c r="B2546" s="2" t="s">
        <v>1496</v>
      </c>
      <c r="C2546" s="2" t="s">
        <v>1701</v>
      </c>
      <c r="D2546" s="3">
        <v>-0.01</v>
      </c>
      <c r="E2546" s="4">
        <v>100</v>
      </c>
      <c r="F2546" s="2" t="s">
        <v>3</v>
      </c>
      <c r="G2546" s="5">
        <v>0.32</v>
      </c>
      <c r="H2546" s="60" t="s">
        <v>1640</v>
      </c>
      <c r="P2546" s="2"/>
    </row>
    <row r="2547" spans="1:16" ht="15.75" thickBot="1">
      <c r="A2547" s="11">
        <v>45542.834027777775</v>
      </c>
      <c r="B2547" s="2" t="s">
        <v>1496</v>
      </c>
      <c r="C2547" s="2" t="s">
        <v>1701</v>
      </c>
      <c r="D2547" s="5">
        <v>0.01</v>
      </c>
      <c r="E2547" s="4">
        <v>68</v>
      </c>
      <c r="F2547" s="2" t="s">
        <v>5</v>
      </c>
      <c r="P2547" s="2"/>
    </row>
    <row r="2548" spans="1:16" ht="15.75" thickBot="1">
      <c r="P2548" s="2"/>
    </row>
    <row r="2549" spans="1:16" ht="15.75" thickBot="1">
      <c r="A2549" s="11">
        <v>45542.898611111108</v>
      </c>
      <c r="B2549" s="2" t="s">
        <v>1286</v>
      </c>
      <c r="C2549" s="2" t="s">
        <v>1701</v>
      </c>
      <c r="D2549" s="3">
        <v>-0.01</v>
      </c>
      <c r="E2549" s="4">
        <v>0</v>
      </c>
      <c r="F2549" s="2" t="s">
        <v>3</v>
      </c>
      <c r="G2549" s="3">
        <v>-3.85</v>
      </c>
      <c r="H2549" s="60" t="s">
        <v>1640</v>
      </c>
      <c r="P2549" s="2"/>
    </row>
    <row r="2550" spans="1:16" ht="15.75" thickBot="1">
      <c r="A2550" s="11">
        <v>45542.84097222222</v>
      </c>
      <c r="B2550" s="2" t="s">
        <v>1286</v>
      </c>
      <c r="C2550" s="2" t="s">
        <v>1701</v>
      </c>
      <c r="D2550" s="5">
        <v>0.01</v>
      </c>
      <c r="E2550" s="4">
        <v>385</v>
      </c>
      <c r="F2550" s="2" t="s">
        <v>5</v>
      </c>
      <c r="P2550" s="2"/>
    </row>
    <row r="2551" spans="1:16" ht="15.75" thickBot="1">
      <c r="O2551" s="3"/>
      <c r="P2551" s="2"/>
    </row>
    <row r="2552" spans="1:16" ht="15.75" thickBot="1">
      <c r="A2552" s="11">
        <v>45545.901388888888</v>
      </c>
      <c r="B2552" s="2" t="s">
        <v>1286</v>
      </c>
      <c r="C2552" s="2" t="s">
        <v>1700</v>
      </c>
      <c r="D2552" s="3">
        <v>-0.01</v>
      </c>
      <c r="E2552" s="4">
        <v>200</v>
      </c>
      <c r="F2552" s="2" t="s">
        <v>3</v>
      </c>
      <c r="G2552" s="3">
        <v>-2.75</v>
      </c>
      <c r="H2552" s="60" t="s">
        <v>1640</v>
      </c>
      <c r="P2552" s="2"/>
    </row>
    <row r="2553" spans="1:16" ht="15.75" thickBot="1">
      <c r="A2553" s="11">
        <v>45545.845138888886</v>
      </c>
      <c r="B2553" s="2" t="s">
        <v>1286</v>
      </c>
      <c r="C2553" s="2" t="s">
        <v>1700</v>
      </c>
      <c r="D2553" s="5">
        <v>0.01</v>
      </c>
      <c r="E2553" s="4">
        <v>475</v>
      </c>
      <c r="F2553" s="2" t="s">
        <v>5</v>
      </c>
      <c r="G2553" s="3"/>
      <c r="P2553" s="2"/>
    </row>
    <row r="2554" spans="1:16" ht="15.75" thickBot="1">
      <c r="P2554" s="2"/>
    </row>
    <row r="2555" spans="1:16" ht="15.75" thickBot="1">
      <c r="A2555" s="11">
        <v>45547.900694444441</v>
      </c>
      <c r="B2555" s="2" t="s">
        <v>1698</v>
      </c>
      <c r="C2555" s="2" t="s">
        <v>1699</v>
      </c>
      <c r="D2555" s="3">
        <v>-0.13</v>
      </c>
      <c r="E2555" s="4">
        <v>75</v>
      </c>
      <c r="F2555" s="2" t="s">
        <v>45</v>
      </c>
      <c r="G2555" s="5">
        <v>1.04</v>
      </c>
      <c r="H2555" s="60" t="s">
        <v>1154</v>
      </c>
      <c r="P2555" s="2"/>
    </row>
    <row r="2556" spans="1:16" ht="15.75" thickBot="1">
      <c r="A2556" s="11">
        <v>45547.834027777775</v>
      </c>
      <c r="B2556" s="2" t="s">
        <v>1698</v>
      </c>
      <c r="C2556" s="2" t="s">
        <v>1699</v>
      </c>
      <c r="D2556" s="5">
        <v>0.13</v>
      </c>
      <c r="E2556" s="4">
        <v>67</v>
      </c>
      <c r="F2556" s="2" t="s">
        <v>5</v>
      </c>
      <c r="G2556" s="3"/>
      <c r="P2556" s="2"/>
    </row>
    <row r="2557" spans="1:16" ht="15.75" thickBot="1">
      <c r="P2557" s="2"/>
    </row>
    <row r="2558" spans="1:16" ht="15.75" thickBot="1">
      <c r="A2558" s="11">
        <v>45548.809027777781</v>
      </c>
      <c r="B2558" s="2" t="s">
        <v>1496</v>
      </c>
      <c r="C2558" s="2" t="s">
        <v>1697</v>
      </c>
      <c r="D2558" s="3">
        <v>-0.02</v>
      </c>
      <c r="E2558" s="4">
        <v>50</v>
      </c>
      <c r="F2558" s="2" t="s">
        <v>3</v>
      </c>
      <c r="G2558" s="3">
        <v>-0.46</v>
      </c>
      <c r="H2558" s="60" t="s">
        <v>436</v>
      </c>
      <c r="O2558" s="3"/>
      <c r="P2558" s="2"/>
    </row>
    <row r="2559" spans="1:16" ht="15.75" thickBot="1">
      <c r="A2559" s="11">
        <v>45548.734722222223</v>
      </c>
      <c r="B2559" s="2" t="s">
        <v>1496</v>
      </c>
      <c r="C2559" s="2" t="s">
        <v>1697</v>
      </c>
      <c r="D2559" s="5">
        <v>0.02</v>
      </c>
      <c r="E2559" s="4">
        <v>73</v>
      </c>
      <c r="F2559" s="2" t="s">
        <v>5</v>
      </c>
      <c r="I2559" s="11"/>
      <c r="J2559" s="2"/>
      <c r="K2559" s="2"/>
      <c r="L2559" s="5"/>
      <c r="M2559" s="4"/>
      <c r="N2559" s="2"/>
      <c r="O2559" s="3"/>
      <c r="P2559" s="2"/>
    </row>
    <row r="2560" spans="1:16" ht="15.75" thickBot="1">
      <c r="P2560" s="2"/>
    </row>
    <row r="2561" spans="1:17" ht="15.75" thickBot="1">
      <c r="A2561" s="11">
        <v>45548.759722222225</v>
      </c>
      <c r="B2561" s="2" t="s">
        <v>1286</v>
      </c>
      <c r="C2561" s="2" t="s">
        <v>1697</v>
      </c>
      <c r="D2561" s="3">
        <v>-0.01</v>
      </c>
      <c r="E2561" s="4">
        <v>980</v>
      </c>
      <c r="F2561" s="2" t="s">
        <v>45</v>
      </c>
      <c r="G2561" s="5">
        <v>3.45</v>
      </c>
      <c r="H2561" s="60" t="s">
        <v>436</v>
      </c>
      <c r="P2561" s="1"/>
    </row>
    <row r="2562" spans="1:17" ht="15.75" thickBot="1">
      <c r="A2562" s="11">
        <v>45548.75277777778</v>
      </c>
      <c r="B2562" s="2" t="s">
        <v>1286</v>
      </c>
      <c r="C2562" s="2" t="s">
        <v>1697</v>
      </c>
      <c r="D2562" s="5">
        <v>0.01</v>
      </c>
      <c r="E2562" s="4">
        <v>635</v>
      </c>
      <c r="F2562" s="2" t="s">
        <v>5</v>
      </c>
      <c r="G2562" s="3"/>
    </row>
    <row r="2563" spans="1:17" ht="15.75" thickBot="1"/>
    <row r="2564" spans="1:17" ht="15.75" thickBot="1">
      <c r="A2564" s="11">
        <v>45548.901388888888</v>
      </c>
      <c r="B2564" s="2" t="s">
        <v>1286</v>
      </c>
      <c r="C2564" s="2" t="s">
        <v>1696</v>
      </c>
      <c r="D2564" s="3">
        <v>-0.01</v>
      </c>
      <c r="E2564" s="4">
        <v>100</v>
      </c>
      <c r="F2564" s="2" t="s">
        <v>3</v>
      </c>
      <c r="G2564" s="3">
        <v>-3.5</v>
      </c>
      <c r="H2564" s="60" t="s">
        <v>210</v>
      </c>
    </row>
    <row r="2565" spans="1:17" ht="15.75" thickBot="1">
      <c r="A2565" s="11">
        <v>45548.842361111114</v>
      </c>
      <c r="B2565" s="2" t="s">
        <v>1286</v>
      </c>
      <c r="C2565" s="2" t="s">
        <v>1696</v>
      </c>
      <c r="D2565" s="5">
        <v>0.01</v>
      </c>
      <c r="E2565" s="4">
        <v>450</v>
      </c>
      <c r="F2565" s="2" t="s">
        <v>5</v>
      </c>
      <c r="G2565" s="3"/>
    </row>
    <row r="2566" spans="1:17" ht="15.75" thickBot="1"/>
    <row r="2567" spans="1:17" ht="15.75" thickBot="1">
      <c r="A2567" s="11">
        <v>45549.604861111111</v>
      </c>
      <c r="B2567" s="2" t="s">
        <v>1694</v>
      </c>
      <c r="C2567" s="2" t="s">
        <v>1695</v>
      </c>
      <c r="D2567" s="3">
        <v>-0.13</v>
      </c>
      <c r="E2567" s="4">
        <v>50</v>
      </c>
      <c r="F2567" s="2" t="s">
        <v>3</v>
      </c>
      <c r="G2567" s="3">
        <v>-2.86</v>
      </c>
      <c r="H2567" s="60" t="s">
        <v>144</v>
      </c>
    </row>
    <row r="2568" spans="1:17" ht="15.75" thickBot="1">
      <c r="A2568" s="11">
        <v>45549.418055555558</v>
      </c>
      <c r="B2568" s="2" t="s">
        <v>1694</v>
      </c>
      <c r="C2568" s="2" t="s">
        <v>1695</v>
      </c>
      <c r="D2568" s="5">
        <v>0.13</v>
      </c>
      <c r="E2568" s="4">
        <v>72</v>
      </c>
      <c r="F2568" s="2" t="s">
        <v>5</v>
      </c>
      <c r="G2568" s="3"/>
    </row>
    <row r="2569" spans="1:17" s="28" customFormat="1" ht="15.75" thickBot="1">
      <c r="H2569" s="29"/>
      <c r="Q2569" s="93"/>
    </row>
    <row r="2570" spans="1:17" ht="15.75" thickBot="1">
      <c r="A2570" s="91">
        <v>45549.793055555558</v>
      </c>
      <c r="B2570" s="31" t="s">
        <v>1727</v>
      </c>
      <c r="C2570" s="31" t="s">
        <v>1728</v>
      </c>
      <c r="D2570" s="32">
        <v>-0.13</v>
      </c>
      <c r="E2570" s="33">
        <v>82</v>
      </c>
      <c r="F2570" s="31" t="s">
        <v>45</v>
      </c>
      <c r="G2570" s="34">
        <v>4.29</v>
      </c>
      <c r="H2570" s="60" t="s">
        <v>144</v>
      </c>
      <c r="Q2570" s="31"/>
    </row>
    <row r="2571" spans="1:17" ht="15.75" thickBot="1">
      <c r="A2571" s="91">
        <v>45549.704861111109</v>
      </c>
      <c r="B2571" s="31" t="s">
        <v>1727</v>
      </c>
      <c r="C2571" s="31" t="s">
        <v>1728</v>
      </c>
      <c r="D2571" s="34">
        <v>0.13</v>
      </c>
      <c r="E2571" s="33">
        <v>49</v>
      </c>
      <c r="F2571" s="31" t="s">
        <v>5</v>
      </c>
      <c r="G2571" s="32"/>
      <c r="Q2571" s="31"/>
    </row>
    <row r="2572" spans="1:17" ht="15.75" thickBot="1">
      <c r="Q2572" s="31"/>
    </row>
    <row r="2573" spans="1:17" ht="15.75" thickBot="1">
      <c r="A2573" s="91">
        <v>45549.898611111108</v>
      </c>
      <c r="B2573" s="31" t="s">
        <v>40</v>
      </c>
      <c r="C2573" s="31" t="s">
        <v>1614</v>
      </c>
      <c r="D2573" s="32">
        <v>-0.01</v>
      </c>
      <c r="E2573" s="33">
        <v>181</v>
      </c>
      <c r="F2573" s="31" t="s">
        <v>45</v>
      </c>
      <c r="G2573" s="34">
        <v>0.47</v>
      </c>
      <c r="H2573" s="60" t="s">
        <v>211</v>
      </c>
      <c r="Q2573" s="31"/>
    </row>
    <row r="2574" spans="1:17" ht="15.75" thickBot="1">
      <c r="A2574" s="91">
        <v>45549.851388888892</v>
      </c>
      <c r="B2574" s="31" t="s">
        <v>40</v>
      </c>
      <c r="C2574" s="31" t="s">
        <v>1614</v>
      </c>
      <c r="D2574" s="34">
        <v>0.01</v>
      </c>
      <c r="E2574" s="33">
        <v>134</v>
      </c>
      <c r="F2574" s="31" t="s">
        <v>5</v>
      </c>
      <c r="G2574" s="32"/>
      <c r="Q2574" s="31"/>
    </row>
    <row r="2575" spans="1:17" ht="15.75" thickBot="1">
      <c r="Q2575" s="31"/>
    </row>
    <row r="2576" spans="1:17" ht="15.75" thickBot="1">
      <c r="A2576" s="91">
        <v>45550.668055555558</v>
      </c>
      <c r="B2576" s="31" t="s">
        <v>1726</v>
      </c>
      <c r="C2576" s="31" t="s">
        <v>275</v>
      </c>
      <c r="D2576" s="32">
        <v>-0.13</v>
      </c>
      <c r="E2576" s="33">
        <v>50</v>
      </c>
      <c r="F2576" s="31" t="s">
        <v>3</v>
      </c>
      <c r="G2576" s="32">
        <v>-2.4700000000000002</v>
      </c>
      <c r="H2576" s="60" t="s">
        <v>144</v>
      </c>
      <c r="Q2576" s="31"/>
    </row>
    <row r="2577" spans="1:17" ht="15.75" thickBot="1">
      <c r="A2577" s="91">
        <v>45550.572222222225</v>
      </c>
      <c r="B2577" s="31" t="s">
        <v>1726</v>
      </c>
      <c r="C2577" s="31" t="s">
        <v>275</v>
      </c>
      <c r="D2577" s="34">
        <v>0.13</v>
      </c>
      <c r="E2577" s="33">
        <v>69</v>
      </c>
      <c r="F2577" s="31" t="s">
        <v>5</v>
      </c>
      <c r="G2577" s="32"/>
      <c r="Q2577" s="31"/>
    </row>
    <row r="2578" spans="1:17" ht="15.75" thickBot="1">
      <c r="Q2578" s="31"/>
    </row>
    <row r="2579" spans="1:17" ht="15.75" thickBot="1">
      <c r="A2579" s="91">
        <v>45550.755555555559</v>
      </c>
      <c r="B2579" s="31" t="s">
        <v>232</v>
      </c>
      <c r="C2579" s="31" t="s">
        <v>1206</v>
      </c>
      <c r="D2579" s="32">
        <v>-0.01</v>
      </c>
      <c r="E2579" s="33">
        <v>164</v>
      </c>
      <c r="F2579" s="31" t="s">
        <v>45</v>
      </c>
      <c r="G2579" s="34">
        <v>0.42</v>
      </c>
      <c r="H2579" s="60" t="s">
        <v>144</v>
      </c>
      <c r="Q2579" s="31"/>
    </row>
    <row r="2580" spans="1:17" ht="15.75" thickBot="1">
      <c r="A2580" s="91">
        <v>45550.691666666666</v>
      </c>
      <c r="B2580" s="31" t="s">
        <v>232</v>
      </c>
      <c r="C2580" s="31" t="s">
        <v>1206</v>
      </c>
      <c r="D2580" s="34">
        <v>0.01</v>
      </c>
      <c r="E2580" s="33">
        <v>122</v>
      </c>
      <c r="F2580" s="31" t="s">
        <v>5</v>
      </c>
      <c r="Q2580" s="31"/>
    </row>
    <row r="2581" spans="1:17" ht="15.75" thickBot="1">
      <c r="Q2581" s="31"/>
    </row>
    <row r="2582" spans="1:17" ht="15.75" thickBot="1">
      <c r="A2582" s="91">
        <v>45550.751388888886</v>
      </c>
      <c r="B2582" s="31" t="s">
        <v>1286</v>
      </c>
      <c r="C2582" s="31" t="s">
        <v>1206</v>
      </c>
      <c r="D2582" s="32">
        <v>-0.01</v>
      </c>
      <c r="E2582" s="33">
        <v>1160</v>
      </c>
      <c r="F2582" s="31" t="s">
        <v>45</v>
      </c>
      <c r="G2582" s="34">
        <v>5.45</v>
      </c>
      <c r="H2582" s="60" t="s">
        <v>144</v>
      </c>
      <c r="P2582" s="32"/>
      <c r="Q2582" s="31"/>
    </row>
    <row r="2583" spans="1:17" ht="15.75" thickBot="1">
      <c r="A2583" s="91">
        <v>45550.702777777777</v>
      </c>
      <c r="B2583" s="31" t="s">
        <v>1286</v>
      </c>
      <c r="C2583" s="31" t="s">
        <v>1206</v>
      </c>
      <c r="D2583" s="34">
        <v>0.01</v>
      </c>
      <c r="E2583" s="33">
        <v>615</v>
      </c>
      <c r="F2583" s="31" t="s">
        <v>5</v>
      </c>
      <c r="G2583" s="32"/>
      <c r="Q2583" s="31"/>
    </row>
    <row r="2584" spans="1:17" ht="15.75" thickBot="1">
      <c r="Q2584" s="31"/>
    </row>
    <row r="2585" spans="1:17" ht="15.75" thickBot="1">
      <c r="A2585" s="91">
        <v>45551.868055555555</v>
      </c>
      <c r="B2585" s="31" t="s">
        <v>1724</v>
      </c>
      <c r="C2585" s="31" t="s">
        <v>1725</v>
      </c>
      <c r="D2585" s="32">
        <v>-0.13</v>
      </c>
      <c r="E2585" s="33">
        <v>100</v>
      </c>
      <c r="F2585" s="31" t="s">
        <v>3</v>
      </c>
      <c r="G2585" s="34">
        <v>3.64</v>
      </c>
      <c r="H2585" s="60" t="s">
        <v>245</v>
      </c>
      <c r="Q2585" s="31"/>
    </row>
    <row r="2586" spans="1:17" ht="15.75" thickBot="1">
      <c r="A2586" s="91">
        <v>45551.822222222225</v>
      </c>
      <c r="B2586" s="31" t="s">
        <v>1724</v>
      </c>
      <c r="C2586" s="31" t="s">
        <v>1725</v>
      </c>
      <c r="D2586" s="34">
        <v>0.13</v>
      </c>
      <c r="E2586" s="33">
        <v>72</v>
      </c>
      <c r="F2586" s="31" t="s">
        <v>5</v>
      </c>
      <c r="G2586" s="32"/>
      <c r="Q2586" s="31"/>
    </row>
    <row r="2587" spans="1:17" ht="15.75" thickBot="1">
      <c r="Q2587" s="31"/>
    </row>
    <row r="2588" spans="1:17" ht="15.75" thickBot="1">
      <c r="A2588" s="91">
        <v>45552.915277777778</v>
      </c>
      <c r="B2588" s="31" t="s">
        <v>40</v>
      </c>
      <c r="C2588" s="31" t="s">
        <v>1723</v>
      </c>
      <c r="D2588" s="32">
        <v>-0.01</v>
      </c>
      <c r="E2588" s="33">
        <v>287</v>
      </c>
      <c r="F2588" s="31" t="s">
        <v>3</v>
      </c>
      <c r="G2588" s="34">
        <v>1.1100000000000001</v>
      </c>
      <c r="H2588" s="60" t="s">
        <v>211</v>
      </c>
      <c r="Q2588" s="31"/>
    </row>
    <row r="2589" spans="1:17" ht="15.75" thickBot="1">
      <c r="A2589" s="91">
        <v>45552.852083333331</v>
      </c>
      <c r="B2589" s="31" t="s">
        <v>40</v>
      </c>
      <c r="C2589" s="31" t="s">
        <v>1723</v>
      </c>
      <c r="D2589" s="34">
        <v>0.01</v>
      </c>
      <c r="E2589" s="33">
        <v>176</v>
      </c>
      <c r="F2589" s="31" t="s">
        <v>5</v>
      </c>
      <c r="G2589" s="32"/>
      <c r="P2589" s="32"/>
      <c r="Q2589" s="31"/>
    </row>
    <row r="2590" spans="1:17" ht="15.75" thickBot="1">
      <c r="P2590" s="32"/>
      <c r="Q2590" s="31"/>
    </row>
    <row r="2591" spans="1:17" ht="15.75" thickBot="1">
      <c r="A2591" s="91">
        <v>45553.904166666667</v>
      </c>
      <c r="B2591" s="31" t="s">
        <v>1721</v>
      </c>
      <c r="C2591" s="31" t="s">
        <v>1722</v>
      </c>
      <c r="D2591" s="32">
        <v>-0.13</v>
      </c>
      <c r="E2591" s="33">
        <v>15</v>
      </c>
      <c r="F2591" s="31" t="s">
        <v>45</v>
      </c>
      <c r="G2591" s="32">
        <v>-7.41</v>
      </c>
      <c r="H2591" s="60" t="s">
        <v>1150</v>
      </c>
      <c r="Q2591" s="31"/>
    </row>
    <row r="2592" spans="1:17" ht="15.75" thickBot="1">
      <c r="A2592" s="91">
        <v>45553.817361111112</v>
      </c>
      <c r="B2592" s="31" t="s">
        <v>1721</v>
      </c>
      <c r="C2592" s="31" t="s">
        <v>1722</v>
      </c>
      <c r="D2592" s="34">
        <v>0.13</v>
      </c>
      <c r="E2592" s="33">
        <v>72</v>
      </c>
      <c r="F2592" s="31" t="s">
        <v>5</v>
      </c>
      <c r="G2592" s="32"/>
      <c r="Q2592" s="31"/>
    </row>
    <row r="2593" spans="1:17" ht="15.75" thickBot="1">
      <c r="Q2593" s="31"/>
    </row>
    <row r="2594" spans="1:17" ht="15.75" thickBot="1">
      <c r="A2594" s="91">
        <v>45554.849305555559</v>
      </c>
      <c r="B2594" s="31" t="s">
        <v>1719</v>
      </c>
      <c r="C2594" s="31" t="s">
        <v>1720</v>
      </c>
      <c r="D2594" s="32">
        <v>-0.13</v>
      </c>
      <c r="E2594" s="33">
        <v>73</v>
      </c>
      <c r="F2594" s="31" t="s">
        <v>45</v>
      </c>
      <c r="G2594" s="34">
        <v>1.3</v>
      </c>
      <c r="H2594" s="60" t="s">
        <v>1150</v>
      </c>
      <c r="Q2594" s="31"/>
    </row>
    <row r="2595" spans="1:17" ht="15.75" thickBot="1">
      <c r="A2595" s="91">
        <v>45554.834722222222</v>
      </c>
      <c r="B2595" s="31" t="s">
        <v>1719</v>
      </c>
      <c r="C2595" s="31" t="s">
        <v>1720</v>
      </c>
      <c r="D2595" s="34">
        <v>0.13</v>
      </c>
      <c r="E2595" s="33">
        <v>63</v>
      </c>
      <c r="F2595" s="31" t="s">
        <v>5</v>
      </c>
      <c r="G2595" s="32"/>
      <c r="Q2595" s="31"/>
    </row>
    <row r="2596" spans="1:17" ht="15.75" thickBot="1">
      <c r="Q2596" s="31"/>
    </row>
    <row r="2597" spans="1:17" ht="15.75" thickBot="1">
      <c r="A2597" s="91">
        <v>45554.910416666666</v>
      </c>
      <c r="B2597" s="31" t="s">
        <v>1</v>
      </c>
      <c r="C2597" s="31" t="s">
        <v>1718</v>
      </c>
      <c r="D2597" s="32">
        <v>-0.2</v>
      </c>
      <c r="E2597" s="33">
        <v>0</v>
      </c>
      <c r="F2597" s="31" t="s">
        <v>3</v>
      </c>
      <c r="G2597" s="32">
        <v>-0.4</v>
      </c>
      <c r="H2597" s="60" t="s">
        <v>1150</v>
      </c>
      <c r="P2597" s="32"/>
      <c r="Q2597" s="31"/>
    </row>
    <row r="2598" spans="1:17" ht="15.75" thickBot="1">
      <c r="A2598" s="91">
        <v>45554.852777777778</v>
      </c>
      <c r="B2598" s="31" t="s">
        <v>1</v>
      </c>
      <c r="C2598" s="31" t="s">
        <v>1718</v>
      </c>
      <c r="D2598" s="34">
        <v>0.2</v>
      </c>
      <c r="E2598" s="33">
        <v>2</v>
      </c>
      <c r="F2598" s="31" t="s">
        <v>5</v>
      </c>
      <c r="G2598" s="32"/>
      <c r="P2598" s="32"/>
      <c r="Q2598" s="31"/>
    </row>
    <row r="2599" spans="1:17" ht="15.75" thickBot="1">
      <c r="Q2599" s="31"/>
    </row>
    <row r="2600" spans="1:17" ht="15.75" thickBot="1">
      <c r="A2600" s="91">
        <v>45555.755555555559</v>
      </c>
      <c r="B2600" s="31" t="s">
        <v>1496</v>
      </c>
      <c r="C2600" s="31" t="s">
        <v>1717</v>
      </c>
      <c r="D2600" s="32">
        <v>-0.02</v>
      </c>
      <c r="E2600" s="33">
        <v>100</v>
      </c>
      <c r="F2600" s="31" t="s">
        <v>3</v>
      </c>
      <c r="G2600" s="34">
        <v>0.6</v>
      </c>
      <c r="H2600" s="60" t="s">
        <v>436</v>
      </c>
      <c r="Q2600" s="31"/>
    </row>
    <row r="2601" spans="1:17" ht="15.75" thickBot="1">
      <c r="A2601" s="91">
        <v>45555.736111111109</v>
      </c>
      <c r="B2601" s="31" t="s">
        <v>1496</v>
      </c>
      <c r="C2601" s="31" t="s">
        <v>1717</v>
      </c>
      <c r="D2601" s="34">
        <v>0.02</v>
      </c>
      <c r="E2601" s="33">
        <v>70</v>
      </c>
      <c r="F2601" s="31" t="s">
        <v>5</v>
      </c>
      <c r="Q2601" s="31"/>
    </row>
    <row r="2602" spans="1:17" ht="15.75" thickBot="1">
      <c r="Q2602" s="31"/>
    </row>
    <row r="2603" spans="1:17" ht="15.75" thickBot="1">
      <c r="A2603" s="91">
        <v>45555.807638888888</v>
      </c>
      <c r="B2603" s="31" t="s">
        <v>1286</v>
      </c>
      <c r="C2603" s="31" t="s">
        <v>1716</v>
      </c>
      <c r="D2603" s="32">
        <v>-0.01</v>
      </c>
      <c r="E2603" s="33">
        <v>400</v>
      </c>
      <c r="F2603" s="31" t="s">
        <v>3</v>
      </c>
      <c r="G2603" s="32">
        <v>-1.95</v>
      </c>
      <c r="H2603" s="60" t="s">
        <v>436</v>
      </c>
      <c r="Q2603" s="31"/>
    </row>
    <row r="2604" spans="1:17" ht="15.75" thickBot="1">
      <c r="A2604" s="91">
        <v>45555.745833333334</v>
      </c>
      <c r="B2604" s="31" t="s">
        <v>1286</v>
      </c>
      <c r="C2604" s="31" t="s">
        <v>1716</v>
      </c>
      <c r="D2604" s="34">
        <v>0.01</v>
      </c>
      <c r="E2604" s="33">
        <v>595</v>
      </c>
      <c r="F2604" s="31" t="s">
        <v>5</v>
      </c>
      <c r="Q2604" s="31"/>
    </row>
    <row r="2605" spans="1:17" ht="15.75" thickBot="1">
      <c r="Q2605" s="31"/>
    </row>
    <row r="2606" spans="1:17" ht="15.75" thickBot="1">
      <c r="A2606" s="91">
        <v>45555.856249999997</v>
      </c>
      <c r="B2606" s="31" t="s">
        <v>1710</v>
      </c>
      <c r="C2606" s="31" t="s">
        <v>1715</v>
      </c>
      <c r="D2606" s="32">
        <v>-0.13</v>
      </c>
      <c r="E2606" s="33">
        <v>82</v>
      </c>
      <c r="F2606" s="31" t="s">
        <v>45</v>
      </c>
      <c r="G2606" s="34">
        <v>1.04</v>
      </c>
      <c r="H2606" s="60" t="s">
        <v>435</v>
      </c>
      <c r="Q2606" s="31"/>
    </row>
    <row r="2607" spans="1:17" ht="15.75" thickBot="1">
      <c r="A2607" s="91">
        <v>45555.807638888888</v>
      </c>
      <c r="B2607" s="31" t="s">
        <v>1710</v>
      </c>
      <c r="C2607" s="31" t="s">
        <v>1715</v>
      </c>
      <c r="D2607" s="34">
        <v>0.13</v>
      </c>
      <c r="E2607" s="33">
        <v>74</v>
      </c>
      <c r="F2607" s="31" t="s">
        <v>5</v>
      </c>
      <c r="G2607" s="32"/>
      <c r="Q2607" s="31"/>
    </row>
    <row r="2608" spans="1:17" ht="15.75" thickBot="1">
      <c r="Q2608" s="31"/>
    </row>
    <row r="2609" spans="1:17" ht="15.75" thickBot="1">
      <c r="A2609" s="91">
        <v>45556.582638888889</v>
      </c>
      <c r="B2609" s="31" t="s">
        <v>1714</v>
      </c>
      <c r="C2609" s="31" t="s">
        <v>554</v>
      </c>
      <c r="D2609" s="32">
        <v>-0.13</v>
      </c>
      <c r="E2609" s="33">
        <v>100</v>
      </c>
      <c r="F2609" s="31" t="s">
        <v>3</v>
      </c>
      <c r="G2609" s="34">
        <v>4.42</v>
      </c>
      <c r="H2609" s="60" t="s">
        <v>144</v>
      </c>
      <c r="Q2609" s="31"/>
    </row>
    <row r="2610" spans="1:17" ht="15.75" thickBot="1">
      <c r="A2610" s="91">
        <v>45556.509027777778</v>
      </c>
      <c r="B2610" s="31" t="s">
        <v>1714</v>
      </c>
      <c r="C2610" s="31" t="s">
        <v>554</v>
      </c>
      <c r="D2610" s="34">
        <v>0.13</v>
      </c>
      <c r="E2610" s="33">
        <v>66</v>
      </c>
      <c r="F2610" s="31" t="s">
        <v>5</v>
      </c>
      <c r="G2610" s="32"/>
      <c r="Q2610" s="31"/>
    </row>
    <row r="2611" spans="1:17" ht="15.75" thickBot="1">
      <c r="Q2611" s="31"/>
    </row>
    <row r="2612" spans="1:17" ht="15.75" thickBot="1">
      <c r="A2612" s="91">
        <v>45556.649305555555</v>
      </c>
      <c r="B2612" s="31" t="s">
        <v>800</v>
      </c>
      <c r="C2612" s="31" t="s">
        <v>1713</v>
      </c>
      <c r="D2612" s="34">
        <v>0.01</v>
      </c>
      <c r="E2612" s="33">
        <v>25</v>
      </c>
      <c r="F2612" s="31" t="s">
        <v>3</v>
      </c>
      <c r="G2612" s="34">
        <v>0.06</v>
      </c>
      <c r="H2612" s="60" t="s">
        <v>144</v>
      </c>
      <c r="P2612" s="32"/>
      <c r="Q2612" s="31"/>
    </row>
    <row r="2613" spans="1:17" ht="15.75" thickBot="1">
      <c r="A2613" s="91">
        <v>45556.620138888888</v>
      </c>
      <c r="B2613" s="31" t="s">
        <v>800</v>
      </c>
      <c r="C2613" s="31" t="s">
        <v>1713</v>
      </c>
      <c r="D2613" s="32">
        <v>-0.01</v>
      </c>
      <c r="E2613" s="33">
        <v>31</v>
      </c>
      <c r="F2613" s="31" t="s">
        <v>5</v>
      </c>
      <c r="Q2613" s="31"/>
    </row>
    <row r="2614" spans="1:17" ht="15.75" thickBot="1">
      <c r="Q2614" s="31"/>
    </row>
    <row r="2615" spans="1:17" ht="15.75" thickBot="1">
      <c r="A2615" s="91">
        <v>45556.651388888888</v>
      </c>
      <c r="B2615" s="31" t="s">
        <v>213</v>
      </c>
      <c r="C2615" s="31" t="s">
        <v>1712</v>
      </c>
      <c r="D2615" s="32">
        <v>-0.01</v>
      </c>
      <c r="E2615" s="33">
        <v>141</v>
      </c>
      <c r="F2615" s="31" t="s">
        <v>45</v>
      </c>
      <c r="G2615" s="34">
        <v>0.23</v>
      </c>
      <c r="H2615" s="60" t="s">
        <v>144</v>
      </c>
      <c r="Q2615" s="31"/>
    </row>
    <row r="2616" spans="1:17" ht="15.75" thickBot="1">
      <c r="A2616" s="91">
        <v>45556.622916666667</v>
      </c>
      <c r="B2616" s="31" t="s">
        <v>213</v>
      </c>
      <c r="C2616" s="31" t="s">
        <v>1712</v>
      </c>
      <c r="D2616" s="34">
        <v>0.01</v>
      </c>
      <c r="E2616" s="33">
        <v>118</v>
      </c>
      <c r="F2616" s="31" t="s">
        <v>5</v>
      </c>
      <c r="Q2616" s="31"/>
    </row>
    <row r="2617" spans="1:17" ht="15.75" thickBot="1">
      <c r="Q2617" s="31"/>
    </row>
    <row r="2618" spans="1:17" ht="15.75" thickBot="1">
      <c r="A2618" s="91">
        <v>45556.738194444442</v>
      </c>
      <c r="B2618" s="31" t="s">
        <v>800</v>
      </c>
      <c r="C2618" s="31" t="s">
        <v>399</v>
      </c>
      <c r="D2618" s="32">
        <v>-0.05</v>
      </c>
      <c r="E2618" s="33">
        <v>41</v>
      </c>
      <c r="F2618" s="31" t="s">
        <v>45</v>
      </c>
      <c r="G2618" s="34">
        <v>0.35</v>
      </c>
      <c r="H2618" s="60" t="s">
        <v>144</v>
      </c>
      <c r="Q2618" s="31"/>
    </row>
    <row r="2619" spans="1:17" ht="15.75" thickBot="1">
      <c r="A2619" s="91">
        <v>45556.715277777781</v>
      </c>
      <c r="B2619" s="31" t="s">
        <v>800</v>
      </c>
      <c r="C2619" s="31" t="s">
        <v>399</v>
      </c>
      <c r="D2619" s="34">
        <v>0.05</v>
      </c>
      <c r="E2619" s="33">
        <v>34</v>
      </c>
      <c r="F2619" s="31" t="s">
        <v>5</v>
      </c>
      <c r="G2619" s="32"/>
      <c r="J2619" s="92"/>
    </row>
    <row r="2620" spans="1:17" ht="15.75" thickBot="1">
      <c r="J2620" s="92"/>
    </row>
    <row r="2621" spans="1:17" ht="15.75" thickBot="1">
      <c r="A2621" s="91">
        <v>45557.536111111112</v>
      </c>
      <c r="B2621" s="31" t="s">
        <v>1710</v>
      </c>
      <c r="C2621" s="31" t="s">
        <v>1711</v>
      </c>
      <c r="D2621" s="32">
        <v>-0.13</v>
      </c>
      <c r="E2621" s="33">
        <v>100</v>
      </c>
      <c r="F2621" s="31" t="s">
        <v>3</v>
      </c>
      <c r="G2621" s="34">
        <v>3.38</v>
      </c>
      <c r="H2621" s="60" t="s">
        <v>245</v>
      </c>
    </row>
    <row r="2622" spans="1:17" ht="15.75" thickBot="1">
      <c r="A2622" s="91">
        <v>45557.474305555559</v>
      </c>
      <c r="B2622" s="31" t="s">
        <v>1710</v>
      </c>
      <c r="C2622" s="31" t="s">
        <v>1711</v>
      </c>
      <c r="D2622" s="34">
        <v>0.13</v>
      </c>
      <c r="E2622" s="33">
        <v>74</v>
      </c>
      <c r="F2622" s="31" t="s">
        <v>5</v>
      </c>
      <c r="G2622" s="32"/>
    </row>
    <row r="2623" spans="1:17" ht="15.75" thickBot="1"/>
    <row r="2624" spans="1:17" ht="15.75" thickBot="1">
      <c r="A2624" s="91">
        <v>45557.611111111109</v>
      </c>
      <c r="B2624" s="31" t="s">
        <v>1286</v>
      </c>
      <c r="C2624" s="31" t="s">
        <v>1709</v>
      </c>
      <c r="D2624" s="32">
        <v>-0.01</v>
      </c>
      <c r="E2624" s="33">
        <v>1055</v>
      </c>
      <c r="F2624" s="31" t="s">
        <v>45</v>
      </c>
      <c r="G2624" s="34">
        <v>1.55</v>
      </c>
      <c r="H2624" s="60" t="s">
        <v>211</v>
      </c>
    </row>
    <row r="2625" spans="1:15" ht="15.75" thickBot="1">
      <c r="A2625" s="91">
        <v>45557.552083333336</v>
      </c>
      <c r="B2625" s="31" t="s">
        <v>1286</v>
      </c>
      <c r="C2625" s="31" t="s">
        <v>1709</v>
      </c>
      <c r="D2625" s="34">
        <v>0.01</v>
      </c>
      <c r="E2625" s="33">
        <v>900</v>
      </c>
      <c r="F2625" s="31" t="s">
        <v>5</v>
      </c>
    </row>
    <row r="2626" spans="1:15" ht="15.75" thickBot="1"/>
    <row r="2627" spans="1:15" ht="15.75" thickBot="1">
      <c r="A2627" s="91">
        <v>45557.652777777781</v>
      </c>
      <c r="B2627" s="31" t="s">
        <v>1707</v>
      </c>
      <c r="C2627" s="31" t="s">
        <v>1708</v>
      </c>
      <c r="D2627" s="32">
        <v>-0.13</v>
      </c>
      <c r="E2627" s="33">
        <v>77</v>
      </c>
      <c r="F2627" s="31" t="s">
        <v>45</v>
      </c>
      <c r="G2627" s="34">
        <v>0.39</v>
      </c>
      <c r="H2627" s="60" t="s">
        <v>144</v>
      </c>
    </row>
    <row r="2628" spans="1:15" ht="15.75" thickBot="1">
      <c r="A2628" s="91">
        <v>45557.57708333333</v>
      </c>
      <c r="B2628" s="31" t="s">
        <v>1707</v>
      </c>
      <c r="C2628" s="31" t="s">
        <v>1708</v>
      </c>
      <c r="D2628" s="34">
        <v>0.13</v>
      </c>
      <c r="E2628" s="33">
        <v>74</v>
      </c>
      <c r="F2628" s="31" t="s">
        <v>5</v>
      </c>
    </row>
    <row r="2629" spans="1:15" ht="15.75" thickBot="1"/>
    <row r="2630" spans="1:15" ht="15.75" thickBot="1">
      <c r="A2630" s="91">
        <v>45557.78125</v>
      </c>
      <c r="B2630" s="31" t="s">
        <v>213</v>
      </c>
      <c r="C2630" s="31" t="s">
        <v>1022</v>
      </c>
      <c r="D2630" s="32">
        <v>-0.01</v>
      </c>
      <c r="E2630" s="33">
        <v>140</v>
      </c>
      <c r="F2630" s="31" t="s">
        <v>3</v>
      </c>
      <c r="G2630" s="34">
        <v>0.43</v>
      </c>
      <c r="H2630" s="60" t="s">
        <v>144</v>
      </c>
      <c r="O2630" s="32"/>
    </row>
    <row r="2631" spans="1:15" ht="15.75" thickBot="1">
      <c r="A2631" s="91">
        <v>45557.673611111109</v>
      </c>
      <c r="B2631" s="31" t="s">
        <v>213</v>
      </c>
      <c r="C2631" s="31" t="s">
        <v>1022</v>
      </c>
      <c r="D2631" s="34">
        <v>0.01</v>
      </c>
      <c r="E2631" s="33">
        <v>97</v>
      </c>
      <c r="F2631" s="31" t="s">
        <v>5</v>
      </c>
      <c r="G2631" s="32"/>
    </row>
    <row r="2632" spans="1:15" ht="15.75" thickBot="1"/>
    <row r="2633" spans="1:15" ht="15.75" thickBot="1">
      <c r="A2633" s="91">
        <v>45557.9</v>
      </c>
      <c r="B2633" s="31" t="s">
        <v>1706</v>
      </c>
      <c r="C2633" s="31" t="s">
        <v>525</v>
      </c>
      <c r="D2633" s="32">
        <v>-0.13</v>
      </c>
      <c r="E2633" s="33">
        <v>100</v>
      </c>
      <c r="F2633" s="31" t="s">
        <v>3</v>
      </c>
      <c r="G2633" s="34">
        <v>3.38</v>
      </c>
      <c r="H2633" s="60" t="s">
        <v>245</v>
      </c>
    </row>
    <row r="2634" spans="1:15" ht="15.75" thickBot="1">
      <c r="A2634" s="91">
        <v>45557.818749999999</v>
      </c>
      <c r="B2634" s="31" t="s">
        <v>1706</v>
      </c>
      <c r="C2634" s="31" t="s">
        <v>525</v>
      </c>
      <c r="D2634" s="34">
        <v>0.13</v>
      </c>
      <c r="E2634" s="33">
        <v>74</v>
      </c>
      <c r="F2634" s="31" t="s">
        <v>5</v>
      </c>
      <c r="G2634" s="32"/>
    </row>
    <row r="2635" spans="1:15" ht="15.75" thickBot="1"/>
    <row r="2636" spans="1:15" ht="15.75" thickBot="1">
      <c r="A2636" s="91">
        <v>45558.843055555553</v>
      </c>
      <c r="B2636" s="31" t="s">
        <v>800</v>
      </c>
      <c r="C2636" s="31" t="s">
        <v>1705</v>
      </c>
      <c r="D2636" s="32">
        <v>-0.05</v>
      </c>
      <c r="E2636" s="33">
        <v>7</v>
      </c>
      <c r="F2636" s="31" t="s">
        <v>3</v>
      </c>
      <c r="G2636" s="32">
        <v>-1.8</v>
      </c>
      <c r="H2636" s="60" t="s">
        <v>211</v>
      </c>
    </row>
    <row r="2637" spans="1:15" ht="15.75" thickBot="1">
      <c r="A2637" s="91">
        <v>45558.833333333336</v>
      </c>
      <c r="B2637" s="31" t="s">
        <v>800</v>
      </c>
      <c r="C2637" s="31" t="s">
        <v>1705</v>
      </c>
      <c r="D2637" s="34">
        <v>0.05</v>
      </c>
      <c r="E2637" s="33">
        <v>43</v>
      </c>
      <c r="F2637" s="31" t="s">
        <v>5</v>
      </c>
      <c r="G2637" s="32"/>
      <c r="O2637" s="32"/>
    </row>
    <row r="2638" spans="1:15" ht="15.75" thickBot="1"/>
    <row r="2639" spans="1:15" ht="15.75" thickBot="1">
      <c r="A2639" s="91">
        <v>45558.861111111109</v>
      </c>
      <c r="B2639" s="31" t="s">
        <v>1286</v>
      </c>
      <c r="C2639" s="31" t="s">
        <v>1705</v>
      </c>
      <c r="D2639" s="32">
        <v>-0.01</v>
      </c>
      <c r="E2639" s="33">
        <v>815</v>
      </c>
      <c r="F2639" s="31" t="s">
        <v>45</v>
      </c>
      <c r="G2639" s="34">
        <v>2.85</v>
      </c>
      <c r="H2639" s="60" t="s">
        <v>211</v>
      </c>
    </row>
    <row r="2640" spans="1:15" ht="15.75" thickBot="1">
      <c r="A2640" s="91">
        <v>45558.856249999997</v>
      </c>
      <c r="B2640" s="31" t="s">
        <v>1286</v>
      </c>
      <c r="C2640" s="31" t="s">
        <v>1705</v>
      </c>
      <c r="D2640" s="34">
        <v>0.01</v>
      </c>
      <c r="E2640" s="33">
        <v>530</v>
      </c>
      <c r="F2640" s="31" t="s">
        <v>5</v>
      </c>
      <c r="G2640" s="32"/>
    </row>
    <row r="2641" spans="1:16" ht="15.75" thickBot="1"/>
    <row r="2642" spans="1:16" ht="15.75" thickBot="1">
      <c r="A2642" s="91">
        <v>45559.893750000003</v>
      </c>
      <c r="B2642" s="31" t="s">
        <v>1703</v>
      </c>
      <c r="C2642" s="31" t="s">
        <v>1704</v>
      </c>
      <c r="D2642" s="32">
        <v>-0.13</v>
      </c>
      <c r="E2642" s="33">
        <v>100</v>
      </c>
      <c r="F2642" s="31" t="s">
        <v>3</v>
      </c>
      <c r="G2642" s="34">
        <v>3.12</v>
      </c>
      <c r="H2642" s="60" t="s">
        <v>245</v>
      </c>
    </row>
    <row r="2643" spans="1:16" ht="15.75" thickBot="1">
      <c r="A2643" s="91">
        <v>45558.805555555555</v>
      </c>
      <c r="B2643" s="31" t="s">
        <v>1703</v>
      </c>
      <c r="C2643" s="31" t="s">
        <v>1704</v>
      </c>
      <c r="D2643" s="34">
        <v>0.13</v>
      </c>
      <c r="E2643" s="33">
        <v>76</v>
      </c>
      <c r="F2643" s="31" t="s">
        <v>5</v>
      </c>
      <c r="I2643" s="1"/>
      <c r="J2643" s="1"/>
      <c r="K2643" s="1"/>
      <c r="L2643" s="1"/>
      <c r="M2643" s="1"/>
      <c r="N2643" s="1"/>
      <c r="O2643" s="1"/>
      <c r="P2643" s="1"/>
    </row>
    <row r="2644" spans="1:16" s="28" customFormat="1" ht="15.75" thickBot="1">
      <c r="H2644" s="29"/>
      <c r="P2644" s="82"/>
    </row>
    <row r="2645" spans="1:16" ht="15.75" thickBot="1">
      <c r="A2645" s="11">
        <v>45560.820833333331</v>
      </c>
      <c r="B2645" s="2" t="s">
        <v>1736</v>
      </c>
      <c r="C2645" s="2" t="s">
        <v>1737</v>
      </c>
      <c r="D2645" s="3">
        <v>-0.13</v>
      </c>
      <c r="E2645" s="4">
        <v>30</v>
      </c>
      <c r="F2645" s="2" t="s">
        <v>45</v>
      </c>
      <c r="G2645" s="3">
        <v>-5.59</v>
      </c>
      <c r="H2645" s="60" t="s">
        <v>211</v>
      </c>
      <c r="P2645" s="2"/>
    </row>
    <row r="2646" spans="1:16" ht="15.75" thickBot="1">
      <c r="A2646" s="11">
        <v>45560.727083333331</v>
      </c>
      <c r="B2646" s="2" t="s">
        <v>1736</v>
      </c>
      <c r="C2646" s="2" t="s">
        <v>1737</v>
      </c>
      <c r="D2646" s="5">
        <v>0.13</v>
      </c>
      <c r="E2646" s="4">
        <v>73</v>
      </c>
      <c r="F2646" s="2" t="s">
        <v>5</v>
      </c>
      <c r="G2646" s="1"/>
      <c r="P2646" s="2"/>
    </row>
    <row r="2647" spans="1:16" ht="15.75" thickBot="1">
      <c r="P2647" s="2"/>
    </row>
    <row r="2648" spans="1:16" ht="15.75" thickBot="1">
      <c r="A2648" s="11">
        <v>45560.913888888892</v>
      </c>
      <c r="B2648" s="2" t="s">
        <v>1734</v>
      </c>
      <c r="C2648" s="2" t="s">
        <v>1735</v>
      </c>
      <c r="D2648" s="3">
        <v>-0.13</v>
      </c>
      <c r="E2648" s="4">
        <v>25</v>
      </c>
      <c r="F2648" s="2" t="s">
        <v>3</v>
      </c>
      <c r="G2648" s="3">
        <v>-4.9400000000000004</v>
      </c>
      <c r="H2648" s="60" t="s">
        <v>211</v>
      </c>
      <c r="P2648" s="2"/>
    </row>
    <row r="2649" spans="1:16" ht="15.75" thickBot="1">
      <c r="A2649" s="11">
        <v>45560.827777777777</v>
      </c>
      <c r="B2649" s="2" t="s">
        <v>1734</v>
      </c>
      <c r="C2649" s="2" t="s">
        <v>1735</v>
      </c>
      <c r="D2649" s="5">
        <v>0.13</v>
      </c>
      <c r="E2649" s="4">
        <v>63</v>
      </c>
      <c r="F2649" s="2" t="s">
        <v>5</v>
      </c>
      <c r="P2649" s="2"/>
    </row>
    <row r="2650" spans="1:16" ht="15.75" thickBot="1">
      <c r="P2650" s="2"/>
    </row>
    <row r="2651" spans="1:16" ht="15.75" thickBot="1">
      <c r="A2651" s="11">
        <v>45560.899305555555</v>
      </c>
      <c r="B2651" s="2" t="s">
        <v>1286</v>
      </c>
      <c r="C2651" s="2" t="s">
        <v>1735</v>
      </c>
      <c r="D2651" s="3">
        <v>-0.01</v>
      </c>
      <c r="E2651" s="4">
        <v>110</v>
      </c>
      <c r="F2651" s="2" t="s">
        <v>45</v>
      </c>
      <c r="G2651" s="3">
        <v>-3.35</v>
      </c>
      <c r="H2651" s="60" t="s">
        <v>211</v>
      </c>
      <c r="P2651" s="2"/>
    </row>
    <row r="2652" spans="1:16" ht="15.75" thickBot="1">
      <c r="A2652" s="11">
        <v>45560.854166666664</v>
      </c>
      <c r="B2652" s="2" t="s">
        <v>1286</v>
      </c>
      <c r="C2652" s="2" t="s">
        <v>1735</v>
      </c>
      <c r="D2652" s="5">
        <v>0.01</v>
      </c>
      <c r="E2652" s="4">
        <v>445</v>
      </c>
      <c r="F2652" s="2" t="s">
        <v>5</v>
      </c>
      <c r="G2652" s="3"/>
      <c r="P2652" s="2"/>
    </row>
    <row r="2653" spans="1:16" ht="15.75" thickBot="1">
      <c r="P2653" s="2"/>
    </row>
    <row r="2654" spans="1:16" ht="15.75" thickBot="1">
      <c r="A2654" s="11">
        <v>45561.784722222219</v>
      </c>
      <c r="B2654" s="2" t="s">
        <v>1732</v>
      </c>
      <c r="C2654" s="2" t="s">
        <v>1733</v>
      </c>
      <c r="D2654" s="3">
        <v>-0.13</v>
      </c>
      <c r="E2654" s="4">
        <v>80</v>
      </c>
      <c r="F2654" s="2" t="s">
        <v>45</v>
      </c>
      <c r="G2654" s="3">
        <v>-0.39</v>
      </c>
      <c r="H2654" s="60" t="s">
        <v>211</v>
      </c>
      <c r="P2654" s="2"/>
    </row>
    <row r="2655" spans="1:16" ht="15.75" thickBot="1">
      <c r="A2655" s="11">
        <v>45561.731249999997</v>
      </c>
      <c r="B2655" s="2" t="s">
        <v>1732</v>
      </c>
      <c r="C2655" s="2" t="s">
        <v>1733</v>
      </c>
      <c r="D2655" s="5">
        <v>0.13</v>
      </c>
      <c r="E2655" s="4">
        <v>83</v>
      </c>
      <c r="F2655" s="2" t="s">
        <v>5</v>
      </c>
      <c r="G2655" s="3"/>
      <c r="O2655" s="3"/>
      <c r="P2655" s="2"/>
    </row>
    <row r="2656" spans="1:16" ht="15.75" thickBot="1">
      <c r="O2656" s="3"/>
      <c r="P2656" s="2"/>
    </row>
    <row r="2657" spans="1:16" ht="15.75" thickBot="1">
      <c r="A2657" s="11">
        <v>45561.916666666664</v>
      </c>
      <c r="B2657" s="2" t="s">
        <v>1703</v>
      </c>
      <c r="C2657" s="2" t="s">
        <v>1731</v>
      </c>
      <c r="D2657" s="3">
        <v>-0.13</v>
      </c>
      <c r="E2657" s="4">
        <v>25</v>
      </c>
      <c r="F2657" s="2" t="s">
        <v>3</v>
      </c>
      <c r="G2657" s="3">
        <v>-6.37</v>
      </c>
      <c r="H2657" s="60" t="s">
        <v>211</v>
      </c>
      <c r="P2657" s="2"/>
    </row>
    <row r="2658" spans="1:16" ht="15.75" thickBot="1">
      <c r="A2658" s="11">
        <v>45561.818749999999</v>
      </c>
      <c r="B2658" s="2" t="s">
        <v>1703</v>
      </c>
      <c r="C2658" s="2" t="s">
        <v>1731</v>
      </c>
      <c r="D2658" s="5">
        <v>0.13</v>
      </c>
      <c r="E2658" s="4">
        <v>74</v>
      </c>
      <c r="F2658" s="2" t="s">
        <v>5</v>
      </c>
      <c r="P2658" s="2"/>
    </row>
    <row r="2659" spans="1:16" ht="15.75" thickBot="1">
      <c r="P2659" s="2"/>
    </row>
    <row r="2660" spans="1:16" ht="15.75" thickBot="1">
      <c r="A2660" s="11">
        <v>45561.915277777778</v>
      </c>
      <c r="B2660" s="2" t="s">
        <v>800</v>
      </c>
      <c r="C2660" s="2" t="s">
        <v>1731</v>
      </c>
      <c r="D2660" s="5">
        <v>0.05</v>
      </c>
      <c r="E2660" s="4">
        <v>90</v>
      </c>
      <c r="F2660" s="2" t="s">
        <v>3</v>
      </c>
      <c r="G2660" s="3">
        <v>-2.8</v>
      </c>
      <c r="H2660" s="60" t="s">
        <v>211</v>
      </c>
      <c r="P2660" s="2"/>
    </row>
    <row r="2661" spans="1:16" ht="15.75" thickBot="1">
      <c r="A2661" s="11">
        <v>45561.824999999997</v>
      </c>
      <c r="B2661" s="2" t="s">
        <v>800</v>
      </c>
      <c r="C2661" s="2" t="s">
        <v>1731</v>
      </c>
      <c r="D2661" s="3">
        <v>-0.05</v>
      </c>
      <c r="E2661" s="4">
        <v>34</v>
      </c>
      <c r="F2661" s="2" t="s">
        <v>5</v>
      </c>
      <c r="P2661" s="2"/>
    </row>
    <row r="2662" spans="1:16" ht="15.75" thickBot="1">
      <c r="O2662" s="3"/>
      <c r="P2662" s="2"/>
    </row>
    <row r="2663" spans="1:16" ht="15.75" thickBot="1">
      <c r="A2663" s="11">
        <v>45561.915277777778</v>
      </c>
      <c r="B2663" s="2" t="s">
        <v>1286</v>
      </c>
      <c r="C2663" s="2" t="s">
        <v>1731</v>
      </c>
      <c r="D2663" s="3">
        <v>-0.01</v>
      </c>
      <c r="E2663" s="4">
        <v>400</v>
      </c>
      <c r="F2663" s="2" t="s">
        <v>3</v>
      </c>
      <c r="G2663" s="5">
        <v>0.95</v>
      </c>
      <c r="H2663" s="60" t="s">
        <v>211</v>
      </c>
      <c r="P2663" s="1"/>
    </row>
    <row r="2664" spans="1:16" ht="15.75" thickBot="1">
      <c r="A2664" s="11">
        <v>45561.855555555558</v>
      </c>
      <c r="B2664" s="2" t="s">
        <v>1286</v>
      </c>
      <c r="C2664" s="2" t="s">
        <v>1731</v>
      </c>
      <c r="D2664" s="5">
        <v>0.01</v>
      </c>
      <c r="E2664" s="4">
        <v>305</v>
      </c>
      <c r="F2664" s="2" t="s">
        <v>5</v>
      </c>
      <c r="G2664" s="3"/>
    </row>
    <row r="2665" spans="1:16" ht="15.75" thickBot="1"/>
    <row r="2666" spans="1:16" ht="15.75" thickBot="1">
      <c r="A2666" s="11">
        <v>45562.786111111112</v>
      </c>
      <c r="B2666" s="2" t="s">
        <v>1496</v>
      </c>
      <c r="C2666" s="2" t="s">
        <v>684</v>
      </c>
      <c r="D2666" s="3">
        <v>-0.02</v>
      </c>
      <c r="E2666" s="4">
        <v>79</v>
      </c>
      <c r="F2666" s="2" t="s">
        <v>45</v>
      </c>
      <c r="G2666" s="5">
        <v>0.1</v>
      </c>
      <c r="H2666" s="60" t="s">
        <v>436</v>
      </c>
    </row>
    <row r="2667" spans="1:16" ht="15.75" thickBot="1">
      <c r="A2667" s="11">
        <v>45562.725694444445</v>
      </c>
      <c r="B2667" s="2" t="s">
        <v>1496</v>
      </c>
      <c r="C2667" s="2" t="s">
        <v>684</v>
      </c>
      <c r="D2667" s="5">
        <v>0.02</v>
      </c>
      <c r="E2667" s="4">
        <v>74</v>
      </c>
      <c r="F2667" s="2" t="s">
        <v>5</v>
      </c>
      <c r="G2667" s="3"/>
    </row>
    <row r="2668" spans="1:16" ht="15.75" thickBot="1"/>
    <row r="2669" spans="1:16" ht="15.75" thickBot="1">
      <c r="A2669" s="11">
        <v>45562.88958333333</v>
      </c>
      <c r="B2669" s="2" t="s">
        <v>1286</v>
      </c>
      <c r="C2669" s="2" t="s">
        <v>1730</v>
      </c>
      <c r="D2669" s="3">
        <v>-0.01</v>
      </c>
      <c r="E2669" s="4">
        <v>0</v>
      </c>
      <c r="F2669" s="2" t="s">
        <v>3</v>
      </c>
      <c r="G2669" s="3">
        <v>-1.85</v>
      </c>
      <c r="H2669" s="60" t="s">
        <v>435</v>
      </c>
    </row>
    <row r="2670" spans="1:16" ht="15.75" thickBot="1">
      <c r="A2670" s="11">
        <v>45562.861805555556</v>
      </c>
      <c r="B2670" s="2" t="s">
        <v>1286</v>
      </c>
      <c r="C2670" s="2" t="s">
        <v>1730</v>
      </c>
      <c r="D2670" s="5">
        <v>0.01</v>
      </c>
      <c r="E2670" s="4">
        <v>185</v>
      </c>
      <c r="F2670" s="2" t="s">
        <v>5</v>
      </c>
      <c r="G2670" s="3"/>
    </row>
    <row r="2671" spans="1:16" ht="15.75" thickBot="1"/>
    <row r="2672" spans="1:16" ht="15.75" thickBot="1">
      <c r="A2672" s="11">
        <v>45563.601388888892</v>
      </c>
      <c r="B2672" s="2" t="s">
        <v>1</v>
      </c>
      <c r="C2672" s="2" t="s">
        <v>1129</v>
      </c>
      <c r="D2672" s="3">
        <v>-0.2</v>
      </c>
      <c r="E2672" s="4">
        <v>2</v>
      </c>
      <c r="F2672" s="2" t="s">
        <v>3</v>
      </c>
      <c r="G2672" s="3">
        <v>-0.19</v>
      </c>
      <c r="H2672" s="60" t="s">
        <v>144</v>
      </c>
    </row>
    <row r="2673" spans="1:16" ht="15.75" thickBot="1">
      <c r="A2673" s="11">
        <v>45563.53125</v>
      </c>
      <c r="B2673" s="2" t="s">
        <v>1</v>
      </c>
      <c r="C2673" s="2" t="s">
        <v>1129</v>
      </c>
      <c r="D2673" s="5">
        <v>0.2</v>
      </c>
      <c r="E2673" s="4">
        <v>2.95</v>
      </c>
      <c r="F2673" s="2" t="s">
        <v>5</v>
      </c>
      <c r="G2673" s="3"/>
    </row>
    <row r="2674" spans="1:16" ht="15.75" thickBot="1"/>
    <row r="2675" spans="1:16" ht="15.75" thickBot="1">
      <c r="A2675" s="11">
        <v>45563.695833333331</v>
      </c>
      <c r="B2675" s="2" t="s">
        <v>232</v>
      </c>
      <c r="C2675" s="2" t="s">
        <v>1754</v>
      </c>
      <c r="D2675" s="3">
        <v>-0.01</v>
      </c>
      <c r="E2675" s="4">
        <v>115</v>
      </c>
      <c r="F2675" s="2" t="s">
        <v>45</v>
      </c>
      <c r="G2675" s="5">
        <v>0.1</v>
      </c>
      <c r="H2675" s="60" t="s">
        <v>144</v>
      </c>
    </row>
    <row r="2676" spans="1:16" ht="15.75" thickBot="1">
      <c r="A2676" s="11">
        <v>45563.630555555559</v>
      </c>
      <c r="B2676" s="2" t="s">
        <v>232</v>
      </c>
      <c r="C2676" s="2" t="s">
        <v>1754</v>
      </c>
      <c r="D2676" s="5">
        <v>0.01</v>
      </c>
      <c r="E2676" s="4">
        <v>105</v>
      </c>
      <c r="F2676" s="2" t="s">
        <v>5</v>
      </c>
      <c r="G2676" s="1"/>
      <c r="I2676" s="1"/>
      <c r="J2676" s="1"/>
      <c r="K2676" s="1"/>
      <c r="L2676" s="1"/>
      <c r="M2676" s="1"/>
      <c r="N2676" s="1"/>
      <c r="O2676" s="1"/>
      <c r="P2676" s="1"/>
    </row>
    <row r="2677" spans="1:16" ht="15.75" thickBot="1">
      <c r="P2677" s="2"/>
    </row>
    <row r="2678" spans="1:16" ht="15.75" thickBot="1">
      <c r="A2678" s="11">
        <v>45563.804166666669</v>
      </c>
      <c r="B2678" s="2" t="s">
        <v>213</v>
      </c>
      <c r="C2678" s="2" t="s">
        <v>1753</v>
      </c>
      <c r="D2678" s="3">
        <v>-0.01</v>
      </c>
      <c r="E2678" s="4">
        <v>76</v>
      </c>
      <c r="F2678" s="2" t="s">
        <v>45</v>
      </c>
      <c r="G2678" s="3">
        <v>-0.36</v>
      </c>
      <c r="H2678" s="60" t="s">
        <v>435</v>
      </c>
      <c r="P2678" s="2"/>
    </row>
    <row r="2679" spans="1:16" ht="15.75" thickBot="1">
      <c r="A2679" s="11">
        <v>45563.725694444445</v>
      </c>
      <c r="B2679" s="2" t="s">
        <v>213</v>
      </c>
      <c r="C2679" s="2" t="s">
        <v>1753</v>
      </c>
      <c r="D2679" s="5">
        <v>0.01</v>
      </c>
      <c r="E2679" s="4">
        <v>112</v>
      </c>
      <c r="F2679" s="2" t="s">
        <v>5</v>
      </c>
      <c r="G2679" s="3"/>
      <c r="P2679" s="2"/>
    </row>
    <row r="2680" spans="1:16" ht="15.75" thickBot="1">
      <c r="P2680" s="2"/>
    </row>
    <row r="2681" spans="1:16" ht="15.75" thickBot="1">
      <c r="A2681" s="11">
        <v>45564.59097222222</v>
      </c>
      <c r="B2681" s="2" t="s">
        <v>800</v>
      </c>
      <c r="C2681" s="2" t="s">
        <v>1752</v>
      </c>
      <c r="D2681" s="5">
        <v>0.01</v>
      </c>
      <c r="E2681" s="4">
        <v>8</v>
      </c>
      <c r="F2681" s="2" t="s">
        <v>3</v>
      </c>
      <c r="G2681" s="5">
        <v>0.25</v>
      </c>
      <c r="H2681" s="60" t="s">
        <v>144</v>
      </c>
      <c r="P2681" s="2"/>
    </row>
    <row r="2682" spans="1:16" ht="15.75" thickBot="1">
      <c r="A2682" s="11">
        <v>45564.577777777777</v>
      </c>
      <c r="B2682" s="2" t="s">
        <v>800</v>
      </c>
      <c r="C2682" s="2" t="s">
        <v>1752</v>
      </c>
      <c r="D2682" s="3">
        <v>-0.01</v>
      </c>
      <c r="E2682" s="4">
        <v>33</v>
      </c>
      <c r="F2682" s="2" t="s">
        <v>5</v>
      </c>
      <c r="G2682" s="3"/>
      <c r="P2682" s="2"/>
    </row>
    <row r="2683" spans="1:16" ht="15.75" thickBot="1">
      <c r="P2683" s="2"/>
    </row>
    <row r="2684" spans="1:16" ht="15.75" thickBot="1">
      <c r="A2684" s="11">
        <v>45564.768750000003</v>
      </c>
      <c r="B2684" s="2" t="s">
        <v>213</v>
      </c>
      <c r="C2684" s="2" t="s">
        <v>1261</v>
      </c>
      <c r="D2684" s="3">
        <v>-0.01</v>
      </c>
      <c r="E2684" s="4">
        <v>124</v>
      </c>
      <c r="F2684" s="2" t="s">
        <v>3</v>
      </c>
      <c r="G2684" s="5">
        <v>0.03</v>
      </c>
      <c r="H2684" s="60" t="s">
        <v>144</v>
      </c>
      <c r="P2684" s="2"/>
    </row>
    <row r="2685" spans="1:16" ht="15.75" thickBot="1">
      <c r="A2685" s="11">
        <v>45564.683333333334</v>
      </c>
      <c r="B2685" s="2" t="s">
        <v>213</v>
      </c>
      <c r="C2685" s="2" t="s">
        <v>1261</v>
      </c>
      <c r="D2685" s="5">
        <v>0.01</v>
      </c>
      <c r="E2685" s="4">
        <v>121</v>
      </c>
      <c r="F2685" s="2" t="s">
        <v>5</v>
      </c>
      <c r="G2685" s="3"/>
      <c r="P2685" s="2"/>
    </row>
    <row r="2686" spans="1:16" ht="15.75" thickBot="1">
      <c r="O2686" s="3"/>
      <c r="P2686" s="2"/>
    </row>
    <row r="2687" spans="1:16" ht="15.75" thickBot="1">
      <c r="A2687" s="11">
        <v>45564.929166666669</v>
      </c>
      <c r="B2687" s="2" t="s">
        <v>213</v>
      </c>
      <c r="C2687" s="2" t="s">
        <v>1132</v>
      </c>
      <c r="D2687" s="3">
        <v>-0.01</v>
      </c>
      <c r="E2687" s="4">
        <v>95</v>
      </c>
      <c r="F2687" s="2" t="s">
        <v>3</v>
      </c>
      <c r="G2687" s="3">
        <v>-0.11</v>
      </c>
      <c r="H2687" s="60" t="s">
        <v>211</v>
      </c>
      <c r="P2687" s="2"/>
    </row>
    <row r="2688" spans="1:16" ht="15.75" thickBot="1">
      <c r="A2688" s="11">
        <v>45564.826388888891</v>
      </c>
      <c r="B2688" s="2" t="s">
        <v>213</v>
      </c>
      <c r="C2688" s="2" t="s">
        <v>1132</v>
      </c>
      <c r="D2688" s="5">
        <v>0.01</v>
      </c>
      <c r="E2688" s="4">
        <v>106</v>
      </c>
      <c r="F2688" s="2" t="s">
        <v>5</v>
      </c>
      <c r="G2688" s="3"/>
      <c r="P2688" s="2"/>
    </row>
    <row r="2689" spans="1:16" ht="15.75" thickBot="1">
      <c r="P2689" s="2"/>
    </row>
    <row r="2690" spans="1:16" ht="15.75" thickBot="1">
      <c r="A2690" s="11">
        <v>45565.915972222225</v>
      </c>
      <c r="B2690" s="2" t="s">
        <v>1286</v>
      </c>
      <c r="C2690" s="2" t="s">
        <v>1751</v>
      </c>
      <c r="D2690" s="3">
        <v>-0.01</v>
      </c>
      <c r="E2690" s="4">
        <v>0</v>
      </c>
      <c r="F2690" s="2" t="s">
        <v>3</v>
      </c>
      <c r="G2690" s="3">
        <v>-5.9</v>
      </c>
      <c r="H2690" s="60" t="s">
        <v>211</v>
      </c>
      <c r="P2690" s="2"/>
    </row>
    <row r="2691" spans="1:16" ht="15.75" thickBot="1">
      <c r="A2691" s="11">
        <v>45565.88958333333</v>
      </c>
      <c r="B2691" s="2" t="s">
        <v>1286</v>
      </c>
      <c r="C2691" s="2" t="s">
        <v>1751</v>
      </c>
      <c r="D2691" s="5">
        <v>0.01</v>
      </c>
      <c r="E2691" s="4">
        <v>590</v>
      </c>
      <c r="F2691" s="2" t="s">
        <v>5</v>
      </c>
      <c r="G2691" s="3"/>
      <c r="P2691" s="2"/>
    </row>
    <row r="2692" spans="1:16" ht="15.75" thickBot="1">
      <c r="P2692" s="2"/>
    </row>
    <row r="2693" spans="1:16" ht="15.75" thickBot="1">
      <c r="A2693" s="11">
        <v>45567.905555555553</v>
      </c>
      <c r="B2693" s="2" t="s">
        <v>800</v>
      </c>
      <c r="C2693" s="2" t="s">
        <v>1750</v>
      </c>
      <c r="D2693" s="5">
        <v>0.01</v>
      </c>
      <c r="E2693" s="4">
        <v>79</v>
      </c>
      <c r="F2693" s="2" t="s">
        <v>3</v>
      </c>
      <c r="G2693" s="3">
        <v>-0.49</v>
      </c>
      <c r="H2693" s="60" t="s">
        <v>1150</v>
      </c>
      <c r="P2693" s="2"/>
    </row>
    <row r="2694" spans="1:16" ht="15.75" thickBot="1">
      <c r="A2694" s="11">
        <v>45567.823611111111</v>
      </c>
      <c r="B2694" s="2" t="s">
        <v>800</v>
      </c>
      <c r="C2694" s="2" t="s">
        <v>1750</v>
      </c>
      <c r="D2694" s="3">
        <v>-0.01</v>
      </c>
      <c r="E2694" s="4">
        <v>30</v>
      </c>
      <c r="F2694" s="2" t="s">
        <v>5</v>
      </c>
      <c r="G2694" s="3"/>
      <c r="P2694" s="2"/>
    </row>
    <row r="2695" spans="1:16" ht="15.75" thickBot="1">
      <c r="O2695" s="3"/>
      <c r="P2695" s="2"/>
    </row>
    <row r="2696" spans="1:16" ht="15.75" thickBot="1">
      <c r="A2696" s="11">
        <v>45569.80972222222</v>
      </c>
      <c r="B2696" s="2" t="s">
        <v>232</v>
      </c>
      <c r="C2696" s="2" t="s">
        <v>1749</v>
      </c>
      <c r="D2696" s="3">
        <v>-0.01</v>
      </c>
      <c r="E2696" s="4">
        <v>81</v>
      </c>
      <c r="F2696" s="2" t="s">
        <v>3</v>
      </c>
      <c r="G2696" s="3">
        <v>-0.44</v>
      </c>
      <c r="H2696" s="60" t="s">
        <v>436</v>
      </c>
      <c r="O2696" s="3"/>
      <c r="P2696" s="2"/>
    </row>
    <row r="2697" spans="1:16" ht="15.75" thickBot="1">
      <c r="A2697" s="11">
        <v>45569.732638888891</v>
      </c>
      <c r="B2697" s="2" t="s">
        <v>232</v>
      </c>
      <c r="C2697" s="2" t="s">
        <v>1749</v>
      </c>
      <c r="D2697" s="5">
        <v>0.01</v>
      </c>
      <c r="E2697" s="4">
        <v>125</v>
      </c>
      <c r="F2697" s="2" t="s">
        <v>5</v>
      </c>
      <c r="G2697" s="3"/>
      <c r="P2697" s="2"/>
    </row>
    <row r="2698" spans="1:16" ht="15.75" thickBot="1">
      <c r="P2698" s="2"/>
    </row>
    <row r="2699" spans="1:16" ht="15.75" thickBot="1">
      <c r="A2699" s="11">
        <v>45569.874305555553</v>
      </c>
      <c r="B2699" s="2" t="s">
        <v>1496</v>
      </c>
      <c r="C2699" s="2" t="s">
        <v>1748</v>
      </c>
      <c r="D2699" s="3">
        <v>-0.01</v>
      </c>
      <c r="E2699" s="4">
        <v>100</v>
      </c>
      <c r="F2699" s="2" t="s">
        <v>3</v>
      </c>
      <c r="G2699" s="5">
        <v>0.45</v>
      </c>
      <c r="H2699" s="60" t="s">
        <v>435</v>
      </c>
      <c r="P2699" s="2"/>
    </row>
    <row r="2700" spans="1:16" ht="15.75" thickBot="1">
      <c r="A2700" s="11">
        <v>45569.830555555556</v>
      </c>
      <c r="B2700" s="2" t="s">
        <v>1496</v>
      </c>
      <c r="C2700" s="2" t="s">
        <v>1748</v>
      </c>
      <c r="D2700" s="5">
        <v>0.01</v>
      </c>
      <c r="E2700" s="4">
        <v>55</v>
      </c>
      <c r="F2700" s="2" t="s">
        <v>5</v>
      </c>
      <c r="G2700" s="3"/>
      <c r="P2700" s="2"/>
    </row>
    <row r="2701" spans="1:16" ht="15.75" thickBot="1">
      <c r="P2701" s="2"/>
    </row>
    <row r="2702" spans="1:16" ht="15.75" thickBot="1">
      <c r="A2702" s="11">
        <v>45570.810416666667</v>
      </c>
      <c r="B2702" s="2" t="s">
        <v>1</v>
      </c>
      <c r="C2702" s="2" t="s">
        <v>1747</v>
      </c>
      <c r="D2702" s="3">
        <v>-0.2</v>
      </c>
      <c r="E2702" s="4">
        <v>0</v>
      </c>
      <c r="F2702" s="2" t="s">
        <v>3</v>
      </c>
      <c r="G2702" s="3">
        <v>-0.39</v>
      </c>
      <c r="H2702" s="60" t="s">
        <v>144</v>
      </c>
      <c r="P2702" s="2"/>
    </row>
    <row r="2703" spans="1:16" ht="15.75" thickBot="1">
      <c r="A2703" s="11">
        <v>45570.760416666664</v>
      </c>
      <c r="B2703" s="2" t="s">
        <v>1</v>
      </c>
      <c r="C2703" s="2" t="s">
        <v>1747</v>
      </c>
      <c r="D2703" s="5">
        <v>0.2</v>
      </c>
      <c r="E2703" s="4">
        <v>1.95</v>
      </c>
      <c r="F2703" s="2" t="s">
        <v>5</v>
      </c>
      <c r="G2703" s="3"/>
      <c r="P2703" s="2"/>
    </row>
    <row r="2704" spans="1:16" ht="15.75" thickBot="1">
      <c r="P2704" s="2"/>
    </row>
    <row r="2705" spans="1:16" ht="15.75" thickBot="1">
      <c r="A2705" s="11">
        <v>45570.915972222225</v>
      </c>
      <c r="B2705" s="2" t="s">
        <v>213</v>
      </c>
      <c r="C2705" s="2" t="s">
        <v>1746</v>
      </c>
      <c r="D2705" s="3">
        <v>-0.01</v>
      </c>
      <c r="E2705" s="4">
        <v>56</v>
      </c>
      <c r="F2705" s="2" t="s">
        <v>3</v>
      </c>
      <c r="G2705" s="3">
        <v>-0.62</v>
      </c>
      <c r="H2705" s="60" t="s">
        <v>211</v>
      </c>
      <c r="P2705" s="2"/>
    </row>
    <row r="2706" spans="1:16" ht="15.75" thickBot="1">
      <c r="A2706" s="11">
        <v>45570.821527777778</v>
      </c>
      <c r="B2706" s="2" t="s">
        <v>213</v>
      </c>
      <c r="C2706" s="2" t="s">
        <v>1746</v>
      </c>
      <c r="D2706" s="5">
        <v>0.01</v>
      </c>
      <c r="E2706" s="4">
        <v>118</v>
      </c>
      <c r="F2706" s="2" t="s">
        <v>5</v>
      </c>
      <c r="G2706" s="3"/>
      <c r="P2706" s="2"/>
    </row>
    <row r="2707" spans="1:16" ht="15.75" thickBot="1">
      <c r="P2707" s="2"/>
    </row>
    <row r="2708" spans="1:16" ht="15.75" thickBot="1">
      <c r="A2708" s="11">
        <v>45571.665972222225</v>
      </c>
      <c r="B2708" s="2" t="s">
        <v>1</v>
      </c>
      <c r="C2708" s="2" t="s">
        <v>1394</v>
      </c>
      <c r="D2708" s="3">
        <v>-0.2</v>
      </c>
      <c r="E2708" s="4">
        <v>0</v>
      </c>
      <c r="F2708" s="2" t="s">
        <v>3</v>
      </c>
      <c r="G2708" s="3">
        <v>-0.33</v>
      </c>
      <c r="H2708" s="60" t="s">
        <v>144</v>
      </c>
      <c r="P2708" s="2"/>
    </row>
    <row r="2709" spans="1:16" ht="15.75" thickBot="1">
      <c r="A2709" s="11">
        <v>45571.631944444445</v>
      </c>
      <c r="B2709" s="2" t="s">
        <v>1</v>
      </c>
      <c r="C2709" s="2" t="s">
        <v>1394</v>
      </c>
      <c r="D2709" s="5">
        <v>0.2</v>
      </c>
      <c r="E2709" s="4">
        <v>1.65</v>
      </c>
      <c r="F2709" s="2" t="s">
        <v>5</v>
      </c>
      <c r="G2709" s="3"/>
      <c r="P2709" s="2"/>
    </row>
    <row r="2710" spans="1:16" ht="15.75" thickBot="1">
      <c r="P2710" s="2"/>
    </row>
    <row r="2711" spans="1:16" ht="15.75" thickBot="1">
      <c r="A2711" s="11">
        <v>45578.786805555559</v>
      </c>
      <c r="B2711" s="2" t="s">
        <v>37</v>
      </c>
      <c r="C2711" s="2" t="s">
        <v>1745</v>
      </c>
      <c r="D2711" s="3">
        <v>-0.01</v>
      </c>
      <c r="E2711" s="4">
        <v>28</v>
      </c>
      <c r="F2711" s="2" t="s">
        <v>3</v>
      </c>
      <c r="G2711" s="3">
        <v>-0.05</v>
      </c>
      <c r="H2711" s="60" t="s">
        <v>1640</v>
      </c>
      <c r="P2711" s="2"/>
    </row>
    <row r="2712" spans="1:16" ht="15.75" thickBot="1">
      <c r="A2712" s="11">
        <v>45578.762499999997</v>
      </c>
      <c r="B2712" s="2" t="s">
        <v>37</v>
      </c>
      <c r="C2712" s="2" t="s">
        <v>1745</v>
      </c>
      <c r="D2712" s="5">
        <v>0.01</v>
      </c>
      <c r="E2712" s="4">
        <v>33</v>
      </c>
      <c r="F2712" s="2" t="s">
        <v>5</v>
      </c>
      <c r="G2712" s="3"/>
      <c r="P2712" s="2"/>
    </row>
    <row r="2713" spans="1:16" ht="15.75" thickBot="1">
      <c r="P2713" s="2"/>
    </row>
    <row r="2714" spans="1:16" ht="15.75" thickBot="1">
      <c r="A2714" s="11">
        <v>45580.902777777781</v>
      </c>
      <c r="B2714" s="2" t="s">
        <v>1</v>
      </c>
      <c r="C2714" s="2" t="s">
        <v>1744</v>
      </c>
      <c r="D2714" s="3">
        <v>-0.2</v>
      </c>
      <c r="E2714" s="4">
        <v>0</v>
      </c>
      <c r="F2714" s="2" t="s">
        <v>3</v>
      </c>
      <c r="G2714" s="3">
        <v>-0.39</v>
      </c>
      <c r="H2714" s="60" t="s">
        <v>1640</v>
      </c>
      <c r="P2714" s="2"/>
    </row>
    <row r="2715" spans="1:16" ht="15.75" thickBot="1">
      <c r="A2715" s="11">
        <v>45580.852777777778</v>
      </c>
      <c r="B2715" s="2" t="s">
        <v>1</v>
      </c>
      <c r="C2715" s="2" t="s">
        <v>1744</v>
      </c>
      <c r="D2715" s="5">
        <v>0.2</v>
      </c>
      <c r="E2715" s="4">
        <v>1.95</v>
      </c>
      <c r="F2715" s="2" t="s">
        <v>5</v>
      </c>
      <c r="G2715" s="3"/>
      <c r="P2715" s="2"/>
    </row>
    <row r="2716" spans="1:16" ht="15.75" thickBot="1">
      <c r="P2716" s="2"/>
    </row>
    <row r="2717" spans="1:16" ht="15.75" thickBot="1">
      <c r="A2717" s="11">
        <v>45584.65347222222</v>
      </c>
      <c r="B2717" s="2" t="s">
        <v>232</v>
      </c>
      <c r="C2717" s="2" t="s">
        <v>1743</v>
      </c>
      <c r="D2717" s="3">
        <v>-0.01</v>
      </c>
      <c r="E2717" s="4">
        <v>194</v>
      </c>
      <c r="F2717" s="2" t="s">
        <v>45</v>
      </c>
      <c r="G2717" s="5">
        <v>0.36</v>
      </c>
      <c r="H2717" s="60" t="s">
        <v>144</v>
      </c>
      <c r="P2717" s="2"/>
    </row>
    <row r="2718" spans="1:16" ht="15.75" thickBot="1">
      <c r="A2718" s="11">
        <v>45584.620138888888</v>
      </c>
      <c r="B2718" s="2" t="s">
        <v>232</v>
      </c>
      <c r="C2718" s="2" t="s">
        <v>1743</v>
      </c>
      <c r="D2718" s="5">
        <v>0.01</v>
      </c>
      <c r="E2718" s="4">
        <v>158</v>
      </c>
      <c r="F2718" s="2" t="s">
        <v>5</v>
      </c>
      <c r="G2718" s="3"/>
      <c r="P2718" s="2"/>
    </row>
    <row r="2719" spans="1:16" ht="15.75" thickBot="1">
      <c r="P2719" s="2"/>
    </row>
    <row r="2720" spans="1:16" ht="15.75" thickBot="1">
      <c r="A2720" s="11">
        <v>45584.761805555558</v>
      </c>
      <c r="B2720" s="2" t="s">
        <v>232</v>
      </c>
      <c r="C2720" s="2" t="s">
        <v>1742</v>
      </c>
      <c r="D2720" s="3">
        <v>-0.01</v>
      </c>
      <c r="E2720" s="4">
        <v>141</v>
      </c>
      <c r="F2720" s="2" t="s">
        <v>45</v>
      </c>
      <c r="G2720" s="5">
        <v>0.09</v>
      </c>
      <c r="H2720" s="60" t="s">
        <v>144</v>
      </c>
      <c r="P2720" s="2"/>
    </row>
    <row r="2721" spans="1:16" ht="15.75" thickBot="1">
      <c r="A2721" s="11">
        <v>45584.731249999997</v>
      </c>
      <c r="B2721" s="2" t="s">
        <v>232</v>
      </c>
      <c r="C2721" s="2" t="s">
        <v>1742</v>
      </c>
      <c r="D2721" s="5">
        <v>0.01</v>
      </c>
      <c r="E2721" s="4">
        <v>132</v>
      </c>
      <c r="F2721" s="2" t="s">
        <v>5</v>
      </c>
      <c r="P2721" s="2"/>
    </row>
    <row r="2722" spans="1:16" ht="15.75" thickBot="1">
      <c r="P2722" s="2"/>
    </row>
    <row r="2723" spans="1:16" ht="15.75" thickBot="1">
      <c r="A2723" s="11">
        <v>45584.79791666667</v>
      </c>
      <c r="B2723" s="2" t="s">
        <v>1496</v>
      </c>
      <c r="C2723" s="2" t="s">
        <v>1741</v>
      </c>
      <c r="D2723" s="3">
        <v>-0.01</v>
      </c>
      <c r="E2723" s="4">
        <v>100</v>
      </c>
      <c r="F2723" s="2" t="s">
        <v>3</v>
      </c>
      <c r="G2723" s="5">
        <v>0.19</v>
      </c>
      <c r="H2723" s="60" t="s">
        <v>435</v>
      </c>
      <c r="P2723" s="2"/>
    </row>
    <row r="2724" spans="1:16" ht="15.75" thickBot="1">
      <c r="A2724" s="11">
        <v>45584.738194444442</v>
      </c>
      <c r="B2724" s="2" t="s">
        <v>1496</v>
      </c>
      <c r="C2724" s="2" t="s">
        <v>1741</v>
      </c>
      <c r="D2724" s="5">
        <v>0.01</v>
      </c>
      <c r="E2724" s="4">
        <v>81</v>
      </c>
      <c r="F2724" s="2" t="s">
        <v>5</v>
      </c>
      <c r="P2724" s="2"/>
    </row>
    <row r="2725" spans="1:16" ht="15.75" thickBot="1">
      <c r="P2725" s="2"/>
    </row>
    <row r="2726" spans="1:16" ht="15.75" thickBot="1">
      <c r="A2726" s="11">
        <v>45585.741666666669</v>
      </c>
      <c r="B2726" s="2" t="s">
        <v>213</v>
      </c>
      <c r="C2726" s="2" t="s">
        <v>380</v>
      </c>
      <c r="D2726" s="3">
        <v>-0.01</v>
      </c>
      <c r="E2726" s="4">
        <v>138</v>
      </c>
      <c r="F2726" s="2" t="s">
        <v>45</v>
      </c>
      <c r="G2726" s="5">
        <v>0.15</v>
      </c>
      <c r="H2726" s="60" t="s">
        <v>144</v>
      </c>
      <c r="P2726" s="1"/>
    </row>
    <row r="2727" spans="1:16" ht="15.75" thickBot="1">
      <c r="A2727" s="11">
        <v>45585.660416666666</v>
      </c>
      <c r="B2727" s="2" t="s">
        <v>213</v>
      </c>
      <c r="C2727" s="2" t="s">
        <v>380</v>
      </c>
      <c r="D2727" s="5">
        <v>0.01</v>
      </c>
      <c r="E2727" s="4">
        <v>123</v>
      </c>
      <c r="F2727" s="2" t="s">
        <v>5</v>
      </c>
      <c r="G2727" s="3"/>
    </row>
    <row r="2728" spans="1:16" ht="15.75" thickBot="1"/>
    <row r="2729" spans="1:16" ht="15.75" thickBot="1">
      <c r="A2729" s="11">
        <v>45585.915277777778</v>
      </c>
      <c r="B2729" s="2" t="s">
        <v>1286</v>
      </c>
      <c r="C2729" s="2" t="s">
        <v>524</v>
      </c>
      <c r="D2729" s="3">
        <v>-0.01</v>
      </c>
      <c r="E2729" s="4">
        <v>200</v>
      </c>
      <c r="F2729" s="2" t="s">
        <v>3</v>
      </c>
      <c r="G2729" s="3">
        <v>-1.7</v>
      </c>
      <c r="H2729" s="60" t="s">
        <v>211</v>
      </c>
    </row>
    <row r="2730" spans="1:16" ht="15.75" thickBot="1">
      <c r="A2730" s="11">
        <v>45585.850694444445</v>
      </c>
      <c r="B2730" s="2" t="s">
        <v>1286</v>
      </c>
      <c r="C2730" s="2" t="s">
        <v>524</v>
      </c>
      <c r="D2730" s="5">
        <v>0.01</v>
      </c>
      <c r="E2730" s="4">
        <v>370</v>
      </c>
      <c r="F2730" s="2" t="s">
        <v>5</v>
      </c>
      <c r="G2730" s="3"/>
    </row>
    <row r="2731" spans="1:16" ht="15.75" thickBot="1"/>
    <row r="2732" spans="1:16" ht="15.75" thickBot="1">
      <c r="A2732" s="11">
        <v>45591.54791666667</v>
      </c>
      <c r="B2732" s="2" t="s">
        <v>232</v>
      </c>
      <c r="C2732" s="2" t="s">
        <v>1740</v>
      </c>
      <c r="D2732" s="3">
        <v>-0.01</v>
      </c>
      <c r="E2732" s="4">
        <v>226</v>
      </c>
      <c r="F2732" s="2" t="s">
        <v>45</v>
      </c>
      <c r="G2732" s="5">
        <v>0.96</v>
      </c>
      <c r="H2732" s="60" t="s">
        <v>22</v>
      </c>
    </row>
    <row r="2733" spans="1:16" ht="15.75" thickBot="1">
      <c r="A2733" s="11">
        <v>45591.524305555555</v>
      </c>
      <c r="B2733" s="2" t="s">
        <v>232</v>
      </c>
      <c r="C2733" s="2" t="s">
        <v>1740</v>
      </c>
      <c r="D2733" s="5">
        <v>0.01</v>
      </c>
      <c r="E2733" s="4">
        <v>130</v>
      </c>
      <c r="F2733" s="2" t="s">
        <v>5</v>
      </c>
      <c r="G2733" s="3"/>
    </row>
    <row r="2734" spans="1:16" ht="15.75" thickBot="1"/>
    <row r="2735" spans="1:16" ht="15.75" thickBot="1">
      <c r="A2735" s="11">
        <v>45591.809027777781</v>
      </c>
      <c r="B2735" s="2" t="s">
        <v>232</v>
      </c>
      <c r="C2735" s="2" t="s">
        <v>1738</v>
      </c>
      <c r="D2735" s="3">
        <v>-0.01</v>
      </c>
      <c r="E2735" s="4">
        <v>36</v>
      </c>
      <c r="F2735" s="2" t="s">
        <v>3</v>
      </c>
      <c r="G2735" s="3">
        <v>-0.97</v>
      </c>
      <c r="H2735" s="60" t="s">
        <v>144</v>
      </c>
    </row>
    <row r="2736" spans="1:16" ht="15.75" thickBot="1">
      <c r="A2736" s="11">
        <v>45591.731944444444</v>
      </c>
      <c r="B2736" s="2" t="s">
        <v>232</v>
      </c>
      <c r="C2736" s="2" t="s">
        <v>1738</v>
      </c>
      <c r="D2736" s="5">
        <v>0.01</v>
      </c>
      <c r="E2736" s="4">
        <v>133</v>
      </c>
      <c r="F2736" s="2" t="s">
        <v>5</v>
      </c>
    </row>
    <row r="2737" spans="1:17" ht="15.75" thickBot="1"/>
    <row r="2738" spans="1:17" ht="15.75" thickBot="1">
      <c r="A2738" s="11">
        <v>45591.79583333333</v>
      </c>
      <c r="B2738" s="2" t="s">
        <v>1496</v>
      </c>
      <c r="C2738" s="2" t="s">
        <v>1739</v>
      </c>
      <c r="D2738" s="3">
        <v>-0.01</v>
      </c>
      <c r="E2738" s="4">
        <v>75</v>
      </c>
      <c r="F2738" s="2" t="s">
        <v>45</v>
      </c>
      <c r="G2738" s="5">
        <v>0.02</v>
      </c>
      <c r="H2738" s="60" t="s">
        <v>435</v>
      </c>
    </row>
    <row r="2739" spans="1:17" ht="15.75" thickBot="1">
      <c r="A2739" s="11">
        <v>45591.740972222222</v>
      </c>
      <c r="B2739" s="2" t="s">
        <v>1496</v>
      </c>
      <c r="C2739" s="2" t="s">
        <v>1739</v>
      </c>
      <c r="D2739" s="5">
        <v>0.01</v>
      </c>
      <c r="E2739" s="4">
        <v>73</v>
      </c>
      <c r="F2739" s="2" t="s">
        <v>5</v>
      </c>
      <c r="G2739" s="3"/>
    </row>
    <row r="2740" spans="1:17" ht="15.75" thickBot="1"/>
    <row r="2741" spans="1:17" ht="15.75" thickBot="1">
      <c r="A2741" s="11">
        <v>45591.911111111112</v>
      </c>
      <c r="B2741" s="2" t="s">
        <v>213</v>
      </c>
      <c r="C2741" s="2" t="s">
        <v>728</v>
      </c>
      <c r="D2741" s="3">
        <v>-0.01</v>
      </c>
      <c r="E2741" s="4">
        <v>134</v>
      </c>
      <c r="F2741" s="2" t="s">
        <v>3</v>
      </c>
      <c r="G2741" s="5">
        <v>0.15</v>
      </c>
      <c r="H2741" s="60" t="s">
        <v>211</v>
      </c>
    </row>
    <row r="2742" spans="1:17" ht="15.75" thickBot="1">
      <c r="A2742" s="11">
        <v>45591.820833333331</v>
      </c>
      <c r="B2742" s="2" t="s">
        <v>213</v>
      </c>
      <c r="C2742" s="2" t="s">
        <v>728</v>
      </c>
      <c r="D2742" s="5">
        <v>0.01</v>
      </c>
      <c r="E2742" s="4">
        <v>119</v>
      </c>
      <c r="F2742" s="2" t="s">
        <v>5</v>
      </c>
      <c r="G2742" s="3"/>
    </row>
    <row r="2743" spans="1:17" ht="15.75" thickBot="1"/>
    <row r="2744" spans="1:17" ht="15.75" thickBot="1">
      <c r="A2744" s="11">
        <v>45592.757638888892</v>
      </c>
      <c r="B2744" s="2" t="s">
        <v>213</v>
      </c>
      <c r="C2744" s="2" t="s">
        <v>1272</v>
      </c>
      <c r="D2744" s="3">
        <v>-0.01</v>
      </c>
      <c r="E2744" s="4">
        <v>82</v>
      </c>
      <c r="F2744" s="2" t="s">
        <v>45</v>
      </c>
      <c r="G2744" s="3">
        <v>-0.25</v>
      </c>
      <c r="H2744" s="60" t="s">
        <v>144</v>
      </c>
    </row>
    <row r="2745" spans="1:17" ht="15.75" thickBot="1">
      <c r="A2745" s="11">
        <v>45592.673611111109</v>
      </c>
      <c r="B2745" s="2" t="s">
        <v>213</v>
      </c>
      <c r="C2745" s="2" t="s">
        <v>1272</v>
      </c>
      <c r="D2745" s="5">
        <v>0.01</v>
      </c>
      <c r="E2745" s="4">
        <v>107</v>
      </c>
      <c r="F2745" s="2" t="s">
        <v>5</v>
      </c>
      <c r="G2745" s="3"/>
    </row>
    <row r="2746" spans="1:17" ht="15.75" thickBot="1"/>
    <row r="2747" spans="1:17" ht="15.75" thickBot="1">
      <c r="A2747" s="11">
        <v>45595.790972222225</v>
      </c>
      <c r="B2747" s="2" t="s">
        <v>1496</v>
      </c>
      <c r="C2747" s="2" t="s">
        <v>937</v>
      </c>
      <c r="D2747" s="3">
        <v>-0.01</v>
      </c>
      <c r="E2747" s="4">
        <v>78</v>
      </c>
      <c r="F2747" s="2" t="s">
        <v>45</v>
      </c>
      <c r="G2747" s="5">
        <v>0.13</v>
      </c>
      <c r="H2747" s="60" t="s">
        <v>245</v>
      </c>
    </row>
    <row r="2748" spans="1:17" ht="15.75" thickBot="1">
      <c r="A2748" s="11">
        <v>45595.73333333333</v>
      </c>
      <c r="B2748" s="2" t="s">
        <v>1496</v>
      </c>
      <c r="C2748" s="2" t="s">
        <v>937</v>
      </c>
      <c r="D2748" s="5">
        <v>0.01</v>
      </c>
      <c r="E2748" s="4">
        <v>65</v>
      </c>
      <c r="F2748" s="2" t="s">
        <v>5</v>
      </c>
      <c r="G2748" s="3"/>
    </row>
    <row r="2749" spans="1:17" s="28" customFormat="1" ht="15.75" thickBot="1">
      <c r="H2749" s="29"/>
      <c r="Q2749" s="82"/>
    </row>
    <row r="2750" spans="1:17" ht="15.75" thickBot="1">
      <c r="A2750" s="11">
        <v>45597.890972222223</v>
      </c>
      <c r="B2750" s="2" t="s">
        <v>1757</v>
      </c>
      <c r="C2750" s="2" t="s">
        <v>1375</v>
      </c>
      <c r="D2750" s="3">
        <v>-0.01</v>
      </c>
      <c r="E2750" s="4">
        <v>0</v>
      </c>
      <c r="F2750" s="2" t="s">
        <v>3</v>
      </c>
      <c r="G2750" s="3">
        <v>-0.68</v>
      </c>
      <c r="H2750" s="60" t="s">
        <v>435</v>
      </c>
      <c r="Q2750" s="2"/>
    </row>
    <row r="2751" spans="1:17" ht="15.75" thickBot="1">
      <c r="A2751" s="11">
        <v>45597.826388888891</v>
      </c>
      <c r="B2751" s="2" t="s">
        <v>1757</v>
      </c>
      <c r="C2751" s="2" t="s">
        <v>1375</v>
      </c>
      <c r="D2751" s="5">
        <v>0.01</v>
      </c>
      <c r="E2751" s="4">
        <v>68</v>
      </c>
      <c r="F2751" s="2" t="s">
        <v>5</v>
      </c>
      <c r="G2751" s="1"/>
      <c r="Q2751" s="2"/>
    </row>
    <row r="2752" spans="1:17" ht="15.75" thickBot="1">
      <c r="Q2752" s="2"/>
    </row>
    <row r="2753" spans="1:17" ht="15.75" thickBot="1">
      <c r="A2753" s="11">
        <v>45599.654166666667</v>
      </c>
      <c r="B2753" s="2" t="s">
        <v>1755</v>
      </c>
      <c r="C2753" s="2" t="s">
        <v>155</v>
      </c>
      <c r="D2753" s="3">
        <v>-0.01</v>
      </c>
      <c r="E2753" s="4">
        <v>110</v>
      </c>
      <c r="F2753" s="2" t="s">
        <v>45</v>
      </c>
      <c r="G2753" s="3">
        <v>-0.14000000000000001</v>
      </c>
      <c r="H2753" s="60" t="s">
        <v>144</v>
      </c>
      <c r="Q2753" s="2"/>
    </row>
    <row r="2754" spans="1:17" ht="15.75" thickBot="1">
      <c r="A2754" s="11">
        <v>45599.575694444444</v>
      </c>
      <c r="B2754" s="2" t="s">
        <v>1755</v>
      </c>
      <c r="C2754" s="2" t="s">
        <v>155</v>
      </c>
      <c r="D2754" s="5">
        <v>0.01</v>
      </c>
      <c r="E2754" s="4">
        <v>124</v>
      </c>
      <c r="F2754" s="2" t="s">
        <v>5</v>
      </c>
      <c r="G2754" s="3"/>
      <c r="Q2754" s="2"/>
    </row>
    <row r="2755" spans="1:17" ht="15.75" thickBot="1">
      <c r="Q2755" s="2"/>
    </row>
    <row r="2756" spans="1:17" ht="15.75" thickBot="1">
      <c r="A2756" s="11">
        <v>45599.768055555556</v>
      </c>
      <c r="B2756" s="2" t="s">
        <v>1755</v>
      </c>
      <c r="C2756" s="2" t="s">
        <v>1758</v>
      </c>
      <c r="D2756" s="3">
        <v>-0.01</v>
      </c>
      <c r="E2756" s="4">
        <v>116</v>
      </c>
      <c r="F2756" s="2" t="s">
        <v>3</v>
      </c>
      <c r="G2756" s="3">
        <v>-7.0000000000000007E-2</v>
      </c>
      <c r="H2756" s="60" t="s">
        <v>144</v>
      </c>
      <c r="Q2756" s="2"/>
    </row>
    <row r="2757" spans="1:17" ht="15.75" thickBot="1">
      <c r="A2757" s="11">
        <v>45599.654861111114</v>
      </c>
      <c r="B2757" s="2" t="s">
        <v>1755</v>
      </c>
      <c r="C2757" s="2" t="s">
        <v>1758</v>
      </c>
      <c r="D2757" s="5">
        <v>0.01</v>
      </c>
      <c r="E2757" s="4">
        <v>123</v>
      </c>
      <c r="F2757" s="2" t="s">
        <v>5</v>
      </c>
      <c r="G2757" s="3"/>
      <c r="Q2757" s="2"/>
    </row>
    <row r="2758" spans="1:17" ht="15.75" thickBot="1">
      <c r="Q2758" s="2"/>
    </row>
    <row r="2759" spans="1:17" ht="15.75" thickBot="1">
      <c r="A2759" s="11">
        <v>45605.8</v>
      </c>
      <c r="B2759" s="2" t="s">
        <v>1757</v>
      </c>
      <c r="C2759" s="2" t="s">
        <v>1616</v>
      </c>
      <c r="D2759" s="3">
        <v>-0.01</v>
      </c>
      <c r="E2759" s="4">
        <v>100</v>
      </c>
      <c r="F2759" s="2" t="s">
        <v>3</v>
      </c>
      <c r="G2759" s="5">
        <v>0.24</v>
      </c>
      <c r="H2759" s="60" t="s">
        <v>144</v>
      </c>
      <c r="Q2759" s="2"/>
    </row>
    <row r="2760" spans="1:17" ht="15.75" thickBot="1">
      <c r="A2760" s="11">
        <v>45605.732638888891</v>
      </c>
      <c r="B2760" s="2" t="s">
        <v>1757</v>
      </c>
      <c r="C2760" s="2" t="s">
        <v>1616</v>
      </c>
      <c r="D2760" s="5">
        <v>0.01</v>
      </c>
      <c r="E2760" s="4">
        <v>76</v>
      </c>
      <c r="F2760" s="2" t="s">
        <v>5</v>
      </c>
      <c r="G2760" s="3"/>
      <c r="Q2760" s="1"/>
    </row>
    <row r="2761" spans="1:17" ht="15.75" thickBot="1"/>
    <row r="2762" spans="1:17" ht="15.75" thickBot="1">
      <c r="A2762" s="11">
        <v>45605.913194444445</v>
      </c>
      <c r="B2762" s="2" t="s">
        <v>1755</v>
      </c>
      <c r="C2762" s="2" t="s">
        <v>1143</v>
      </c>
      <c r="D2762" s="3">
        <v>-0.01</v>
      </c>
      <c r="E2762" s="4">
        <v>78</v>
      </c>
      <c r="F2762" s="2" t="s">
        <v>3</v>
      </c>
      <c r="G2762" s="3">
        <v>-0.36</v>
      </c>
      <c r="H2762" s="60" t="s">
        <v>144</v>
      </c>
    </row>
    <row r="2763" spans="1:17" ht="15.75" thickBot="1">
      <c r="A2763" s="11">
        <v>45605.825694444444</v>
      </c>
      <c r="B2763" s="2" t="s">
        <v>1755</v>
      </c>
      <c r="C2763" s="2" t="s">
        <v>1143</v>
      </c>
      <c r="D2763" s="5">
        <v>0.01</v>
      </c>
      <c r="E2763" s="4">
        <v>114</v>
      </c>
      <c r="F2763" s="2" t="s">
        <v>5</v>
      </c>
      <c r="G2763" s="3"/>
    </row>
    <row r="2764" spans="1:17" ht="15.75" thickBot="1"/>
    <row r="2765" spans="1:17" ht="15.75" thickBot="1">
      <c r="A2765" s="11">
        <v>45606.768055555556</v>
      </c>
      <c r="B2765" s="2" t="s">
        <v>1755</v>
      </c>
      <c r="C2765" s="2" t="s">
        <v>1756</v>
      </c>
      <c r="D2765" s="3">
        <v>-0.01</v>
      </c>
      <c r="E2765" s="4">
        <v>81</v>
      </c>
      <c r="F2765" s="2" t="s">
        <v>3</v>
      </c>
      <c r="G2765" s="3">
        <v>-0.28000000000000003</v>
      </c>
      <c r="H2765" s="60" t="s">
        <v>144</v>
      </c>
    </row>
    <row r="2766" spans="1:17" ht="15.75" thickBot="1">
      <c r="A2766" s="11">
        <v>45606.63958333333</v>
      </c>
      <c r="B2766" s="2" t="s">
        <v>1755</v>
      </c>
      <c r="C2766" s="2" t="s">
        <v>1756</v>
      </c>
      <c r="D2766" s="5">
        <v>0.01</v>
      </c>
      <c r="E2766" s="4">
        <v>109</v>
      </c>
      <c r="F2766" s="2" t="s">
        <v>5</v>
      </c>
      <c r="G2766"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36"/>
  <sheetViews>
    <sheetView zoomScale="76" zoomScaleNormal="76" workbookViewId="0">
      <selection activeCell="J36" sqref="J36"/>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row r="28" spans="1:10" ht="15.75" thickBot="1"/>
    <row r="29" spans="1:10" ht="15.75" thickBot="1">
      <c r="A29" s="11">
        <v>45488.786111111112</v>
      </c>
      <c r="B29" s="2" t="s">
        <v>40</v>
      </c>
      <c r="C29" s="2" t="s">
        <v>1652</v>
      </c>
      <c r="D29" s="3">
        <v>-0.01</v>
      </c>
      <c r="E29" s="4">
        <v>90</v>
      </c>
      <c r="F29" s="2" t="s">
        <v>3</v>
      </c>
      <c r="G29" s="3">
        <v>-1.1000000000000001</v>
      </c>
      <c r="H29" s="2" t="s">
        <v>1641</v>
      </c>
      <c r="J29">
        <v>-110</v>
      </c>
    </row>
    <row r="30" spans="1:10" ht="15.75" thickBot="1">
      <c r="A30" s="11">
        <v>45488.707638888889</v>
      </c>
      <c r="B30" s="2" t="s">
        <v>40</v>
      </c>
      <c r="C30" s="2" t="s">
        <v>1652</v>
      </c>
      <c r="D30" s="5">
        <v>0.01</v>
      </c>
      <c r="E30" s="4">
        <v>200</v>
      </c>
      <c r="F30" s="2" t="s">
        <v>5</v>
      </c>
      <c r="G30" s="1"/>
      <c r="H30" s="1"/>
    </row>
    <row r="31" spans="1:10" ht="15.75" thickBot="1"/>
    <row r="32" spans="1:10" ht="15.75" thickBot="1">
      <c r="A32" s="91">
        <v>45549.898611111108</v>
      </c>
      <c r="B32" s="31" t="s">
        <v>40</v>
      </c>
      <c r="C32" s="31" t="s">
        <v>1614</v>
      </c>
      <c r="D32" s="32">
        <v>-0.01</v>
      </c>
      <c r="E32" s="33">
        <v>181</v>
      </c>
      <c r="F32" s="31" t="s">
        <v>45</v>
      </c>
      <c r="G32" s="34">
        <v>0.47</v>
      </c>
      <c r="H32" s="90" t="s">
        <v>211</v>
      </c>
      <c r="J32">
        <v>47</v>
      </c>
    </row>
    <row r="33" spans="1:10" ht="15.75" thickBot="1">
      <c r="A33" s="91">
        <v>45549.851388888892</v>
      </c>
      <c r="B33" s="31" t="s">
        <v>40</v>
      </c>
      <c r="C33" s="31" t="s">
        <v>1614</v>
      </c>
      <c r="D33" s="34">
        <v>0.01</v>
      </c>
      <c r="E33" s="33">
        <v>134</v>
      </c>
      <c r="F33" s="31" t="s">
        <v>5</v>
      </c>
      <c r="G33" s="32"/>
      <c r="H33" s="90"/>
    </row>
    <row r="34" spans="1:10" ht="15.75" thickBot="1">
      <c r="A34" s="91"/>
      <c r="B34" s="31"/>
      <c r="C34" s="31"/>
      <c r="D34" s="34"/>
      <c r="E34" s="33"/>
      <c r="F34" s="31"/>
      <c r="G34" s="32"/>
      <c r="H34" s="90"/>
    </row>
    <row r="35" spans="1:10" ht="15.75" thickBot="1">
      <c r="A35" s="91">
        <v>45552.915277777778</v>
      </c>
      <c r="B35" s="31" t="s">
        <v>40</v>
      </c>
      <c r="C35" s="31" t="s">
        <v>1723</v>
      </c>
      <c r="D35" s="32">
        <v>-0.01</v>
      </c>
      <c r="E35" s="33">
        <v>287</v>
      </c>
      <c r="F35" s="31" t="s">
        <v>3</v>
      </c>
      <c r="G35" s="34">
        <v>1.1100000000000001</v>
      </c>
      <c r="H35" s="90" t="s">
        <v>211</v>
      </c>
      <c r="J35">
        <v>111</v>
      </c>
    </row>
    <row r="36" spans="1:10" ht="15.75" thickBot="1">
      <c r="A36" s="91">
        <v>45552.852083333331</v>
      </c>
      <c r="B36" s="31" t="s">
        <v>40</v>
      </c>
      <c r="C36" s="31" t="s">
        <v>1723</v>
      </c>
      <c r="D36" s="34">
        <v>0.01</v>
      </c>
      <c r="E36" s="33">
        <v>176</v>
      </c>
      <c r="F36" s="31" t="s">
        <v>5</v>
      </c>
      <c r="G36" s="32"/>
      <c r="H36" s="9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82"/>
  <sheetViews>
    <sheetView topLeftCell="A661" zoomScale="78" zoomScaleNormal="78" workbookViewId="0">
      <selection activeCell="J682" sqref="J682"/>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ht="15.75"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row r="615" spans="1:10" ht="15.75" thickBot="1">
      <c r="A615" s="2" t="s">
        <v>1513</v>
      </c>
      <c r="B615" s="2" t="s">
        <v>1</v>
      </c>
      <c r="C615" s="2" t="s">
        <v>1514</v>
      </c>
      <c r="D615" s="3">
        <v>-0.19</v>
      </c>
      <c r="E615" s="4">
        <v>3.6</v>
      </c>
      <c r="F615" s="2" t="s">
        <v>45</v>
      </c>
      <c r="G615" s="3">
        <v>-7.0000000000000007E-2</v>
      </c>
      <c r="H615" s="80" t="s">
        <v>142</v>
      </c>
      <c r="J615">
        <v>-0.35</v>
      </c>
    </row>
    <row r="616" spans="1:10" ht="15.75" thickBot="1">
      <c r="A616" s="2" t="s">
        <v>1516</v>
      </c>
      <c r="B616" s="2" t="s">
        <v>1</v>
      </c>
      <c r="C616" s="2" t="s">
        <v>1514</v>
      </c>
      <c r="D616" s="5">
        <v>0.19</v>
      </c>
      <c r="E616" s="4">
        <v>3.95</v>
      </c>
      <c r="F616" s="2" t="s">
        <v>5</v>
      </c>
    </row>
    <row r="617" spans="1:10" ht="15.75" thickBot="1">
      <c r="A617" s="2"/>
      <c r="B617" s="2"/>
      <c r="C617" s="2"/>
      <c r="D617" s="5"/>
      <c r="E617" s="4"/>
      <c r="F617" s="2"/>
    </row>
    <row r="618" spans="1:10" ht="15.75" thickBot="1">
      <c r="A618" s="2" t="s">
        <v>1511</v>
      </c>
      <c r="B618" s="2" t="s">
        <v>1</v>
      </c>
      <c r="C618" s="2" t="s">
        <v>1512</v>
      </c>
      <c r="D618" s="3">
        <v>-0.19</v>
      </c>
      <c r="E618" s="4">
        <v>3.9</v>
      </c>
      <c r="F618" s="2" t="s">
        <v>45</v>
      </c>
      <c r="G618" s="5">
        <v>0.41</v>
      </c>
      <c r="H618" s="80" t="s">
        <v>245</v>
      </c>
      <c r="J618">
        <v>2.15</v>
      </c>
    </row>
    <row r="619" spans="1:10" ht="15.75" thickBot="1">
      <c r="A619" s="2" t="s">
        <v>1515</v>
      </c>
      <c r="B619" s="2" t="s">
        <v>1</v>
      </c>
      <c r="C619" s="2" t="s">
        <v>1512</v>
      </c>
      <c r="D619" s="5">
        <v>0.19</v>
      </c>
      <c r="E619" s="4">
        <v>1.75</v>
      </c>
      <c r="F619" s="2" t="s">
        <v>5</v>
      </c>
      <c r="H619" s="80"/>
    </row>
    <row r="620" spans="1:10" ht="15.75" thickBot="1">
      <c r="A620" s="2"/>
      <c r="B620" s="2"/>
      <c r="C620" s="2"/>
      <c r="D620" s="5"/>
      <c r="E620" s="4"/>
      <c r="F620" s="2"/>
      <c r="H620" s="80"/>
    </row>
    <row r="621" spans="1:10" ht="15.75" thickBot="1">
      <c r="A621" s="11">
        <v>45294.789583333331</v>
      </c>
      <c r="B621" s="2" t="s">
        <v>1</v>
      </c>
      <c r="C621" s="2" t="s">
        <v>1503</v>
      </c>
      <c r="D621" s="3">
        <v>-0.19</v>
      </c>
      <c r="E621" s="4">
        <v>3</v>
      </c>
      <c r="F621" s="2" t="s">
        <v>45</v>
      </c>
      <c r="G621" s="5">
        <v>0</v>
      </c>
      <c r="H621" s="80" t="s">
        <v>436</v>
      </c>
      <c r="J621">
        <v>0</v>
      </c>
    </row>
    <row r="622" spans="1:10" ht="15.75" thickBot="1">
      <c r="A622" s="11">
        <v>45294.73541666667</v>
      </c>
      <c r="B622" s="2" t="s">
        <v>1</v>
      </c>
      <c r="C622" s="2" t="s">
        <v>1503</v>
      </c>
      <c r="D622" s="5">
        <v>0.19</v>
      </c>
      <c r="E622" s="4">
        <v>3</v>
      </c>
      <c r="F622" s="2" t="s">
        <v>5</v>
      </c>
      <c r="G622" s="3"/>
      <c r="H622" s="80"/>
    </row>
    <row r="623" spans="1:10" ht="15.75" thickBot="1">
      <c r="A623" s="11"/>
      <c r="B623" s="2"/>
      <c r="C623" s="2"/>
      <c r="D623" s="5"/>
      <c r="E623" s="4"/>
      <c r="F623" s="2"/>
      <c r="G623" s="3"/>
      <c r="H623" s="80"/>
    </row>
    <row r="624" spans="1:10" ht="15.75" thickBot="1">
      <c r="A624" s="11">
        <v>45325.706250000003</v>
      </c>
      <c r="B624" s="2" t="s">
        <v>1</v>
      </c>
      <c r="C624" s="2" t="s">
        <v>1500</v>
      </c>
      <c r="D624" s="3">
        <v>-0.19</v>
      </c>
      <c r="E624" s="4">
        <v>1</v>
      </c>
      <c r="F624" s="2" t="s">
        <v>3</v>
      </c>
      <c r="G624" s="3">
        <v>-0.44</v>
      </c>
      <c r="H624" s="80" t="s">
        <v>144</v>
      </c>
      <c r="J624">
        <v>-2.2999999999999998</v>
      </c>
    </row>
    <row r="625" spans="1:10" ht="15.75" thickBot="1">
      <c r="A625" s="11">
        <v>45325.628472222219</v>
      </c>
      <c r="B625" s="2" t="s">
        <v>1</v>
      </c>
      <c r="C625" s="2" t="s">
        <v>1500</v>
      </c>
      <c r="D625" s="5">
        <v>0.19</v>
      </c>
      <c r="E625" s="4">
        <v>3.3</v>
      </c>
      <c r="F625" s="2" t="s">
        <v>5</v>
      </c>
      <c r="H625" s="80"/>
    </row>
    <row r="626" spans="1:10" ht="15.75" thickBot="1">
      <c r="A626" s="11"/>
      <c r="B626" s="2"/>
      <c r="C626" s="2"/>
      <c r="D626" s="5"/>
      <c r="E626" s="4"/>
      <c r="F626" s="2"/>
      <c r="H626" s="80"/>
    </row>
    <row r="627" spans="1:10" ht="15.75" thickBot="1">
      <c r="A627" s="11">
        <v>45325.759722222225</v>
      </c>
      <c r="B627" s="2" t="s">
        <v>1</v>
      </c>
      <c r="C627" s="2" t="s">
        <v>1499</v>
      </c>
      <c r="D627" s="3">
        <v>-0.19</v>
      </c>
      <c r="E627" s="4">
        <v>4.05</v>
      </c>
      <c r="F627" s="2" t="s">
        <v>45</v>
      </c>
      <c r="G627" s="5">
        <v>0.1</v>
      </c>
      <c r="H627" s="80" t="s">
        <v>144</v>
      </c>
      <c r="J627">
        <v>0.55000000000000004</v>
      </c>
    </row>
    <row r="628" spans="1:10" ht="15.75" thickBot="1">
      <c r="A628" s="11">
        <v>45325.732638888891</v>
      </c>
      <c r="B628" s="2" t="s">
        <v>1</v>
      </c>
      <c r="C628" s="2" t="s">
        <v>1499</v>
      </c>
      <c r="D628" s="5">
        <v>0.19</v>
      </c>
      <c r="E628" s="4">
        <v>3.5</v>
      </c>
      <c r="F628" s="2" t="s">
        <v>5</v>
      </c>
      <c r="G628" s="3"/>
      <c r="H628" s="80"/>
    </row>
    <row r="629" spans="1:10" ht="15.75" thickBot="1"/>
    <row r="630" spans="1:10" ht="15.75" thickBot="1">
      <c r="A630" s="11">
        <v>45446.911111111112</v>
      </c>
      <c r="B630" s="2" t="s">
        <v>1</v>
      </c>
      <c r="C630" s="2" t="s">
        <v>1536</v>
      </c>
      <c r="D630" s="3">
        <v>-0.19</v>
      </c>
      <c r="E630" s="4">
        <v>2</v>
      </c>
      <c r="F630" s="2" t="s">
        <v>3</v>
      </c>
      <c r="G630" s="3">
        <v>-0.19</v>
      </c>
      <c r="H630" s="81" t="s">
        <v>1150</v>
      </c>
      <c r="J630">
        <v>-1</v>
      </c>
    </row>
    <row r="631" spans="1:10" ht="15.75" thickBot="1">
      <c r="A631" s="11">
        <v>45446.845138888886</v>
      </c>
      <c r="B631" s="2" t="s">
        <v>1</v>
      </c>
      <c r="C631" s="2" t="s">
        <v>1536</v>
      </c>
      <c r="D631" s="5">
        <v>0.19</v>
      </c>
      <c r="E631" s="4">
        <v>3</v>
      </c>
      <c r="F631" s="2" t="s">
        <v>5</v>
      </c>
      <c r="G631" s="3"/>
      <c r="H631" s="81"/>
    </row>
    <row r="632" spans="1:10" ht="15.75" thickBot="1">
      <c r="A632" s="11"/>
      <c r="B632" s="2"/>
      <c r="C632" s="2"/>
      <c r="D632" s="5"/>
      <c r="E632" s="4"/>
      <c r="F632" s="2"/>
      <c r="G632" s="3"/>
      <c r="H632" s="81"/>
    </row>
    <row r="633" spans="1:10" ht="15.75" thickBot="1">
      <c r="A633" s="2" t="s">
        <v>1523</v>
      </c>
      <c r="B633" s="2" t="s">
        <v>1</v>
      </c>
      <c r="C633" s="2" t="s">
        <v>1524</v>
      </c>
      <c r="D633" s="3">
        <v>-0.19</v>
      </c>
      <c r="E633" s="4">
        <v>3.35</v>
      </c>
      <c r="F633" s="2" t="s">
        <v>45</v>
      </c>
      <c r="G633" s="5">
        <v>0.14000000000000001</v>
      </c>
      <c r="H633" s="81" t="s">
        <v>211</v>
      </c>
      <c r="J633">
        <v>0.75</v>
      </c>
    </row>
    <row r="634" spans="1:10" ht="15.75" thickBot="1">
      <c r="A634" s="2" t="s">
        <v>1525</v>
      </c>
      <c r="B634" s="2" t="s">
        <v>1</v>
      </c>
      <c r="C634" s="2" t="s">
        <v>1524</v>
      </c>
      <c r="D634" s="5">
        <v>0.19</v>
      </c>
      <c r="E634" s="4">
        <v>2.6</v>
      </c>
      <c r="F634" s="2" t="s">
        <v>5</v>
      </c>
      <c r="G634" s="3"/>
      <c r="H634" s="81"/>
    </row>
    <row r="635" spans="1:10" ht="15.75" thickBot="1">
      <c r="A635" s="2"/>
      <c r="B635" s="2"/>
      <c r="C635" s="2"/>
      <c r="D635" s="5"/>
      <c r="E635" s="4"/>
      <c r="F635" s="2"/>
      <c r="G635" s="3"/>
      <c r="H635" s="81"/>
    </row>
    <row r="636" spans="1:10" ht="15.75" thickBot="1">
      <c r="A636" s="2" t="s">
        <v>1517</v>
      </c>
      <c r="B636" s="2" t="s">
        <v>1</v>
      </c>
      <c r="C636" s="2" t="s">
        <v>216</v>
      </c>
      <c r="D636" s="3">
        <v>-0.19</v>
      </c>
      <c r="E636" s="4">
        <v>2</v>
      </c>
      <c r="F636" s="2" t="s">
        <v>3</v>
      </c>
      <c r="G636" s="5">
        <v>0</v>
      </c>
      <c r="H636" s="81" t="s">
        <v>245</v>
      </c>
      <c r="J636">
        <v>0</v>
      </c>
    </row>
    <row r="637" spans="1:10" ht="15.75" thickBot="1">
      <c r="A637" s="2" t="s">
        <v>1518</v>
      </c>
      <c r="B637" s="2" t="s">
        <v>1</v>
      </c>
      <c r="C637" s="2" t="s">
        <v>216</v>
      </c>
      <c r="D637" s="5">
        <v>0.19</v>
      </c>
      <c r="E637" s="4">
        <v>2</v>
      </c>
      <c r="F637" s="2" t="s">
        <v>5</v>
      </c>
      <c r="G637" s="3"/>
      <c r="H637" s="81"/>
    </row>
    <row r="638" spans="1:10" ht="15.75" thickBot="1"/>
    <row r="639" spans="1:10" ht="15.75" thickBot="1">
      <c r="A639" s="2" t="s">
        <v>1609</v>
      </c>
      <c r="B639" s="2" t="s">
        <v>1</v>
      </c>
      <c r="C639" s="2" t="s">
        <v>774</v>
      </c>
      <c r="D639" s="3">
        <v>-0.19</v>
      </c>
      <c r="E639" s="4">
        <v>3.55</v>
      </c>
      <c r="F639" s="2" t="s">
        <v>45</v>
      </c>
      <c r="G639" s="5">
        <v>0.26</v>
      </c>
      <c r="H639" s="83" t="s">
        <v>245</v>
      </c>
      <c r="J639">
        <v>1.35</v>
      </c>
    </row>
    <row r="640" spans="1:10" ht="15.75" thickBot="1">
      <c r="A640" s="2" t="s">
        <v>1610</v>
      </c>
      <c r="B640" s="2" t="s">
        <v>1</v>
      </c>
      <c r="C640" s="2" t="s">
        <v>774</v>
      </c>
      <c r="D640" s="5">
        <v>0.19</v>
      </c>
      <c r="E640" s="4">
        <v>2.2000000000000002</v>
      </c>
      <c r="F640" s="2" t="s">
        <v>5</v>
      </c>
      <c r="G640" s="1"/>
      <c r="H640" s="83"/>
    </row>
    <row r="641" spans="1:10" ht="15.75" thickBot="1">
      <c r="A641" s="2"/>
      <c r="B641" s="2"/>
      <c r="C641" s="2"/>
      <c r="D641" s="5"/>
      <c r="E641" s="4"/>
      <c r="F641" s="2"/>
      <c r="G641" s="1"/>
      <c r="H641" s="83"/>
    </row>
    <row r="642" spans="1:10" ht="15.75" thickBot="1">
      <c r="A642" s="2" t="s">
        <v>1601</v>
      </c>
      <c r="B642" s="2" t="s">
        <v>1</v>
      </c>
      <c r="C642" s="2" t="s">
        <v>1602</v>
      </c>
      <c r="D642" s="3">
        <v>-0.19</v>
      </c>
      <c r="E642" s="4">
        <v>3</v>
      </c>
      <c r="F642" s="2" t="s">
        <v>3</v>
      </c>
      <c r="G642" s="3">
        <v>-0.19</v>
      </c>
      <c r="H642" s="83" t="s">
        <v>144</v>
      </c>
      <c r="J642">
        <v>-1</v>
      </c>
    </row>
    <row r="643" spans="1:10" ht="15.75" thickBot="1">
      <c r="A643" s="2" t="s">
        <v>1603</v>
      </c>
      <c r="B643" s="2" t="s">
        <v>1</v>
      </c>
      <c r="C643" s="2" t="s">
        <v>1602</v>
      </c>
      <c r="D643" s="5">
        <v>0.19</v>
      </c>
      <c r="E643" s="4">
        <v>4</v>
      </c>
      <c r="F643" s="2" t="s">
        <v>5</v>
      </c>
      <c r="G643" s="3"/>
      <c r="H643" s="83"/>
    </row>
    <row r="644" spans="1:10" ht="15.75" thickBot="1">
      <c r="A644" s="2"/>
      <c r="B644" s="2"/>
      <c r="C644" s="2"/>
      <c r="D644" s="5"/>
      <c r="E644" s="4"/>
      <c r="F644" s="2"/>
      <c r="G644" s="3"/>
      <c r="H644" s="83"/>
    </row>
    <row r="645" spans="1:10" ht="15.75" thickBot="1">
      <c r="A645" s="2" t="s">
        <v>1599</v>
      </c>
      <c r="B645" s="2" t="s">
        <v>1</v>
      </c>
      <c r="C645" s="2" t="s">
        <v>1022</v>
      </c>
      <c r="D645" s="3">
        <v>-0.19</v>
      </c>
      <c r="E645" s="4">
        <v>0</v>
      </c>
      <c r="F645" s="2" t="s">
        <v>3</v>
      </c>
      <c r="G645" s="3">
        <v>-0.56999999999999995</v>
      </c>
      <c r="H645" s="83" t="s">
        <v>144</v>
      </c>
      <c r="J645">
        <v>-3</v>
      </c>
    </row>
    <row r="646" spans="1:10" ht="15.75" thickBot="1">
      <c r="A646" s="2" t="s">
        <v>1600</v>
      </c>
      <c r="B646" s="2" t="s">
        <v>1</v>
      </c>
      <c r="C646" s="2" t="s">
        <v>1022</v>
      </c>
      <c r="D646" s="5">
        <v>0.19</v>
      </c>
      <c r="E646" s="4">
        <v>3</v>
      </c>
      <c r="F646" s="2" t="s">
        <v>5</v>
      </c>
      <c r="G646" s="3"/>
      <c r="H646" s="83"/>
    </row>
    <row r="647" spans="1:10" ht="15.75" thickBot="1">
      <c r="A647" s="2"/>
      <c r="B647" s="2"/>
      <c r="C647" s="2"/>
      <c r="D647" s="5"/>
      <c r="E647" s="4"/>
      <c r="F647" s="2"/>
      <c r="G647" s="3"/>
      <c r="H647" s="83"/>
    </row>
    <row r="648" spans="1:10" ht="15.75" thickBot="1">
      <c r="A648" s="11">
        <v>45447.690972222219</v>
      </c>
      <c r="B648" s="2" t="s">
        <v>1</v>
      </c>
      <c r="C648" s="2" t="s">
        <v>1598</v>
      </c>
      <c r="D648" s="3">
        <v>-0.19</v>
      </c>
      <c r="E648" s="4">
        <v>1</v>
      </c>
      <c r="F648" s="2" t="s">
        <v>3</v>
      </c>
      <c r="G648" s="19">
        <v>0</v>
      </c>
      <c r="H648" s="83" t="s">
        <v>435</v>
      </c>
      <c r="J648">
        <v>0</v>
      </c>
    </row>
    <row r="649" spans="1:10" ht="15.75" thickBot="1">
      <c r="A649" s="11">
        <v>45447.628472222219</v>
      </c>
      <c r="B649" s="2" t="s">
        <v>1</v>
      </c>
      <c r="C649" s="2" t="s">
        <v>1598</v>
      </c>
      <c r="D649" s="5">
        <v>0.19</v>
      </c>
      <c r="E649" s="4">
        <v>2</v>
      </c>
      <c r="F649" s="2" t="s">
        <v>5</v>
      </c>
      <c r="G649" s="1"/>
      <c r="H649" s="83"/>
    </row>
    <row r="650" spans="1:10" ht="15.75" thickBot="1">
      <c r="A650" s="11"/>
      <c r="B650" s="2"/>
      <c r="C650" s="2"/>
      <c r="D650" s="5"/>
      <c r="E650" s="4"/>
      <c r="F650" s="2"/>
      <c r="G650" s="1"/>
      <c r="H650" s="83"/>
    </row>
    <row r="651" spans="1:10" ht="15.75" thickBot="1">
      <c r="A651" s="11">
        <v>45600.909722222219</v>
      </c>
      <c r="B651" s="2" t="s">
        <v>1</v>
      </c>
      <c r="C651" s="2" t="s">
        <v>1595</v>
      </c>
      <c r="D651" s="3">
        <v>-0.19</v>
      </c>
      <c r="E651" s="4">
        <v>3</v>
      </c>
      <c r="F651" s="2" t="s">
        <v>3</v>
      </c>
      <c r="G651" s="5">
        <v>0</v>
      </c>
      <c r="H651" s="83" t="s">
        <v>1150</v>
      </c>
      <c r="J651">
        <v>0</v>
      </c>
    </row>
    <row r="652" spans="1:10" ht="15.75" thickBot="1">
      <c r="A652" s="11">
        <v>45600.847222222219</v>
      </c>
      <c r="B652" s="2" t="s">
        <v>1</v>
      </c>
      <c r="C652" s="2" t="s">
        <v>1595</v>
      </c>
      <c r="D652" s="5">
        <v>0.19</v>
      </c>
      <c r="E652" s="4">
        <v>3</v>
      </c>
      <c r="F652" s="2" t="s">
        <v>5</v>
      </c>
      <c r="G652" s="3"/>
      <c r="H652" s="83"/>
    </row>
    <row r="653" spans="1:10" ht="15.75" thickBot="1"/>
    <row r="654" spans="1:10" ht="15.75" thickBot="1">
      <c r="A654" s="11">
        <v>45408.915277777778</v>
      </c>
      <c r="B654" s="2" t="s">
        <v>1</v>
      </c>
      <c r="C654" s="2" t="s">
        <v>1614</v>
      </c>
      <c r="D654" s="3">
        <v>-0.2</v>
      </c>
      <c r="E654" s="4">
        <v>1</v>
      </c>
      <c r="F654" s="2" t="s">
        <v>3</v>
      </c>
      <c r="G654" s="3">
        <v>-0.2</v>
      </c>
      <c r="H654" s="85" t="s">
        <v>211</v>
      </c>
      <c r="J654">
        <v>-1</v>
      </c>
    </row>
    <row r="655" spans="1:10" ht="15.75" thickBot="1">
      <c r="A655" s="11">
        <v>45408.851388888892</v>
      </c>
      <c r="B655" s="2" t="s">
        <v>1</v>
      </c>
      <c r="C655" s="2" t="s">
        <v>1614</v>
      </c>
      <c r="D655" s="5">
        <v>0.2</v>
      </c>
      <c r="E655" s="4">
        <v>2</v>
      </c>
      <c r="F655" s="2" t="s">
        <v>5</v>
      </c>
      <c r="H655" s="85"/>
    </row>
    <row r="656" spans="1:10" ht="15.75" thickBot="1"/>
    <row r="657" spans="1:10" ht="15.75" thickBot="1">
      <c r="A657" s="11">
        <v>45434.913194444445</v>
      </c>
      <c r="B657" s="2" t="s">
        <v>1</v>
      </c>
      <c r="C657" s="2" t="s">
        <v>1650</v>
      </c>
      <c r="D657" s="3">
        <v>-0.4</v>
      </c>
      <c r="E657" s="4">
        <v>3</v>
      </c>
      <c r="F657" s="2" t="s">
        <v>3</v>
      </c>
      <c r="G657" s="19">
        <v>0</v>
      </c>
      <c r="H657" s="86" t="s">
        <v>1150</v>
      </c>
      <c r="J657">
        <v>0</v>
      </c>
    </row>
    <row r="658" spans="1:10" ht="15.75" thickBot="1">
      <c r="A658" s="11">
        <v>45434.864583333336</v>
      </c>
      <c r="B658" s="2" t="s">
        <v>1</v>
      </c>
      <c r="C658" s="2" t="s">
        <v>1650</v>
      </c>
      <c r="D658" s="5">
        <v>0.4</v>
      </c>
      <c r="E658" s="4">
        <v>4</v>
      </c>
      <c r="F658" s="2" t="s">
        <v>5</v>
      </c>
      <c r="G658" s="1"/>
      <c r="H658" s="86"/>
    </row>
    <row r="659" spans="1:10" ht="15.75" thickBot="1">
      <c r="A659" s="11"/>
      <c r="B659" s="2"/>
      <c r="C659" s="2"/>
      <c r="D659" s="5"/>
      <c r="E659" s="4"/>
      <c r="F659" s="2"/>
      <c r="G659" s="1"/>
      <c r="H659" s="86"/>
    </row>
    <row r="660" spans="1:10" ht="15.75" thickBot="1">
      <c r="A660" s="11">
        <v>45461.912499999999</v>
      </c>
      <c r="B660" s="2" t="s">
        <v>1</v>
      </c>
      <c r="C660" s="2" t="s">
        <v>1647</v>
      </c>
      <c r="D660" s="3">
        <v>-0.19</v>
      </c>
      <c r="E660" s="4">
        <v>3</v>
      </c>
      <c r="F660" s="2" t="s">
        <v>3</v>
      </c>
      <c r="G660" s="5">
        <v>0.2</v>
      </c>
      <c r="H660" s="86" t="s">
        <v>1640</v>
      </c>
      <c r="J660">
        <v>1.05</v>
      </c>
    </row>
    <row r="661" spans="1:10" ht="15.75" thickBot="1">
      <c r="A661" s="11">
        <v>45461.861805555556</v>
      </c>
      <c r="B661" s="2" t="s">
        <v>1</v>
      </c>
      <c r="C661" s="2" t="s">
        <v>1647</v>
      </c>
      <c r="D661" s="5">
        <v>0.19</v>
      </c>
      <c r="E661" s="4">
        <v>1.95</v>
      </c>
      <c r="F661" s="2" t="s">
        <v>5</v>
      </c>
      <c r="G661" s="3"/>
      <c r="H661" s="86"/>
    </row>
    <row r="662" spans="1:10" ht="15.75" thickBot="1"/>
    <row r="663" spans="1:10" ht="15.75" thickBot="1">
      <c r="A663" s="11">
        <v>45529.684027777781</v>
      </c>
      <c r="B663" s="2" t="s">
        <v>1</v>
      </c>
      <c r="C663" s="2" t="s">
        <v>528</v>
      </c>
      <c r="D663" s="3">
        <v>-0.2</v>
      </c>
      <c r="E663" s="4">
        <v>5</v>
      </c>
      <c r="F663" s="2" t="s">
        <v>3</v>
      </c>
      <c r="G663" s="5">
        <v>0.4</v>
      </c>
      <c r="H663" s="88" t="s">
        <v>435</v>
      </c>
      <c r="J663">
        <v>2</v>
      </c>
    </row>
    <row r="664" spans="1:10" ht="15.75" thickBot="1">
      <c r="A664" s="11">
        <v>45529.613194444442</v>
      </c>
      <c r="B664" s="2" t="s">
        <v>1</v>
      </c>
      <c r="C664" s="2" t="s">
        <v>528</v>
      </c>
      <c r="D664" s="5">
        <v>0.2</v>
      </c>
      <c r="E664" s="4">
        <v>3</v>
      </c>
      <c r="F664" s="2" t="s">
        <v>5</v>
      </c>
      <c r="H664" s="88"/>
    </row>
    <row r="665" spans="1:10" ht="15.75" thickBot="1"/>
    <row r="666" spans="1:10" ht="15.75" thickBot="1">
      <c r="A666" s="91">
        <v>45554.910416666666</v>
      </c>
      <c r="B666" s="31" t="s">
        <v>1</v>
      </c>
      <c r="C666" s="31" t="s">
        <v>1718</v>
      </c>
      <c r="D666" s="32">
        <v>-0.2</v>
      </c>
      <c r="E666" s="33">
        <v>0</v>
      </c>
      <c r="F666" s="31" t="s">
        <v>3</v>
      </c>
      <c r="G666" s="32">
        <v>-0.4</v>
      </c>
      <c r="H666" s="90" t="s">
        <v>1150</v>
      </c>
      <c r="J666">
        <v>-2</v>
      </c>
    </row>
    <row r="667" spans="1:10" ht="15.75" thickBot="1">
      <c r="A667" s="91">
        <v>45554.852777777778</v>
      </c>
      <c r="B667" s="31" t="s">
        <v>1</v>
      </c>
      <c r="C667" s="31" t="s">
        <v>1718</v>
      </c>
      <c r="D667" s="34">
        <v>0.2</v>
      </c>
      <c r="E667" s="33">
        <v>2</v>
      </c>
      <c r="F667" s="31" t="s">
        <v>5</v>
      </c>
      <c r="G667" s="32"/>
      <c r="H667" s="90"/>
    </row>
    <row r="668" spans="1:10" ht="15.75" thickBot="1"/>
    <row r="669" spans="1:10" ht="15.75" thickBot="1">
      <c r="A669" s="91">
        <v>45555.755555555559</v>
      </c>
      <c r="B669" s="31" t="s">
        <v>1496</v>
      </c>
      <c r="C669" s="31" t="s">
        <v>1717</v>
      </c>
      <c r="D669" s="32">
        <v>-0.02</v>
      </c>
      <c r="E669" s="33">
        <v>100</v>
      </c>
      <c r="F669" s="31" t="s">
        <v>3</v>
      </c>
      <c r="G669" s="34">
        <v>0.6</v>
      </c>
      <c r="H669" s="90" t="s">
        <v>436</v>
      </c>
      <c r="J669">
        <v>30</v>
      </c>
    </row>
    <row r="670" spans="1:10" ht="15.75" thickBot="1">
      <c r="A670" s="91">
        <v>45555.736111111109</v>
      </c>
      <c r="B670" s="31" t="s">
        <v>1496</v>
      </c>
      <c r="C670" s="31" t="s">
        <v>1717</v>
      </c>
      <c r="D670" s="34">
        <v>0.02</v>
      </c>
      <c r="E670" s="33">
        <v>70</v>
      </c>
      <c r="F670" s="31" t="s">
        <v>5</v>
      </c>
      <c r="H670" s="90"/>
    </row>
    <row r="671" spans="1:10" ht="15.75" thickBot="1"/>
    <row r="672" spans="1:10" ht="15.75" thickBot="1">
      <c r="A672" s="11">
        <v>45563.601388888892</v>
      </c>
      <c r="B672" s="2" t="s">
        <v>1</v>
      </c>
      <c r="C672" s="2" t="s">
        <v>1129</v>
      </c>
      <c r="D672" s="3">
        <v>-0.2</v>
      </c>
      <c r="E672" s="4">
        <v>2</v>
      </c>
      <c r="F672" s="2" t="s">
        <v>3</v>
      </c>
      <c r="G672" s="3">
        <v>-0.19</v>
      </c>
      <c r="H672" s="94" t="s">
        <v>144</v>
      </c>
      <c r="J672">
        <v>-0.95</v>
      </c>
    </row>
    <row r="673" spans="1:10" ht="15.75" thickBot="1">
      <c r="A673" s="11">
        <v>45563.53125</v>
      </c>
      <c r="B673" s="2" t="s">
        <v>1</v>
      </c>
      <c r="C673" s="2" t="s">
        <v>1129</v>
      </c>
      <c r="D673" s="5">
        <v>0.2</v>
      </c>
      <c r="E673" s="4">
        <v>2.95</v>
      </c>
      <c r="F673" s="2" t="s">
        <v>5</v>
      </c>
      <c r="G673" s="3"/>
      <c r="H673" s="94"/>
    </row>
    <row r="674" spans="1:10" ht="15.75" thickBot="1">
      <c r="A674" s="11"/>
      <c r="B674" s="2"/>
      <c r="C674" s="2"/>
      <c r="D674" s="5"/>
      <c r="E674" s="4"/>
      <c r="F674" s="2"/>
      <c r="G674" s="3"/>
      <c r="H674" s="94"/>
    </row>
    <row r="675" spans="1:10" ht="15.75" thickBot="1">
      <c r="A675" s="11">
        <v>45570.810416666667</v>
      </c>
      <c r="B675" s="2" t="s">
        <v>1</v>
      </c>
      <c r="C675" s="2" t="s">
        <v>1747</v>
      </c>
      <c r="D675" s="3">
        <v>-0.2</v>
      </c>
      <c r="E675" s="4">
        <v>0</v>
      </c>
      <c r="F675" s="2" t="s">
        <v>3</v>
      </c>
      <c r="G675" s="3">
        <v>-0.39</v>
      </c>
      <c r="H675" s="94" t="s">
        <v>144</v>
      </c>
      <c r="J675">
        <v>-1.95</v>
      </c>
    </row>
    <row r="676" spans="1:10" ht="15.75" thickBot="1">
      <c r="A676" s="11">
        <v>45570.760416666664</v>
      </c>
      <c r="B676" s="2" t="s">
        <v>1</v>
      </c>
      <c r="C676" s="2" t="s">
        <v>1747</v>
      </c>
      <c r="D676" s="5">
        <v>0.2</v>
      </c>
      <c r="E676" s="4">
        <v>1.95</v>
      </c>
      <c r="F676" s="2" t="s">
        <v>5</v>
      </c>
      <c r="G676" s="3"/>
      <c r="H676" s="94"/>
    </row>
    <row r="677" spans="1:10" ht="15.75" thickBot="1">
      <c r="A677" s="11"/>
      <c r="B677" s="2"/>
      <c r="C677" s="2"/>
      <c r="D677" s="5"/>
      <c r="E677" s="4"/>
      <c r="F677" s="2"/>
      <c r="G677" s="3"/>
      <c r="H677" s="94"/>
    </row>
    <row r="678" spans="1:10" ht="15.75" thickBot="1">
      <c r="A678" s="11">
        <v>45571.665972222225</v>
      </c>
      <c r="B678" s="2" t="s">
        <v>1</v>
      </c>
      <c r="C678" s="2" t="s">
        <v>1394</v>
      </c>
      <c r="D678" s="3">
        <v>-0.2</v>
      </c>
      <c r="E678" s="4">
        <v>0</v>
      </c>
      <c r="F678" s="2" t="s">
        <v>3</v>
      </c>
      <c r="G678" s="3">
        <v>-0.33</v>
      </c>
      <c r="H678" s="94" t="s">
        <v>144</v>
      </c>
      <c r="J678">
        <v>-1.65</v>
      </c>
    </row>
    <row r="679" spans="1:10" ht="15.75" thickBot="1">
      <c r="A679" s="11">
        <v>45571.631944444445</v>
      </c>
      <c r="B679" s="2" t="s">
        <v>1</v>
      </c>
      <c r="C679" s="2" t="s">
        <v>1394</v>
      </c>
      <c r="D679" s="5">
        <v>0.2</v>
      </c>
      <c r="E679" s="4">
        <v>1.65</v>
      </c>
      <c r="F679" s="2" t="s">
        <v>5</v>
      </c>
      <c r="G679" s="3"/>
      <c r="H679" s="94"/>
    </row>
    <row r="680" spans="1:10" ht="15.75" thickBot="1">
      <c r="A680" s="11"/>
      <c r="B680" s="2"/>
      <c r="C680" s="2"/>
      <c r="D680" s="5"/>
      <c r="E680" s="4"/>
      <c r="F680" s="2"/>
      <c r="G680" s="3"/>
      <c r="H680" s="94"/>
    </row>
    <row r="681" spans="1:10" ht="15.75" thickBot="1">
      <c r="A681" s="11">
        <v>45580.902777777781</v>
      </c>
      <c r="B681" s="2" t="s">
        <v>1</v>
      </c>
      <c r="C681" s="2" t="s">
        <v>1744</v>
      </c>
      <c r="D681" s="3">
        <v>-0.2</v>
      </c>
      <c r="E681" s="4">
        <v>0</v>
      </c>
      <c r="F681" s="2" t="s">
        <v>3</v>
      </c>
      <c r="G681" s="3">
        <v>-0.39</v>
      </c>
      <c r="H681" s="94" t="s">
        <v>1640</v>
      </c>
      <c r="J681">
        <v>-1.95</v>
      </c>
    </row>
    <row r="682" spans="1:10" ht="15.75" thickBot="1">
      <c r="A682" s="11">
        <v>45580.852777777778</v>
      </c>
      <c r="B682" s="2" t="s">
        <v>1</v>
      </c>
      <c r="C682" s="2" t="s">
        <v>1744</v>
      </c>
      <c r="D682" s="5">
        <v>0.2</v>
      </c>
      <c r="E682" s="4">
        <v>1.95</v>
      </c>
      <c r="F682" s="2" t="s">
        <v>5</v>
      </c>
      <c r="G682" s="3"/>
      <c r="H682" s="94"/>
    </row>
  </sheetData>
  <autoFilter ref="A1:J614" xr:uid="{3282B270-2D9E-4F76-9007-F3FE25633B4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74"/>
  <sheetViews>
    <sheetView topLeftCell="A748" zoomScale="77" zoomScaleNormal="77" workbookViewId="0">
      <selection activeCell="J774" sqref="J774"/>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row r="727" spans="1:10" ht="15.75" thickBot="1"/>
    <row r="728" spans="1:10" ht="15.75" thickBot="1">
      <c r="A728" s="2" t="s">
        <v>1507</v>
      </c>
      <c r="B728" s="2" t="s">
        <v>232</v>
      </c>
      <c r="C728" s="2" t="s">
        <v>176</v>
      </c>
      <c r="D728" s="3">
        <v>-0.01</v>
      </c>
      <c r="E728" s="4">
        <v>64</v>
      </c>
      <c r="F728" s="2" t="s">
        <v>3</v>
      </c>
      <c r="G728" s="3">
        <v>-0.57999999999999996</v>
      </c>
      <c r="H728" s="80" t="s">
        <v>144</v>
      </c>
      <c r="J728">
        <v>-58</v>
      </c>
    </row>
    <row r="729" spans="1:10" ht="15.75" thickBot="1">
      <c r="A729" s="2" t="s">
        <v>1509</v>
      </c>
      <c r="B729" s="2" t="s">
        <v>232</v>
      </c>
      <c r="C729" s="2" t="s">
        <v>176</v>
      </c>
      <c r="D729" s="5">
        <v>0.01</v>
      </c>
      <c r="E729" s="4">
        <v>122</v>
      </c>
      <c r="F729" s="2" t="s">
        <v>5</v>
      </c>
      <c r="H729" s="80"/>
    </row>
    <row r="730" spans="1:10" ht="15.75" thickBot="1">
      <c r="A730" s="2"/>
      <c r="B730" s="2"/>
      <c r="C730" s="2"/>
      <c r="D730" s="5"/>
      <c r="E730" s="4"/>
      <c r="F730" s="2"/>
      <c r="H730" s="80"/>
    </row>
    <row r="731" spans="1:10" ht="15.75" thickBot="1">
      <c r="A731" s="11">
        <v>45325.551388888889</v>
      </c>
      <c r="B731" s="2" t="s">
        <v>232</v>
      </c>
      <c r="C731" s="2" t="s">
        <v>1502</v>
      </c>
      <c r="D731" s="3">
        <v>-0.01</v>
      </c>
      <c r="E731" s="4">
        <v>102</v>
      </c>
      <c r="F731" s="2" t="s">
        <v>45</v>
      </c>
      <c r="G731" s="5">
        <v>0.11</v>
      </c>
      <c r="H731" s="80" t="s">
        <v>211</v>
      </c>
      <c r="J731">
        <v>11</v>
      </c>
    </row>
    <row r="732" spans="1:10" ht="15.75" thickBot="1">
      <c r="A732" s="11">
        <v>45325.54583333333</v>
      </c>
      <c r="B732" s="2" t="s">
        <v>232</v>
      </c>
      <c r="C732" s="2" t="s">
        <v>1502</v>
      </c>
      <c r="D732" s="5">
        <v>0.01</v>
      </c>
      <c r="E732" s="4">
        <v>91</v>
      </c>
      <c r="F732" s="2" t="s">
        <v>5</v>
      </c>
      <c r="G732" s="3"/>
      <c r="H732" s="80"/>
    </row>
    <row r="733" spans="1:10" ht="15.75" thickBot="1">
      <c r="A733" s="11"/>
      <c r="B733" s="2"/>
      <c r="C733" s="2"/>
      <c r="D733" s="5"/>
      <c r="E733" s="4"/>
      <c r="F733" s="2"/>
      <c r="G733" s="3"/>
      <c r="H733" s="80"/>
    </row>
    <row r="734" spans="1:10" ht="15.75" thickBot="1">
      <c r="A734" s="11">
        <v>45325.70416666667</v>
      </c>
      <c r="B734" s="2" t="s">
        <v>232</v>
      </c>
      <c r="C734" s="2" t="s">
        <v>1501</v>
      </c>
      <c r="D734" s="3">
        <v>-0.01</v>
      </c>
      <c r="E734" s="4">
        <v>64</v>
      </c>
      <c r="F734" s="2" t="s">
        <v>3</v>
      </c>
      <c r="G734" s="3">
        <v>-0.55000000000000004</v>
      </c>
      <c r="H734" s="80" t="s">
        <v>144</v>
      </c>
      <c r="J734">
        <v>-55</v>
      </c>
    </row>
    <row r="735" spans="1:10" ht="15.75" thickBot="1">
      <c r="A735" s="11">
        <v>45325.624305555553</v>
      </c>
      <c r="B735" s="2" t="s">
        <v>232</v>
      </c>
      <c r="C735" s="2" t="s">
        <v>1501</v>
      </c>
      <c r="D735" s="5">
        <v>0.01</v>
      </c>
      <c r="E735" s="4">
        <v>119</v>
      </c>
      <c r="F735" s="2" t="s">
        <v>5</v>
      </c>
      <c r="H735" s="80"/>
    </row>
    <row r="736" spans="1:10" ht="15.75" thickBot="1"/>
    <row r="737" spans="1:10" ht="15.75" thickBot="1">
      <c r="A737" s="11">
        <v>45406.894444444442</v>
      </c>
      <c r="B737" s="2" t="s">
        <v>232</v>
      </c>
      <c r="C737" s="2" t="s">
        <v>1617</v>
      </c>
      <c r="D737" s="3">
        <v>-0.01</v>
      </c>
      <c r="E737" s="4">
        <v>287</v>
      </c>
      <c r="F737" s="2" t="s">
        <v>45</v>
      </c>
      <c r="G737" s="5">
        <v>1.63</v>
      </c>
      <c r="H737" s="85" t="s">
        <v>144</v>
      </c>
      <c r="J737">
        <v>163</v>
      </c>
    </row>
    <row r="738" spans="1:10" ht="15.75" thickBot="1">
      <c r="A738" s="11">
        <v>45406.838888888888</v>
      </c>
      <c r="B738" s="2" t="s">
        <v>232</v>
      </c>
      <c r="C738" s="2" t="s">
        <v>1617</v>
      </c>
      <c r="D738" s="5">
        <v>0.01</v>
      </c>
      <c r="E738" s="4">
        <v>124</v>
      </c>
      <c r="F738" s="2" t="s">
        <v>5</v>
      </c>
      <c r="H738" s="85"/>
    </row>
    <row r="739" spans="1:10" ht="15.75" thickBot="1"/>
    <row r="740" spans="1:10" ht="15.75" thickBot="1">
      <c r="A740" s="11">
        <v>45479.78402777778</v>
      </c>
      <c r="B740" s="2" t="s">
        <v>232</v>
      </c>
      <c r="C740" s="2" t="s">
        <v>1643</v>
      </c>
      <c r="D740" s="3">
        <v>-0.01</v>
      </c>
      <c r="E740" s="4">
        <v>25</v>
      </c>
      <c r="F740" s="2" t="s">
        <v>3</v>
      </c>
      <c r="G740" s="3">
        <v>-0.6</v>
      </c>
      <c r="H740" s="86" t="s">
        <v>1640</v>
      </c>
      <c r="J740">
        <v>-60</v>
      </c>
    </row>
    <row r="741" spans="1:10" ht="15.75" thickBot="1">
      <c r="A741" s="11">
        <v>45479.713194444441</v>
      </c>
      <c r="B741" s="2" t="s">
        <v>232</v>
      </c>
      <c r="C741" s="2" t="s">
        <v>1643</v>
      </c>
      <c r="D741" s="5">
        <v>0.01</v>
      </c>
      <c r="E741" s="4">
        <v>85</v>
      </c>
      <c r="F741" s="2" t="s">
        <v>5</v>
      </c>
      <c r="G741" s="3"/>
      <c r="H741" s="86"/>
    </row>
    <row r="742" spans="1:10" ht="15.75" thickBot="1"/>
    <row r="743" spans="1:10" ht="15.75" thickBot="1">
      <c r="A743" s="11">
        <v>45527.911111111112</v>
      </c>
      <c r="B743" s="2" t="s">
        <v>232</v>
      </c>
      <c r="C743" s="2" t="s">
        <v>1668</v>
      </c>
      <c r="D743" s="3">
        <v>-0.01</v>
      </c>
      <c r="E743" s="4">
        <v>25</v>
      </c>
      <c r="F743" s="2" t="s">
        <v>3</v>
      </c>
      <c r="G743" s="3">
        <v>-1.04</v>
      </c>
      <c r="H743" s="88" t="s">
        <v>22</v>
      </c>
      <c r="J743">
        <v>-104</v>
      </c>
    </row>
    <row r="744" spans="1:10" ht="15.75" thickBot="1">
      <c r="A744" s="11">
        <v>45527.832638888889</v>
      </c>
      <c r="B744" s="2" t="s">
        <v>232</v>
      </c>
      <c r="C744" s="2" t="s">
        <v>1668</v>
      </c>
      <c r="D744" s="5">
        <v>0.01</v>
      </c>
      <c r="E744" s="4">
        <v>129</v>
      </c>
      <c r="F744" s="2" t="s">
        <v>5</v>
      </c>
      <c r="G744" s="3"/>
      <c r="H744" s="88"/>
    </row>
    <row r="745" spans="1:10" ht="15.75" thickBot="1">
      <c r="A745" s="11"/>
      <c r="B745" s="2"/>
      <c r="C745" s="2"/>
      <c r="D745" s="5"/>
      <c r="E745" s="4"/>
      <c r="F745" s="2"/>
      <c r="G745" s="3"/>
      <c r="H745" s="88"/>
    </row>
    <row r="746" spans="1:10" ht="15.75" thickBot="1">
      <c r="A746" s="11">
        <v>45528.601388888892</v>
      </c>
      <c r="B746" s="2" t="s">
        <v>232</v>
      </c>
      <c r="C746" s="2" t="s">
        <v>1666</v>
      </c>
      <c r="D746" s="3">
        <v>-0.01</v>
      </c>
      <c r="E746" s="4">
        <v>64</v>
      </c>
      <c r="F746" s="2" t="s">
        <v>3</v>
      </c>
      <c r="G746" s="3">
        <v>-0.87</v>
      </c>
      <c r="H746" s="88" t="s">
        <v>144</v>
      </c>
      <c r="J746">
        <v>-87</v>
      </c>
    </row>
    <row r="747" spans="1:10" ht="15.75" thickBot="1">
      <c r="A747" s="11">
        <v>45528.518055555556</v>
      </c>
      <c r="B747" s="2" t="s">
        <v>232</v>
      </c>
      <c r="C747" s="2" t="s">
        <v>1666</v>
      </c>
      <c r="D747" s="5">
        <v>0.01</v>
      </c>
      <c r="E747" s="4">
        <v>151</v>
      </c>
      <c r="F747" s="2" t="s">
        <v>5</v>
      </c>
      <c r="H747" s="88"/>
    </row>
    <row r="748" spans="1:10" ht="15.75" thickBot="1">
      <c r="A748" s="11"/>
      <c r="B748" s="2"/>
      <c r="C748" s="2"/>
      <c r="D748" s="5"/>
      <c r="E748" s="4"/>
      <c r="F748" s="2"/>
      <c r="H748" s="88"/>
    </row>
    <row r="749" spans="1:10" ht="15.75" thickBot="1">
      <c r="A749" s="11">
        <v>45528.813888888886</v>
      </c>
      <c r="B749" s="2" t="s">
        <v>232</v>
      </c>
      <c r="C749" s="2" t="s">
        <v>677</v>
      </c>
      <c r="D749" s="3">
        <v>-0.01</v>
      </c>
      <c r="E749" s="4">
        <v>25</v>
      </c>
      <c r="F749" s="2" t="s">
        <v>3</v>
      </c>
      <c r="G749" s="3">
        <v>-0.9</v>
      </c>
      <c r="H749" s="88" t="s">
        <v>144</v>
      </c>
      <c r="J749">
        <v>-90</v>
      </c>
    </row>
    <row r="750" spans="1:10" ht="15.75" thickBot="1">
      <c r="A750" s="11">
        <v>45528.712500000001</v>
      </c>
      <c r="B750" s="2" t="s">
        <v>232</v>
      </c>
      <c r="C750" s="2" t="s">
        <v>677</v>
      </c>
      <c r="D750" s="5">
        <v>0.01</v>
      </c>
      <c r="E750" s="4">
        <v>115</v>
      </c>
      <c r="F750" s="2" t="s">
        <v>5</v>
      </c>
      <c r="H750" s="88"/>
    </row>
    <row r="751" spans="1:10" ht="15.75" thickBot="1">
      <c r="A751" s="11"/>
      <c r="B751" s="2"/>
      <c r="C751" s="2"/>
      <c r="D751" s="5"/>
      <c r="E751" s="4"/>
      <c r="F751" s="2"/>
      <c r="H751" s="88"/>
    </row>
    <row r="752" spans="1:10" ht="15.75" thickBot="1">
      <c r="A752" s="11">
        <v>45529.652777777781</v>
      </c>
      <c r="B752" s="2" t="s">
        <v>232</v>
      </c>
      <c r="C752" s="2" t="s">
        <v>1663</v>
      </c>
      <c r="D752" s="3">
        <v>-0.01</v>
      </c>
      <c r="E752" s="4">
        <v>242</v>
      </c>
      <c r="F752" s="2" t="s">
        <v>45</v>
      </c>
      <c r="G752" s="5">
        <v>1.1399999999999999</v>
      </c>
      <c r="H752" s="88" t="s">
        <v>144</v>
      </c>
      <c r="J752">
        <v>114</v>
      </c>
    </row>
    <row r="753" spans="1:10" ht="15.75" thickBot="1">
      <c r="A753" s="11">
        <v>45529.586805555555</v>
      </c>
      <c r="B753" s="2" t="s">
        <v>232</v>
      </c>
      <c r="C753" s="2" t="s">
        <v>1663</v>
      </c>
      <c r="D753" s="5">
        <v>0.01</v>
      </c>
      <c r="E753" s="4">
        <v>128</v>
      </c>
      <c r="F753" s="2" t="s">
        <v>5</v>
      </c>
      <c r="H753" s="88"/>
    </row>
    <row r="754" spans="1:10" ht="15.75" thickBot="1"/>
    <row r="755" spans="1:10" ht="15.75" thickBot="1">
      <c r="A755" s="91">
        <v>45550.755555555559</v>
      </c>
      <c r="B755" s="31" t="s">
        <v>232</v>
      </c>
      <c r="C755" s="31" t="s">
        <v>1206</v>
      </c>
      <c r="D755" s="32">
        <v>-0.01</v>
      </c>
      <c r="E755" s="33">
        <v>164</v>
      </c>
      <c r="F755" s="31" t="s">
        <v>45</v>
      </c>
      <c r="G755" s="34">
        <v>0.42</v>
      </c>
      <c r="H755" s="90" t="s">
        <v>144</v>
      </c>
      <c r="J755">
        <v>42</v>
      </c>
    </row>
    <row r="756" spans="1:10" ht="15.75" thickBot="1">
      <c r="A756" s="91">
        <v>45550.691666666666</v>
      </c>
      <c r="B756" s="31" t="s">
        <v>232</v>
      </c>
      <c r="C756" s="31" t="s">
        <v>1206</v>
      </c>
      <c r="D756" s="34">
        <v>0.01</v>
      </c>
      <c r="E756" s="33">
        <v>122</v>
      </c>
      <c r="F756" s="31" t="s">
        <v>5</v>
      </c>
      <c r="H756" s="90"/>
    </row>
    <row r="757" spans="1:10" ht="15.75" thickBot="1"/>
    <row r="758" spans="1:10" ht="15.75" thickBot="1">
      <c r="A758" s="11">
        <v>45563.695833333331</v>
      </c>
      <c r="B758" s="2" t="s">
        <v>232</v>
      </c>
      <c r="C758" s="2" t="s">
        <v>1754</v>
      </c>
      <c r="D758" s="3">
        <v>-0.01</v>
      </c>
      <c r="E758" s="4">
        <v>115</v>
      </c>
      <c r="F758" s="2" t="s">
        <v>45</v>
      </c>
      <c r="G758" s="5">
        <v>0.1</v>
      </c>
      <c r="H758" s="94" t="s">
        <v>144</v>
      </c>
      <c r="J758">
        <v>10</v>
      </c>
    </row>
    <row r="759" spans="1:10" ht="15.75" thickBot="1">
      <c r="A759" s="11">
        <v>45563.630555555559</v>
      </c>
      <c r="B759" s="2" t="s">
        <v>232</v>
      </c>
      <c r="C759" s="2" t="s">
        <v>1754</v>
      </c>
      <c r="D759" s="5">
        <v>0.01</v>
      </c>
      <c r="E759" s="4">
        <v>105</v>
      </c>
      <c r="F759" s="2" t="s">
        <v>5</v>
      </c>
      <c r="G759" s="1"/>
      <c r="H759" s="94"/>
    </row>
    <row r="760" spans="1:10" ht="15.75" thickBot="1">
      <c r="A760" s="11"/>
      <c r="B760" s="2"/>
      <c r="C760" s="2"/>
      <c r="D760" s="5"/>
      <c r="E760" s="4"/>
      <c r="F760" s="2"/>
      <c r="G760" s="1"/>
      <c r="H760" s="94"/>
    </row>
    <row r="761" spans="1:10" ht="15.75" thickBot="1">
      <c r="A761" s="11">
        <v>45569.80972222222</v>
      </c>
      <c r="B761" s="2" t="s">
        <v>232</v>
      </c>
      <c r="C761" s="2" t="s">
        <v>1749</v>
      </c>
      <c r="D761" s="3">
        <v>-0.01</v>
      </c>
      <c r="E761" s="4">
        <v>81</v>
      </c>
      <c r="F761" s="2" t="s">
        <v>3</v>
      </c>
      <c r="G761" s="3">
        <v>-0.44</v>
      </c>
      <c r="H761" s="94" t="s">
        <v>436</v>
      </c>
      <c r="J761">
        <v>-44</v>
      </c>
    </row>
    <row r="762" spans="1:10" ht="15.75" thickBot="1">
      <c r="A762" s="11">
        <v>45569.732638888891</v>
      </c>
      <c r="B762" s="2" t="s">
        <v>232</v>
      </c>
      <c r="C762" s="2" t="s">
        <v>1749</v>
      </c>
      <c r="D762" s="5">
        <v>0.01</v>
      </c>
      <c r="E762" s="4">
        <v>125</v>
      </c>
      <c r="F762" s="2" t="s">
        <v>5</v>
      </c>
      <c r="G762" s="3"/>
      <c r="H762" s="94"/>
    </row>
    <row r="763" spans="1:10" ht="15.75" thickBot="1">
      <c r="A763" s="11"/>
      <c r="B763" s="2"/>
      <c r="C763" s="2"/>
      <c r="D763" s="5"/>
      <c r="E763" s="4"/>
      <c r="F763" s="2"/>
      <c r="G763" s="3"/>
      <c r="H763" s="94"/>
    </row>
    <row r="764" spans="1:10" ht="15.75" thickBot="1">
      <c r="A764" s="11">
        <v>45584.65347222222</v>
      </c>
      <c r="B764" s="2" t="s">
        <v>232</v>
      </c>
      <c r="C764" s="2" t="s">
        <v>1743</v>
      </c>
      <c r="D764" s="3">
        <v>-0.01</v>
      </c>
      <c r="E764" s="4">
        <v>194</v>
      </c>
      <c r="F764" s="2" t="s">
        <v>45</v>
      </c>
      <c r="G764" s="5">
        <v>0.36</v>
      </c>
      <c r="H764" s="94" t="s">
        <v>144</v>
      </c>
      <c r="J764">
        <v>36</v>
      </c>
    </row>
    <row r="765" spans="1:10" ht="15.75" thickBot="1">
      <c r="A765" s="11">
        <v>45584.620138888888</v>
      </c>
      <c r="B765" s="2" t="s">
        <v>232</v>
      </c>
      <c r="C765" s="2" t="s">
        <v>1743</v>
      </c>
      <c r="D765" s="5">
        <v>0.01</v>
      </c>
      <c r="E765" s="4">
        <v>158</v>
      </c>
      <c r="F765" s="2" t="s">
        <v>5</v>
      </c>
      <c r="G765" s="3"/>
      <c r="H765" s="94"/>
    </row>
    <row r="766" spans="1:10" ht="15.75" thickBot="1">
      <c r="A766" s="11"/>
      <c r="B766" s="2"/>
      <c r="C766" s="2"/>
      <c r="D766" s="5"/>
      <c r="E766" s="4"/>
      <c r="F766" s="2"/>
      <c r="G766" s="3"/>
      <c r="H766" s="94"/>
    </row>
    <row r="767" spans="1:10" ht="15.75" thickBot="1">
      <c r="A767" s="11">
        <v>45584.761805555558</v>
      </c>
      <c r="B767" s="2" t="s">
        <v>232</v>
      </c>
      <c r="C767" s="2" t="s">
        <v>1742</v>
      </c>
      <c r="D767" s="3">
        <v>-0.01</v>
      </c>
      <c r="E767" s="4">
        <v>141</v>
      </c>
      <c r="F767" s="2" t="s">
        <v>45</v>
      </c>
      <c r="G767" s="5">
        <v>0.09</v>
      </c>
      <c r="H767" s="94" t="s">
        <v>144</v>
      </c>
      <c r="J767">
        <v>9</v>
      </c>
    </row>
    <row r="768" spans="1:10" ht="15.75" thickBot="1">
      <c r="A768" s="11">
        <v>45584.731249999997</v>
      </c>
      <c r="B768" s="2" t="s">
        <v>232</v>
      </c>
      <c r="C768" s="2" t="s">
        <v>1742</v>
      </c>
      <c r="D768" s="5">
        <v>0.01</v>
      </c>
      <c r="E768" s="4">
        <v>132</v>
      </c>
      <c r="F768" s="2" t="s">
        <v>5</v>
      </c>
      <c r="H768" s="94"/>
    </row>
    <row r="769" spans="1:10" ht="15.75" thickBot="1">
      <c r="A769" s="11"/>
      <c r="B769" s="2"/>
      <c r="C769" s="2"/>
      <c r="D769" s="5"/>
      <c r="E769" s="4"/>
      <c r="F769" s="2"/>
      <c r="H769" s="94"/>
    </row>
    <row r="770" spans="1:10" ht="15.75" thickBot="1">
      <c r="A770" s="11">
        <v>45591.54791666667</v>
      </c>
      <c r="B770" s="2" t="s">
        <v>232</v>
      </c>
      <c r="C770" s="2" t="s">
        <v>1740</v>
      </c>
      <c r="D770" s="3">
        <v>-0.01</v>
      </c>
      <c r="E770" s="4">
        <v>226</v>
      </c>
      <c r="F770" s="2" t="s">
        <v>45</v>
      </c>
      <c r="G770" s="5">
        <v>0.96</v>
      </c>
      <c r="H770" s="94" t="s">
        <v>22</v>
      </c>
      <c r="J770">
        <v>96</v>
      </c>
    </row>
    <row r="771" spans="1:10" ht="15.75" thickBot="1">
      <c r="A771" s="11">
        <v>45591.524305555555</v>
      </c>
      <c r="B771" s="2" t="s">
        <v>232</v>
      </c>
      <c r="C771" s="2" t="s">
        <v>1740</v>
      </c>
      <c r="D771" s="5">
        <v>0.01</v>
      </c>
      <c r="E771" s="4">
        <v>130</v>
      </c>
      <c r="F771" s="2" t="s">
        <v>5</v>
      </c>
      <c r="G771" s="3"/>
      <c r="H771" s="94"/>
    </row>
    <row r="772" spans="1:10" ht="15.75" thickBot="1">
      <c r="A772" s="11"/>
      <c r="B772" s="2"/>
      <c r="C772" s="2"/>
      <c r="D772" s="5"/>
      <c r="E772" s="4"/>
      <c r="F772" s="2"/>
      <c r="G772" s="3"/>
      <c r="H772" s="94"/>
    </row>
    <row r="773" spans="1:10" ht="15.75" thickBot="1">
      <c r="A773" s="11">
        <v>45591.809027777781</v>
      </c>
      <c r="B773" s="2" t="s">
        <v>232</v>
      </c>
      <c r="C773" s="2" t="s">
        <v>1738</v>
      </c>
      <c r="D773" s="3">
        <v>-0.01</v>
      </c>
      <c r="E773" s="4">
        <v>36</v>
      </c>
      <c r="F773" s="2" t="s">
        <v>3</v>
      </c>
      <c r="G773" s="3">
        <v>-0.97</v>
      </c>
      <c r="H773" s="94" t="s">
        <v>144</v>
      </c>
      <c r="J773">
        <v>-97</v>
      </c>
    </row>
    <row r="774" spans="1:10" ht="15.75" thickBot="1">
      <c r="A774" s="11">
        <v>45591.731944444444</v>
      </c>
      <c r="B774" s="2" t="s">
        <v>232</v>
      </c>
      <c r="C774" s="2" t="s">
        <v>1738</v>
      </c>
      <c r="D774" s="5">
        <v>0.01</v>
      </c>
      <c r="E774" s="4">
        <v>133</v>
      </c>
      <c r="F774" s="2" t="s">
        <v>5</v>
      </c>
      <c r="H774" s="94"/>
    </row>
  </sheetData>
  <autoFilter ref="A1:U726" xr:uid="{AD915D31-E48F-4FF4-9802-90C15BDF8CF7}"/>
  <pageMargins left="0.7" right="0.7" top="0.75" bottom="0.75" header="0.3" footer="0.3"/>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row r="3" spans="1:10" ht="15.75" thickBot="1"/>
    <row r="4" spans="1:10" ht="15.75" thickBot="1">
      <c r="A4" s="11">
        <v>45415.900694444441</v>
      </c>
      <c r="B4" s="2" t="s">
        <v>1249</v>
      </c>
      <c r="C4" s="2" t="s">
        <v>1537</v>
      </c>
      <c r="D4" s="3">
        <v>-0.01</v>
      </c>
      <c r="E4" s="4">
        <v>100</v>
      </c>
      <c r="F4" s="2" t="s">
        <v>3</v>
      </c>
      <c r="G4" s="5">
        <v>0.23</v>
      </c>
      <c r="H4" s="81" t="s">
        <v>435</v>
      </c>
      <c r="J4">
        <v>23</v>
      </c>
    </row>
    <row r="5" spans="1:10" ht="15.75" thickBot="1">
      <c r="A5" s="11">
        <v>45415.822916666664</v>
      </c>
      <c r="B5" s="2" t="s">
        <v>1249</v>
      </c>
      <c r="C5" s="2" t="s">
        <v>1537</v>
      </c>
      <c r="D5" s="5">
        <v>0.01</v>
      </c>
      <c r="E5" s="4">
        <v>77</v>
      </c>
      <c r="F5" s="2" t="s">
        <v>5</v>
      </c>
      <c r="G5" s="1"/>
      <c r="H5" s="81"/>
    </row>
    <row r="6" spans="1:10" ht="15.75" thickBot="1">
      <c r="A6" s="11"/>
      <c r="B6" s="2"/>
      <c r="C6" s="2"/>
      <c r="D6" s="5"/>
      <c r="E6" s="4"/>
      <c r="F6" s="2"/>
      <c r="G6" s="1"/>
      <c r="H6" s="81"/>
    </row>
    <row r="7" spans="1:10" ht="15.75" thickBot="1">
      <c r="A7" s="11">
        <v>45507.893055555556</v>
      </c>
      <c r="B7" s="2" t="s">
        <v>1532</v>
      </c>
      <c r="C7" s="2" t="s">
        <v>1533</v>
      </c>
      <c r="D7" s="3">
        <v>-0.01</v>
      </c>
      <c r="E7" s="4">
        <v>50</v>
      </c>
      <c r="F7" s="2" t="s">
        <v>3</v>
      </c>
      <c r="G7" s="3">
        <v>-0.26</v>
      </c>
      <c r="H7" s="81" t="s">
        <v>435</v>
      </c>
      <c r="J7">
        <v>-26</v>
      </c>
    </row>
    <row r="8" spans="1:10" ht="15.75" thickBot="1">
      <c r="A8" s="11">
        <v>45507.80972222222</v>
      </c>
      <c r="B8" s="2" t="s">
        <v>1532</v>
      </c>
      <c r="C8" s="2" t="s">
        <v>1533</v>
      </c>
      <c r="D8" s="5">
        <v>0.01</v>
      </c>
      <c r="E8" s="4">
        <v>76</v>
      </c>
      <c r="F8" s="2" t="s">
        <v>5</v>
      </c>
      <c r="G8" s="3"/>
      <c r="H8" s="81"/>
    </row>
    <row r="9" spans="1:10" ht="15.75" thickBot="1">
      <c r="A9" s="11"/>
      <c r="B9" s="2"/>
      <c r="C9" s="2"/>
      <c r="D9" s="5"/>
      <c r="E9" s="4"/>
      <c r="F9" s="2"/>
      <c r="G9" s="3"/>
      <c r="H9" s="81"/>
    </row>
    <row r="10" spans="1:10" ht="15.75" thickBot="1">
      <c r="A10" s="11">
        <v>45538.579861111109</v>
      </c>
      <c r="B10" s="2" t="s">
        <v>1249</v>
      </c>
      <c r="C10" s="2" t="s">
        <v>1531</v>
      </c>
      <c r="D10" s="3">
        <v>-0.01</v>
      </c>
      <c r="E10" s="4">
        <v>100</v>
      </c>
      <c r="F10" s="2" t="s">
        <v>3</v>
      </c>
      <c r="G10" s="5">
        <v>0.15</v>
      </c>
      <c r="H10" s="81" t="s">
        <v>144</v>
      </c>
      <c r="J10">
        <v>15</v>
      </c>
    </row>
    <row r="11" spans="1:10" ht="15.75" thickBot="1">
      <c r="A11" s="11">
        <v>45538.491666666669</v>
      </c>
      <c r="B11" s="2" t="s">
        <v>1249</v>
      </c>
      <c r="C11" s="2" t="s">
        <v>1531</v>
      </c>
      <c r="D11" s="5">
        <v>0.01</v>
      </c>
      <c r="E11" s="4">
        <v>85</v>
      </c>
      <c r="F11" s="2" t="s">
        <v>5</v>
      </c>
      <c r="G11" s="3"/>
      <c r="H11" s="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107"/>
  <sheetViews>
    <sheetView topLeftCell="A76" zoomScale="77" zoomScaleNormal="77" workbookViewId="0">
      <selection activeCell="J107" sqref="J107"/>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row r="3" spans="1:10" ht="15.75" thickBot="1"/>
    <row r="4" spans="1:10" ht="15.75" thickBot="1">
      <c r="A4" s="2" t="s">
        <v>1508</v>
      </c>
      <c r="B4" s="2" t="s">
        <v>1496</v>
      </c>
      <c r="C4" s="2" t="s">
        <v>176</v>
      </c>
      <c r="D4" s="3">
        <v>-0.01</v>
      </c>
      <c r="E4" s="4">
        <v>100</v>
      </c>
      <c r="F4" s="2" t="s">
        <v>3</v>
      </c>
      <c r="G4" s="5">
        <v>0.31</v>
      </c>
      <c r="H4" s="80" t="s">
        <v>144</v>
      </c>
      <c r="J4">
        <v>31</v>
      </c>
    </row>
    <row r="5" spans="1:10" ht="15.75" thickBot="1">
      <c r="A5" s="2" t="s">
        <v>1510</v>
      </c>
      <c r="B5" s="2" t="s">
        <v>1496</v>
      </c>
      <c r="C5" s="2" t="s">
        <v>176</v>
      </c>
      <c r="D5" s="5">
        <v>0.01</v>
      </c>
      <c r="E5" s="4">
        <v>69</v>
      </c>
      <c r="F5" s="2" t="s">
        <v>5</v>
      </c>
      <c r="H5" s="80"/>
    </row>
    <row r="6" spans="1:10" ht="15.75" thickBot="1">
      <c r="A6" s="2"/>
      <c r="B6" s="2"/>
      <c r="C6" s="2"/>
      <c r="D6" s="5"/>
      <c r="E6" s="4"/>
      <c r="F6" s="2"/>
      <c r="H6" s="80"/>
    </row>
    <row r="7" spans="1:10" ht="15.75" thickBot="1">
      <c r="A7" s="11">
        <v>45354.915277777778</v>
      </c>
      <c r="B7" s="2" t="s">
        <v>1496</v>
      </c>
      <c r="C7" s="2" t="s">
        <v>770</v>
      </c>
      <c r="D7" s="3">
        <v>-0.02</v>
      </c>
      <c r="E7" s="4">
        <v>0</v>
      </c>
      <c r="F7" s="2" t="s">
        <v>3</v>
      </c>
      <c r="G7" s="3">
        <v>-1.36</v>
      </c>
      <c r="H7" s="80" t="s">
        <v>144</v>
      </c>
      <c r="J7">
        <v>-68</v>
      </c>
    </row>
    <row r="8" spans="1:10" ht="15.75" thickBot="1">
      <c r="A8" s="11">
        <v>45354.79791666667</v>
      </c>
      <c r="B8" s="2" t="s">
        <v>1496</v>
      </c>
      <c r="C8" s="2" t="s">
        <v>770</v>
      </c>
      <c r="D8" s="5">
        <v>0.02</v>
      </c>
      <c r="E8" s="4">
        <v>68</v>
      </c>
      <c r="F8" s="2" t="s">
        <v>5</v>
      </c>
      <c r="G8" s="3"/>
      <c r="H8" s="80"/>
    </row>
    <row r="9" spans="1:10" ht="15.75" thickBot="1">
      <c r="A9" s="11"/>
      <c r="B9" s="2"/>
      <c r="C9" s="2"/>
      <c r="D9" s="5"/>
      <c r="E9" s="4"/>
      <c r="F9" s="2"/>
      <c r="G9" s="3"/>
      <c r="H9" s="80"/>
    </row>
    <row r="10" spans="1:10" ht="15.75" thickBot="1">
      <c r="A10" s="11">
        <v>45385.854166666664</v>
      </c>
      <c r="B10" s="2" t="s">
        <v>1496</v>
      </c>
      <c r="C10" s="2" t="s">
        <v>1497</v>
      </c>
      <c r="D10" s="3">
        <v>-0.01</v>
      </c>
      <c r="E10" s="4">
        <v>100</v>
      </c>
      <c r="F10" s="2" t="s">
        <v>3</v>
      </c>
      <c r="G10" s="5">
        <v>0.23</v>
      </c>
      <c r="H10" s="80" t="s">
        <v>144</v>
      </c>
      <c r="J10">
        <v>23</v>
      </c>
    </row>
    <row r="11" spans="1:10" ht="15.75" thickBot="1">
      <c r="A11" s="11">
        <v>45385.804166666669</v>
      </c>
      <c r="B11" s="2" t="s">
        <v>1496</v>
      </c>
      <c r="C11" s="2" t="s">
        <v>1497</v>
      </c>
      <c r="D11" s="5">
        <v>0.01</v>
      </c>
      <c r="E11" s="4">
        <v>77</v>
      </c>
      <c r="F11" s="2" t="s">
        <v>5</v>
      </c>
      <c r="G11" s="3"/>
      <c r="H11" s="80"/>
    </row>
    <row r="12" spans="1:10" ht="15.75" thickBot="1"/>
    <row r="13" spans="1:10" ht="15.75" thickBot="1">
      <c r="A13" s="11">
        <v>45476.788194444445</v>
      </c>
      <c r="B13" s="2" t="s">
        <v>1520</v>
      </c>
      <c r="C13" s="2" t="s">
        <v>1535</v>
      </c>
      <c r="D13" s="3">
        <v>-0.01</v>
      </c>
      <c r="E13" s="4">
        <v>100</v>
      </c>
      <c r="F13" s="2" t="s">
        <v>3</v>
      </c>
      <c r="G13" s="5">
        <v>0.47</v>
      </c>
      <c r="H13" s="81" t="s">
        <v>1150</v>
      </c>
      <c r="J13">
        <v>47</v>
      </c>
    </row>
    <row r="14" spans="1:10" ht="15.75" thickBot="1">
      <c r="A14" s="11">
        <v>45476.703472222223</v>
      </c>
      <c r="B14" s="2" t="s">
        <v>1520</v>
      </c>
      <c r="C14" s="2" t="s">
        <v>1535</v>
      </c>
      <c r="D14" s="5">
        <v>0.01</v>
      </c>
      <c r="E14" s="4">
        <v>53</v>
      </c>
      <c r="F14" s="2" t="s">
        <v>5</v>
      </c>
      <c r="G14" s="3"/>
      <c r="H14" s="81"/>
    </row>
    <row r="15" spans="1:10" ht="15.75" thickBot="1">
      <c r="A15" s="11"/>
      <c r="B15" s="2"/>
      <c r="C15" s="2"/>
      <c r="D15" s="5"/>
      <c r="E15" s="4"/>
      <c r="F15" s="2"/>
      <c r="G15" s="3"/>
      <c r="H15" s="81"/>
    </row>
    <row r="16" spans="1:10" ht="15.75" thickBot="1">
      <c r="A16" s="11">
        <v>45507.740277777775</v>
      </c>
      <c r="B16" s="2" t="s">
        <v>1520</v>
      </c>
      <c r="C16" s="2" t="s">
        <v>1534</v>
      </c>
      <c r="D16" s="3">
        <v>-0.01</v>
      </c>
      <c r="E16" s="4">
        <v>100</v>
      </c>
      <c r="F16" s="2" t="s">
        <v>3</v>
      </c>
      <c r="G16" s="5">
        <v>0.35</v>
      </c>
      <c r="H16" s="81" t="s">
        <v>142</v>
      </c>
      <c r="J16">
        <v>35</v>
      </c>
    </row>
    <row r="17" spans="1:10" ht="15.75" thickBot="1">
      <c r="A17" s="11">
        <v>45507.696527777778</v>
      </c>
      <c r="B17" s="2" t="s">
        <v>1520</v>
      </c>
      <c r="C17" s="2" t="s">
        <v>1534</v>
      </c>
      <c r="D17" s="5">
        <v>0.01</v>
      </c>
      <c r="E17" s="4">
        <v>65</v>
      </c>
      <c r="F17" s="2" t="s">
        <v>5</v>
      </c>
      <c r="G17" s="3"/>
      <c r="H17" s="81"/>
    </row>
    <row r="18" spans="1:10" ht="15.75" thickBot="1">
      <c r="A18" s="11"/>
      <c r="B18" s="2"/>
      <c r="C18" s="2"/>
      <c r="D18" s="5"/>
      <c r="E18" s="4"/>
      <c r="F18" s="2"/>
      <c r="G18" s="3"/>
      <c r="H18" s="81"/>
    </row>
    <row r="19" spans="1:10" ht="15.75" thickBot="1">
      <c r="A19" s="11">
        <v>45538.664583333331</v>
      </c>
      <c r="B19" s="2" t="s">
        <v>1496</v>
      </c>
      <c r="C19" s="2" t="s">
        <v>1530</v>
      </c>
      <c r="D19" s="3">
        <v>-0.01</v>
      </c>
      <c r="E19" s="4">
        <v>0</v>
      </c>
      <c r="F19" s="2" t="s">
        <v>3</v>
      </c>
      <c r="G19" s="3">
        <v>-0.65</v>
      </c>
      <c r="H19" s="81" t="s">
        <v>245</v>
      </c>
      <c r="J19">
        <v>-65</v>
      </c>
    </row>
    <row r="20" spans="1:10" ht="15.75" thickBot="1">
      <c r="A20" s="11">
        <v>45538.588888888888</v>
      </c>
      <c r="B20" s="2" t="s">
        <v>1496</v>
      </c>
      <c r="C20" s="2" t="s">
        <v>1530</v>
      </c>
      <c r="D20" s="5">
        <v>0.01</v>
      </c>
      <c r="E20" s="4">
        <v>65</v>
      </c>
      <c r="F20" s="2" t="s">
        <v>5</v>
      </c>
      <c r="G20" s="3"/>
      <c r="H20" s="81"/>
    </row>
    <row r="21" spans="1:10" ht="15.75" thickBot="1">
      <c r="A21" s="11"/>
      <c r="B21" s="2"/>
      <c r="C21" s="2"/>
      <c r="D21" s="5"/>
      <c r="E21" s="4"/>
      <c r="F21" s="2"/>
      <c r="G21" s="3"/>
      <c r="H21" s="81"/>
    </row>
    <row r="22" spans="1:10" ht="15.75" thickBot="1">
      <c r="A22" s="11">
        <v>45568.799305555556</v>
      </c>
      <c r="B22" s="2" t="s">
        <v>1496</v>
      </c>
      <c r="C22" s="2" t="s">
        <v>1527</v>
      </c>
      <c r="D22" s="3">
        <v>-0.01</v>
      </c>
      <c r="E22" s="4">
        <v>74</v>
      </c>
      <c r="F22" s="2" t="s">
        <v>45</v>
      </c>
      <c r="G22" s="5">
        <v>0.02</v>
      </c>
      <c r="H22" s="81" t="s">
        <v>435</v>
      </c>
      <c r="J22">
        <v>2</v>
      </c>
    </row>
    <row r="23" spans="1:10" ht="15.75" thickBot="1">
      <c r="A23" s="11">
        <v>45568.75</v>
      </c>
      <c r="B23" s="2" t="s">
        <v>1496</v>
      </c>
      <c r="C23" s="2" t="s">
        <v>1527</v>
      </c>
      <c r="D23" s="5">
        <v>0.01</v>
      </c>
      <c r="E23" s="4">
        <v>72</v>
      </c>
      <c r="F23" s="2" t="s">
        <v>5</v>
      </c>
      <c r="G23" s="3"/>
      <c r="H23" s="81"/>
    </row>
    <row r="24" spans="1:10" ht="15.75" thickBot="1">
      <c r="A24" s="11"/>
      <c r="B24" s="2"/>
      <c r="C24" s="2"/>
      <c r="D24" s="5"/>
      <c r="E24" s="4"/>
      <c r="F24" s="2"/>
      <c r="G24" s="3"/>
      <c r="H24" s="81"/>
    </row>
    <row r="25" spans="1:10" ht="15.75" thickBot="1">
      <c r="A25" s="11">
        <v>45629.915972222225</v>
      </c>
      <c r="B25" s="2" t="s">
        <v>1496</v>
      </c>
      <c r="C25" s="2" t="s">
        <v>1526</v>
      </c>
      <c r="D25" s="3">
        <v>-0.02</v>
      </c>
      <c r="E25" s="4">
        <v>0</v>
      </c>
      <c r="F25" s="2" t="s">
        <v>3</v>
      </c>
      <c r="G25" s="3">
        <v>-1.46</v>
      </c>
      <c r="H25" s="81" t="s">
        <v>1150</v>
      </c>
      <c r="J25">
        <v>-73</v>
      </c>
    </row>
    <row r="26" spans="1:10" ht="15.75" thickBot="1">
      <c r="A26" s="11">
        <v>45629.819444444445</v>
      </c>
      <c r="B26" s="2" t="s">
        <v>1496</v>
      </c>
      <c r="C26" s="2" t="s">
        <v>1526</v>
      </c>
      <c r="D26" s="5">
        <v>0.02</v>
      </c>
      <c r="E26" s="4">
        <v>73</v>
      </c>
      <c r="F26" s="2" t="s">
        <v>5</v>
      </c>
      <c r="G26" s="3"/>
      <c r="H26" s="81"/>
    </row>
    <row r="27" spans="1:10" ht="15.75" thickBot="1">
      <c r="A27" s="11"/>
      <c r="B27" s="2"/>
      <c r="C27" s="2"/>
      <c r="D27" s="5"/>
      <c r="E27" s="4"/>
      <c r="F27" s="2"/>
      <c r="G27" s="3"/>
      <c r="H27" s="81"/>
    </row>
    <row r="28" spans="1:10" ht="15.75" thickBot="1">
      <c r="A28" s="2" t="s">
        <v>1519</v>
      </c>
      <c r="B28" s="2" t="s">
        <v>1520</v>
      </c>
      <c r="C28" s="2" t="s">
        <v>1521</v>
      </c>
      <c r="D28" s="3">
        <v>-0.01</v>
      </c>
      <c r="E28" s="4">
        <v>100</v>
      </c>
      <c r="F28" s="2" t="s">
        <v>3</v>
      </c>
      <c r="G28" s="5">
        <v>0.31</v>
      </c>
      <c r="H28" s="81" t="s">
        <v>328</v>
      </c>
      <c r="J28">
        <v>31</v>
      </c>
    </row>
    <row r="29" spans="1:10" ht="15.75" thickBot="1">
      <c r="A29" s="2" t="s">
        <v>1522</v>
      </c>
      <c r="B29" s="2" t="s">
        <v>1520</v>
      </c>
      <c r="C29" s="2" t="s">
        <v>1521</v>
      </c>
      <c r="D29" s="5">
        <v>0.01</v>
      </c>
      <c r="E29" s="4">
        <v>69</v>
      </c>
      <c r="F29" s="2" t="s">
        <v>5</v>
      </c>
      <c r="G29" s="3"/>
      <c r="H29" s="81"/>
    </row>
    <row r="30" spans="1:10" ht="15.75" thickBot="1"/>
    <row r="31" spans="1:10" ht="15.75" thickBot="1">
      <c r="A31" s="11">
        <v>45569.882638888892</v>
      </c>
      <c r="B31" s="2" t="s">
        <v>1496</v>
      </c>
      <c r="C31" s="2" t="s">
        <v>1596</v>
      </c>
      <c r="D31" s="3">
        <v>-0.01</v>
      </c>
      <c r="E31" s="4">
        <v>100</v>
      </c>
      <c r="F31" s="2" t="s">
        <v>3</v>
      </c>
      <c r="G31" s="5">
        <v>0.26</v>
      </c>
      <c r="H31" s="83" t="s">
        <v>1150</v>
      </c>
      <c r="J31">
        <v>26</v>
      </c>
    </row>
    <row r="32" spans="1:10" ht="15.75" thickBot="1">
      <c r="A32" s="11">
        <v>45569.818749999999</v>
      </c>
      <c r="B32" s="2" t="s">
        <v>1496</v>
      </c>
      <c r="C32" s="2" t="s">
        <v>1596</v>
      </c>
      <c r="D32" s="5">
        <v>0.01</v>
      </c>
      <c r="E32" s="4">
        <v>74</v>
      </c>
      <c r="F32" s="2" t="s">
        <v>5</v>
      </c>
      <c r="G32" s="3"/>
      <c r="H32" s="83"/>
    </row>
    <row r="33" spans="1:10" ht="15.75" thickBot="1"/>
    <row r="34" spans="1:10" ht="15.75" thickBot="1">
      <c r="A34" s="11">
        <v>45406.807638888888</v>
      </c>
      <c r="B34" s="2" t="s">
        <v>1496</v>
      </c>
      <c r="C34" s="2" t="s">
        <v>1619</v>
      </c>
      <c r="D34" s="3">
        <v>-0.05</v>
      </c>
      <c r="E34" s="4">
        <v>100</v>
      </c>
      <c r="F34" s="2" t="s">
        <v>3</v>
      </c>
      <c r="G34" s="5">
        <v>1.05</v>
      </c>
      <c r="H34" s="85" t="s">
        <v>210</v>
      </c>
      <c r="J34">
        <v>21</v>
      </c>
    </row>
    <row r="35" spans="1:10" ht="15.75" thickBot="1">
      <c r="A35" s="11">
        <v>45406.727777777778</v>
      </c>
      <c r="B35" s="2" t="s">
        <v>1496</v>
      </c>
      <c r="C35" s="2" t="s">
        <v>1619</v>
      </c>
      <c r="D35" s="5">
        <v>0.05</v>
      </c>
      <c r="E35" s="4">
        <v>79</v>
      </c>
      <c r="F35" s="2" t="s">
        <v>5</v>
      </c>
      <c r="G35" s="1"/>
      <c r="H35" s="85"/>
    </row>
    <row r="36" spans="1:10" ht="15.75" thickBot="1">
      <c r="A36" s="11"/>
      <c r="B36" s="2"/>
      <c r="C36" s="2"/>
      <c r="D36" s="5"/>
      <c r="E36" s="4"/>
      <c r="F36" s="2"/>
      <c r="G36" s="1"/>
      <c r="H36" s="85"/>
    </row>
    <row r="37" spans="1:10" ht="15.75" thickBot="1">
      <c r="A37" s="11">
        <v>45407.857638888891</v>
      </c>
      <c r="B37" s="2" t="s">
        <v>1496</v>
      </c>
      <c r="C37" s="2" t="s">
        <v>1616</v>
      </c>
      <c r="D37" s="3">
        <v>-0.05</v>
      </c>
      <c r="E37" s="4">
        <v>100</v>
      </c>
      <c r="F37" s="2" t="s">
        <v>3</v>
      </c>
      <c r="G37" s="5">
        <v>1</v>
      </c>
      <c r="H37" s="85" t="s">
        <v>144</v>
      </c>
      <c r="J37">
        <v>20</v>
      </c>
    </row>
    <row r="38" spans="1:10" ht="15.75" thickBot="1">
      <c r="A38" s="11">
        <v>45407.806944444441</v>
      </c>
      <c r="B38" s="2" t="s">
        <v>1496</v>
      </c>
      <c r="C38" s="2" t="s">
        <v>1616</v>
      </c>
      <c r="D38" s="5">
        <v>0.05</v>
      </c>
      <c r="E38" s="4">
        <v>80</v>
      </c>
      <c r="F38" s="2" t="s">
        <v>5</v>
      </c>
      <c r="G38" s="3"/>
      <c r="H38" s="85"/>
    </row>
    <row r="39" spans="1:10" ht="15.75" thickBot="1">
      <c r="A39" s="11"/>
      <c r="B39" s="2"/>
      <c r="C39" s="2"/>
      <c r="D39" s="5"/>
      <c r="E39" s="4"/>
      <c r="F39" s="2"/>
      <c r="G39" s="3"/>
      <c r="H39" s="85"/>
    </row>
    <row r="40" spans="1:10" ht="15.75" thickBot="1">
      <c r="A40" s="11">
        <v>45410.768055555556</v>
      </c>
      <c r="B40" s="2" t="s">
        <v>1520</v>
      </c>
      <c r="C40" s="2" t="s">
        <v>1638</v>
      </c>
      <c r="D40" s="3">
        <v>-0.01</v>
      </c>
      <c r="E40" s="4">
        <v>0</v>
      </c>
      <c r="F40" s="2" t="s">
        <v>3</v>
      </c>
      <c r="G40" s="3">
        <v>-0.55000000000000004</v>
      </c>
      <c r="H40" s="85" t="s">
        <v>144</v>
      </c>
      <c r="J40">
        <v>-55</v>
      </c>
    </row>
    <row r="41" spans="1:10" ht="15.75" thickBot="1">
      <c r="A41" s="11">
        <v>45410.684027777781</v>
      </c>
      <c r="B41" s="2" t="s">
        <v>1520</v>
      </c>
      <c r="C41" s="2" t="s">
        <v>1638</v>
      </c>
      <c r="D41" s="5">
        <v>0.01</v>
      </c>
      <c r="E41" s="4">
        <v>55</v>
      </c>
      <c r="F41" s="2" t="s">
        <v>5</v>
      </c>
      <c r="H41" s="85"/>
    </row>
    <row r="42" spans="1:10" ht="15.75" thickBot="1">
      <c r="A42" s="11"/>
      <c r="B42" s="2"/>
      <c r="C42" s="2"/>
      <c r="D42" s="5"/>
      <c r="E42" s="4"/>
      <c r="F42" s="2"/>
      <c r="H42" s="85"/>
    </row>
    <row r="43" spans="1:10" ht="15.75" thickBot="1">
      <c r="A43" s="11">
        <v>45416.782638888886</v>
      </c>
      <c r="B43" s="2" t="s">
        <v>1520</v>
      </c>
      <c r="C43" s="2" t="s">
        <v>1630</v>
      </c>
      <c r="D43" s="3">
        <v>-0.01</v>
      </c>
      <c r="E43" s="4">
        <v>100</v>
      </c>
      <c r="F43" s="2" t="s">
        <v>3</v>
      </c>
      <c r="G43" s="5">
        <v>0.3</v>
      </c>
      <c r="H43" s="85" t="s">
        <v>144</v>
      </c>
      <c r="J43">
        <v>30</v>
      </c>
    </row>
    <row r="44" spans="1:10" ht="15.75" thickBot="1">
      <c r="A44" s="11">
        <v>45416.703472222223</v>
      </c>
      <c r="B44" s="2" t="s">
        <v>1520</v>
      </c>
      <c r="C44" s="2" t="s">
        <v>1630</v>
      </c>
      <c r="D44" s="5">
        <v>0.01</v>
      </c>
      <c r="E44" s="4">
        <v>70</v>
      </c>
      <c r="F44" s="2" t="s">
        <v>5</v>
      </c>
      <c r="G44" s="3"/>
      <c r="H44" s="85"/>
    </row>
    <row r="45" spans="1:10" ht="15.75" thickBot="1">
      <c r="A45" s="11"/>
      <c r="B45" s="2"/>
      <c r="C45" s="2"/>
      <c r="D45" s="5"/>
      <c r="E45" s="4"/>
      <c r="F45" s="2"/>
      <c r="G45" s="3"/>
      <c r="H45" s="85"/>
    </row>
    <row r="46" spans="1:10" ht="15.75" thickBot="1">
      <c r="A46" s="11">
        <v>45423.796527777777</v>
      </c>
      <c r="B46" s="2" t="s">
        <v>1496</v>
      </c>
      <c r="C46" s="2" t="s">
        <v>152</v>
      </c>
      <c r="D46" s="3">
        <v>-0.02</v>
      </c>
      <c r="E46" s="4">
        <v>100</v>
      </c>
      <c r="F46" s="2" t="s">
        <v>3</v>
      </c>
      <c r="G46" s="5">
        <v>0.52</v>
      </c>
      <c r="H46" s="85" t="s">
        <v>144</v>
      </c>
      <c r="J46">
        <v>26</v>
      </c>
    </row>
    <row r="47" spans="1:10" ht="15.75" thickBot="1">
      <c r="A47" s="11">
        <v>45423.724999999999</v>
      </c>
      <c r="B47" s="2" t="s">
        <v>1496</v>
      </c>
      <c r="C47" s="2" t="s">
        <v>152</v>
      </c>
      <c r="D47" s="5">
        <v>0.02</v>
      </c>
      <c r="E47" s="4">
        <v>74</v>
      </c>
      <c r="F47" s="2" t="s">
        <v>5</v>
      </c>
      <c r="G47" s="3"/>
      <c r="H47" s="85"/>
    </row>
    <row r="48" spans="1:10" ht="15.75" thickBot="1">
      <c r="A48" s="11"/>
      <c r="B48" s="2"/>
      <c r="C48" s="2"/>
      <c r="D48" s="5"/>
      <c r="E48" s="4"/>
      <c r="F48" s="2"/>
      <c r="G48" s="3"/>
      <c r="H48" s="85"/>
    </row>
    <row r="49" spans="1:10" ht="15.75" thickBot="1">
      <c r="A49" s="11">
        <v>45424.840277777781</v>
      </c>
      <c r="B49" s="2" t="s">
        <v>1496</v>
      </c>
      <c r="C49" s="2" t="s">
        <v>1622</v>
      </c>
      <c r="D49" s="3">
        <v>-0.01</v>
      </c>
      <c r="E49" s="4">
        <v>100</v>
      </c>
      <c r="F49" s="2" t="s">
        <v>3</v>
      </c>
      <c r="G49" s="5">
        <v>0.32</v>
      </c>
      <c r="H49" s="85" t="s">
        <v>435</v>
      </c>
      <c r="J49">
        <v>32</v>
      </c>
    </row>
    <row r="50" spans="1:10" ht="15.75" thickBot="1">
      <c r="A50" s="11">
        <v>45424.786805555559</v>
      </c>
      <c r="B50" s="2" t="s">
        <v>1496</v>
      </c>
      <c r="C50" s="2" t="s">
        <v>1622</v>
      </c>
      <c r="D50" s="5">
        <v>0.01</v>
      </c>
      <c r="E50" s="4">
        <v>68</v>
      </c>
      <c r="F50" s="2" t="s">
        <v>5</v>
      </c>
      <c r="G50" s="3"/>
      <c r="H50" s="85"/>
    </row>
    <row r="51" spans="1:10" ht="15.75" thickBot="1">
      <c r="A51" s="11"/>
      <c r="B51" s="2"/>
      <c r="C51" s="2"/>
      <c r="D51" s="5"/>
      <c r="E51" s="4"/>
      <c r="F51" s="2"/>
      <c r="G51" s="3"/>
      <c r="H51" s="85"/>
    </row>
    <row r="52" spans="1:10" ht="15.75" thickBot="1">
      <c r="A52" s="11">
        <v>45427.886805555558</v>
      </c>
      <c r="B52" s="2" t="s">
        <v>1496</v>
      </c>
      <c r="C52" s="2" t="s">
        <v>1621</v>
      </c>
      <c r="D52" s="3">
        <v>-0.01</v>
      </c>
      <c r="E52" s="4">
        <v>100</v>
      </c>
      <c r="F52" s="2" t="s">
        <v>3</v>
      </c>
      <c r="G52" s="5">
        <v>0.18</v>
      </c>
      <c r="H52" s="85" t="s">
        <v>144</v>
      </c>
      <c r="J52">
        <v>18</v>
      </c>
    </row>
    <row r="53" spans="1:10" ht="15.75" thickBot="1">
      <c r="A53" s="11">
        <v>45427.819444444445</v>
      </c>
      <c r="B53" s="2" t="s">
        <v>1496</v>
      </c>
      <c r="C53" s="2" t="s">
        <v>1621</v>
      </c>
      <c r="D53" s="5">
        <v>0.01</v>
      </c>
      <c r="E53" s="4">
        <v>82</v>
      </c>
      <c r="F53" s="2" t="s">
        <v>5</v>
      </c>
    </row>
    <row r="54" spans="1:10" ht="15.75" thickBot="1"/>
    <row r="55" spans="1:10" ht="15.75" thickBot="1">
      <c r="A55" s="11">
        <v>45513.765972222223</v>
      </c>
      <c r="B55" s="2" t="s">
        <v>1496</v>
      </c>
      <c r="C55" s="2" t="s">
        <v>1660</v>
      </c>
      <c r="D55" s="3">
        <v>-0.05</v>
      </c>
      <c r="E55" s="4">
        <v>100</v>
      </c>
      <c r="F55" s="2" t="s">
        <v>3</v>
      </c>
      <c r="G55" s="5">
        <v>1.25</v>
      </c>
      <c r="H55" s="87" t="s">
        <v>436</v>
      </c>
      <c r="J55">
        <v>25</v>
      </c>
    </row>
    <row r="56" spans="1:10" ht="15.75" thickBot="1">
      <c r="A56" s="11">
        <v>45513.716666666667</v>
      </c>
      <c r="B56" s="2" t="s">
        <v>1496</v>
      </c>
      <c r="C56" s="2" t="s">
        <v>1660</v>
      </c>
      <c r="D56" s="5">
        <v>0.05</v>
      </c>
      <c r="E56" s="4">
        <v>75</v>
      </c>
      <c r="F56" s="2" t="s">
        <v>5</v>
      </c>
      <c r="G56" s="1"/>
      <c r="H56" s="87"/>
    </row>
    <row r="57" spans="1:10" ht="15.75" thickBot="1">
      <c r="A57" s="11"/>
      <c r="B57" s="2"/>
      <c r="C57" s="2"/>
      <c r="D57" s="5"/>
      <c r="E57" s="4"/>
      <c r="F57" s="2"/>
      <c r="G57" s="1"/>
      <c r="H57" s="87"/>
    </row>
    <row r="58" spans="1:10" ht="15.75" thickBot="1">
      <c r="A58" s="11">
        <v>45514.89166666667</v>
      </c>
      <c r="B58" s="2" t="s">
        <v>1496</v>
      </c>
      <c r="C58" s="2" t="s">
        <v>1659</v>
      </c>
      <c r="D58" s="3">
        <v>-0.05</v>
      </c>
      <c r="E58" s="4">
        <v>50</v>
      </c>
      <c r="F58" s="2" t="s">
        <v>3</v>
      </c>
      <c r="G58" s="3">
        <v>-1.5</v>
      </c>
      <c r="H58" s="87" t="s">
        <v>436</v>
      </c>
      <c r="J58">
        <v>-30</v>
      </c>
    </row>
    <row r="59" spans="1:10" ht="15.75" thickBot="1">
      <c r="A59" s="11">
        <v>45514.75277777778</v>
      </c>
      <c r="B59" s="2" t="s">
        <v>1496</v>
      </c>
      <c r="C59" s="2" t="s">
        <v>1659</v>
      </c>
      <c r="D59" s="5">
        <v>0.05</v>
      </c>
      <c r="E59" s="4">
        <v>80</v>
      </c>
      <c r="F59" s="2" t="s">
        <v>5</v>
      </c>
      <c r="G59" s="3"/>
      <c r="H59" s="87"/>
    </row>
    <row r="60" spans="1:10" ht="15.75" thickBot="1"/>
    <row r="61" spans="1:10" ht="15.75" thickBot="1">
      <c r="A61" s="11">
        <v>45517.888194444444</v>
      </c>
      <c r="B61" s="2" t="s">
        <v>1496</v>
      </c>
      <c r="C61" s="2" t="s">
        <v>1682</v>
      </c>
      <c r="D61" s="3">
        <v>-0.01</v>
      </c>
      <c r="E61" s="4">
        <v>72</v>
      </c>
      <c r="F61" s="2" t="s">
        <v>45</v>
      </c>
      <c r="G61" s="5">
        <v>0.04</v>
      </c>
      <c r="H61" s="88" t="s">
        <v>92</v>
      </c>
      <c r="J61">
        <v>4</v>
      </c>
    </row>
    <row r="62" spans="1:10" ht="15.75" thickBot="1">
      <c r="A62" s="11">
        <v>45517.811805555553</v>
      </c>
      <c r="B62" s="2" t="s">
        <v>1496</v>
      </c>
      <c r="C62" s="2" t="s">
        <v>1682</v>
      </c>
      <c r="D62" s="5">
        <v>0.01</v>
      </c>
      <c r="E62" s="4">
        <v>68</v>
      </c>
      <c r="F62" s="2" t="s">
        <v>5</v>
      </c>
      <c r="H62" s="88"/>
    </row>
    <row r="63" spans="1:10" ht="15.75" thickBot="1">
      <c r="A63" s="11"/>
      <c r="B63" s="2"/>
      <c r="C63" s="2"/>
      <c r="D63" s="5"/>
      <c r="E63" s="4"/>
      <c r="F63" s="2"/>
      <c r="H63" s="88"/>
    </row>
    <row r="64" spans="1:10" ht="15.75" thickBot="1">
      <c r="A64" s="11">
        <v>45517.887499999997</v>
      </c>
      <c r="B64" s="2" t="s">
        <v>1496</v>
      </c>
      <c r="C64" s="2" t="s">
        <v>1683</v>
      </c>
      <c r="D64" s="3">
        <v>-0.01</v>
      </c>
      <c r="E64" s="4">
        <v>100</v>
      </c>
      <c r="F64" s="2" t="s">
        <v>3</v>
      </c>
      <c r="G64" s="5">
        <v>0.23</v>
      </c>
      <c r="H64" s="88" t="s">
        <v>92</v>
      </c>
      <c r="J64">
        <v>23</v>
      </c>
    </row>
    <row r="65" spans="1:10" ht="15.75" thickBot="1">
      <c r="A65" s="11">
        <v>45507.813194444447</v>
      </c>
      <c r="B65" s="2" t="s">
        <v>1496</v>
      </c>
      <c r="C65" s="2" t="s">
        <v>1683</v>
      </c>
      <c r="D65" s="5">
        <v>0.01</v>
      </c>
      <c r="E65" s="4">
        <v>77</v>
      </c>
      <c r="F65" s="2" t="s">
        <v>5</v>
      </c>
      <c r="H65" s="88"/>
    </row>
    <row r="66" spans="1:10" ht="15.75" thickBot="1">
      <c r="A66" s="11"/>
      <c r="B66" s="2"/>
      <c r="C66" s="2"/>
      <c r="D66" s="5"/>
      <c r="E66" s="4"/>
      <c r="F66" s="2"/>
      <c r="H66" s="88"/>
    </row>
    <row r="67" spans="1:10" ht="15.75" thickBot="1">
      <c r="A67" s="11">
        <v>45520.911805555559</v>
      </c>
      <c r="B67" s="2" t="s">
        <v>1496</v>
      </c>
      <c r="C67" s="2" t="s">
        <v>1494</v>
      </c>
      <c r="D67" s="3">
        <v>-0.02</v>
      </c>
      <c r="E67" s="4">
        <v>0</v>
      </c>
      <c r="F67" s="2" t="s">
        <v>3</v>
      </c>
      <c r="G67" s="3">
        <v>-1.48</v>
      </c>
      <c r="H67" s="88" t="s">
        <v>144</v>
      </c>
      <c r="J67">
        <v>-74</v>
      </c>
    </row>
    <row r="68" spans="1:10" ht="15.75" thickBot="1">
      <c r="A68" s="11">
        <v>45520.803472222222</v>
      </c>
      <c r="B68" s="2" t="s">
        <v>1496</v>
      </c>
      <c r="C68" s="2" t="s">
        <v>1494</v>
      </c>
      <c r="D68" s="5">
        <v>0.02</v>
      </c>
      <c r="E68" s="4">
        <v>74</v>
      </c>
      <c r="F68" s="2" t="s">
        <v>5</v>
      </c>
      <c r="G68" s="3"/>
      <c r="H68" s="88"/>
    </row>
    <row r="69" spans="1:10" ht="15.75" thickBot="1">
      <c r="A69" s="11"/>
      <c r="B69" s="2"/>
      <c r="C69" s="2"/>
      <c r="D69" s="5"/>
      <c r="E69" s="4"/>
      <c r="F69" s="2"/>
      <c r="G69" s="3"/>
      <c r="H69" s="88"/>
    </row>
    <row r="70" spans="1:10" ht="15.75" thickBot="1">
      <c r="A70" s="11">
        <v>45521.602777777778</v>
      </c>
      <c r="B70" s="2" t="s">
        <v>1496</v>
      </c>
      <c r="C70" s="2" t="s">
        <v>1680</v>
      </c>
      <c r="D70" s="3">
        <v>-0.01</v>
      </c>
      <c r="E70" s="4">
        <v>50</v>
      </c>
      <c r="F70" s="2" t="s">
        <v>3</v>
      </c>
      <c r="G70" s="3">
        <v>-0.32</v>
      </c>
      <c r="H70" s="88" t="s">
        <v>144</v>
      </c>
      <c r="J70">
        <v>-32</v>
      </c>
    </row>
    <row r="71" spans="1:10" ht="15.75" thickBot="1">
      <c r="A71" s="11">
        <v>45521.511805555558</v>
      </c>
      <c r="B71" s="2" t="s">
        <v>1496</v>
      </c>
      <c r="C71" s="2" t="s">
        <v>1680</v>
      </c>
      <c r="D71" s="5">
        <v>0.01</v>
      </c>
      <c r="E71" s="4">
        <v>82</v>
      </c>
      <c r="F71" s="2" t="s">
        <v>5</v>
      </c>
      <c r="G71" s="3"/>
      <c r="H71" s="88"/>
    </row>
    <row r="72" spans="1:10" ht="15.75" thickBot="1"/>
    <row r="73" spans="1:10" ht="15.75" thickBot="1">
      <c r="A73" s="11">
        <v>45535.601388888892</v>
      </c>
      <c r="B73" s="2" t="s">
        <v>1496</v>
      </c>
      <c r="C73" s="2" t="s">
        <v>1691</v>
      </c>
      <c r="D73" s="3">
        <v>-0.02</v>
      </c>
      <c r="E73" s="4">
        <v>50</v>
      </c>
      <c r="F73" s="2" t="s">
        <v>3</v>
      </c>
      <c r="G73" s="3">
        <v>-0.54</v>
      </c>
      <c r="H73" s="89" t="s">
        <v>144</v>
      </c>
      <c r="J73">
        <v>-27</v>
      </c>
    </row>
    <row r="74" spans="1:10" ht="15.75" thickBot="1">
      <c r="A74" s="11">
        <v>45535.443749999999</v>
      </c>
      <c r="B74" s="2" t="s">
        <v>1496</v>
      </c>
      <c r="C74" s="2" t="s">
        <v>1691</v>
      </c>
      <c r="D74" s="5">
        <v>0.02</v>
      </c>
      <c r="E74" s="4">
        <v>77</v>
      </c>
      <c r="F74" s="2" t="s">
        <v>5</v>
      </c>
      <c r="H74" s="89"/>
    </row>
    <row r="75" spans="1:10" ht="15.75" thickBot="1">
      <c r="A75" s="11"/>
      <c r="B75" s="2"/>
      <c r="C75" s="2"/>
      <c r="D75" s="5"/>
      <c r="E75" s="4"/>
      <c r="F75" s="2"/>
      <c r="H75" s="89"/>
    </row>
    <row r="76" spans="1:10" ht="15.75" thickBot="1">
      <c r="A76" s="11">
        <v>45536.645138888889</v>
      </c>
      <c r="B76" s="2" t="s">
        <v>1496</v>
      </c>
      <c r="C76" s="2" t="s">
        <v>280</v>
      </c>
      <c r="D76" s="3">
        <v>-0.02</v>
      </c>
      <c r="E76" s="4">
        <v>50</v>
      </c>
      <c r="F76" s="2" t="s">
        <v>3</v>
      </c>
      <c r="G76" s="3">
        <v>-0.5</v>
      </c>
      <c r="H76" s="89" t="s">
        <v>144</v>
      </c>
      <c r="J76">
        <v>-25</v>
      </c>
    </row>
    <row r="77" spans="1:10" ht="15.75" thickBot="1">
      <c r="A77" s="11">
        <v>45536.556250000001</v>
      </c>
      <c r="B77" s="2" t="s">
        <v>1496</v>
      </c>
      <c r="C77" s="2" t="s">
        <v>280</v>
      </c>
      <c r="D77" s="5">
        <v>0.02</v>
      </c>
      <c r="E77" s="4">
        <v>75</v>
      </c>
      <c r="F77" s="2" t="s">
        <v>5</v>
      </c>
      <c r="H77" s="89"/>
    </row>
    <row r="78" spans="1:10" ht="15.75" thickBot="1">
      <c r="A78" s="11"/>
      <c r="B78" s="2"/>
      <c r="C78" s="2"/>
      <c r="D78" s="5"/>
      <c r="E78" s="4"/>
      <c r="F78" s="2"/>
      <c r="H78" s="89"/>
    </row>
    <row r="79" spans="1:10" ht="15.75" thickBot="1">
      <c r="A79" s="11">
        <v>45536.897916666669</v>
      </c>
      <c r="B79" s="2" t="s">
        <v>1496</v>
      </c>
      <c r="C79" s="2" t="s">
        <v>1686</v>
      </c>
      <c r="D79" s="3">
        <v>-0.02</v>
      </c>
      <c r="E79" s="4">
        <v>100</v>
      </c>
      <c r="F79" s="2" t="s">
        <v>3</v>
      </c>
      <c r="G79" s="5">
        <v>0.7</v>
      </c>
      <c r="H79" s="89" t="s">
        <v>210</v>
      </c>
      <c r="J79">
        <v>35</v>
      </c>
    </row>
    <row r="80" spans="1:10" ht="15.75" thickBot="1">
      <c r="A80" s="11">
        <v>45536.830555555556</v>
      </c>
      <c r="B80" s="2" t="s">
        <v>1496</v>
      </c>
      <c r="C80" s="2" t="s">
        <v>1686</v>
      </c>
      <c r="D80" s="5">
        <v>0.02</v>
      </c>
      <c r="E80" s="4">
        <v>65</v>
      </c>
      <c r="F80" s="2" t="s">
        <v>5</v>
      </c>
      <c r="H80" s="89"/>
    </row>
    <row r="81" spans="1:10" ht="15.75" thickBot="1"/>
    <row r="82" spans="1:10" ht="15.75" thickBot="1">
      <c r="A82" s="11">
        <v>45542.882638888892</v>
      </c>
      <c r="B82" s="2" t="s">
        <v>1496</v>
      </c>
      <c r="C82" s="2" t="s">
        <v>1701</v>
      </c>
      <c r="D82" s="3">
        <v>-0.01</v>
      </c>
      <c r="E82" s="4">
        <v>100</v>
      </c>
      <c r="F82" s="2" t="s">
        <v>3</v>
      </c>
      <c r="G82" s="5">
        <v>0.32</v>
      </c>
      <c r="H82" s="90" t="s">
        <v>1640</v>
      </c>
      <c r="J82">
        <v>32</v>
      </c>
    </row>
    <row r="83" spans="1:10" ht="15.75" thickBot="1">
      <c r="A83" s="11">
        <v>45542.834027777775</v>
      </c>
      <c r="B83" s="2" t="s">
        <v>1496</v>
      </c>
      <c r="C83" s="2" t="s">
        <v>1701</v>
      </c>
      <c r="D83" s="5">
        <v>0.01</v>
      </c>
      <c r="E83" s="4">
        <v>68</v>
      </c>
      <c r="F83" s="2" t="s">
        <v>5</v>
      </c>
      <c r="H83" s="90"/>
    </row>
    <row r="84" spans="1:10" ht="15.75" thickBot="1">
      <c r="A84" s="11"/>
      <c r="B84" s="2"/>
      <c r="C84" s="2"/>
      <c r="D84" s="5"/>
      <c r="E84" s="4"/>
      <c r="F84" s="2"/>
      <c r="H84" s="90"/>
    </row>
    <row r="85" spans="1:10" ht="15.75" thickBot="1">
      <c r="A85" s="11">
        <v>45548.809027777781</v>
      </c>
      <c r="B85" s="2" t="s">
        <v>1496</v>
      </c>
      <c r="C85" s="2" t="s">
        <v>1697</v>
      </c>
      <c r="D85" s="3">
        <v>-0.02</v>
      </c>
      <c r="E85" s="4">
        <v>50</v>
      </c>
      <c r="F85" s="2" t="s">
        <v>3</v>
      </c>
      <c r="G85" s="3">
        <v>-0.46</v>
      </c>
      <c r="H85" s="90" t="s">
        <v>436</v>
      </c>
      <c r="J85">
        <v>-23</v>
      </c>
    </row>
    <row r="86" spans="1:10" ht="15.75" thickBot="1">
      <c r="A86" s="11">
        <v>45548.734722222223</v>
      </c>
      <c r="B86" s="2" t="s">
        <v>1496</v>
      </c>
      <c r="C86" s="2" t="s">
        <v>1697</v>
      </c>
      <c r="D86" s="5">
        <v>0.02</v>
      </c>
      <c r="E86" s="4">
        <v>73</v>
      </c>
      <c r="F86" s="2" t="s">
        <v>5</v>
      </c>
      <c r="H86" s="90"/>
    </row>
    <row r="87" spans="1:10" ht="15.75" thickBot="1"/>
    <row r="88" spans="1:10" ht="15.75" thickBot="1">
      <c r="A88" s="11">
        <v>45562.786111111112</v>
      </c>
      <c r="B88" s="2" t="s">
        <v>1496</v>
      </c>
      <c r="C88" s="2" t="s">
        <v>684</v>
      </c>
      <c r="D88" s="3">
        <v>-0.02</v>
      </c>
      <c r="E88" s="4">
        <v>79</v>
      </c>
      <c r="F88" s="2" t="s">
        <v>45</v>
      </c>
      <c r="G88" s="5">
        <v>0.1</v>
      </c>
      <c r="H88" s="94" t="s">
        <v>436</v>
      </c>
      <c r="J88">
        <v>-5</v>
      </c>
    </row>
    <row r="89" spans="1:10" ht="15.75" thickBot="1">
      <c r="A89" s="11">
        <v>45562.725694444445</v>
      </c>
      <c r="B89" s="2" t="s">
        <v>1496</v>
      </c>
      <c r="C89" s="2" t="s">
        <v>684</v>
      </c>
      <c r="D89" s="5">
        <v>0.02</v>
      </c>
      <c r="E89" s="4">
        <v>74</v>
      </c>
      <c r="F89" s="2" t="s">
        <v>5</v>
      </c>
      <c r="G89" s="3"/>
      <c r="H89" s="94"/>
    </row>
    <row r="90" spans="1:10" ht="15.75" thickBot="1">
      <c r="A90" s="11"/>
      <c r="B90" s="2"/>
      <c r="C90" s="2"/>
      <c r="D90" s="5"/>
      <c r="E90" s="4"/>
      <c r="F90" s="2"/>
      <c r="G90" s="3"/>
      <c r="H90" s="94"/>
    </row>
    <row r="91" spans="1:10" ht="15.75" thickBot="1">
      <c r="A91" s="11">
        <v>45569.874305555553</v>
      </c>
      <c r="B91" s="2" t="s">
        <v>1496</v>
      </c>
      <c r="C91" s="2" t="s">
        <v>1748</v>
      </c>
      <c r="D91" s="3">
        <v>-0.01</v>
      </c>
      <c r="E91" s="4">
        <v>100</v>
      </c>
      <c r="F91" s="2" t="s">
        <v>3</v>
      </c>
      <c r="G91" s="5">
        <v>0.45</v>
      </c>
      <c r="H91" s="94" t="s">
        <v>435</v>
      </c>
      <c r="J91">
        <v>45</v>
      </c>
    </row>
    <row r="92" spans="1:10" ht="15.75" thickBot="1">
      <c r="A92" s="11">
        <v>45569.830555555556</v>
      </c>
      <c r="B92" s="2" t="s">
        <v>1496</v>
      </c>
      <c r="C92" s="2" t="s">
        <v>1748</v>
      </c>
      <c r="D92" s="5">
        <v>0.01</v>
      </c>
      <c r="E92" s="4">
        <v>55</v>
      </c>
      <c r="F92" s="2" t="s">
        <v>5</v>
      </c>
      <c r="G92" s="3"/>
      <c r="H92" s="94"/>
    </row>
    <row r="93" spans="1:10" ht="15.75" thickBot="1">
      <c r="A93" s="11"/>
      <c r="B93" s="2"/>
      <c r="C93" s="2"/>
      <c r="D93" s="5"/>
      <c r="E93" s="4"/>
      <c r="F93" s="2"/>
      <c r="G93" s="3"/>
      <c r="H93" s="94"/>
    </row>
    <row r="94" spans="1:10" ht="15.75" thickBot="1">
      <c r="A94" s="11">
        <v>45584.79791666667</v>
      </c>
      <c r="B94" s="2" t="s">
        <v>1496</v>
      </c>
      <c r="C94" s="2" t="s">
        <v>1741</v>
      </c>
      <c r="D94" s="3">
        <v>-0.01</v>
      </c>
      <c r="E94" s="4">
        <v>100</v>
      </c>
      <c r="F94" s="2" t="s">
        <v>3</v>
      </c>
      <c r="G94" s="5">
        <v>0.19</v>
      </c>
      <c r="H94" s="94" t="s">
        <v>435</v>
      </c>
      <c r="J94">
        <v>19</v>
      </c>
    </row>
    <row r="95" spans="1:10" ht="15.75" thickBot="1">
      <c r="A95" s="11">
        <v>45584.738194444442</v>
      </c>
      <c r="B95" s="2" t="s">
        <v>1496</v>
      </c>
      <c r="C95" s="2" t="s">
        <v>1741</v>
      </c>
      <c r="D95" s="5">
        <v>0.01</v>
      </c>
      <c r="E95" s="4">
        <v>81</v>
      </c>
      <c r="F95" s="2" t="s">
        <v>5</v>
      </c>
      <c r="H95" s="94"/>
    </row>
    <row r="96" spans="1:10" ht="15.75" thickBot="1">
      <c r="A96" s="11"/>
      <c r="B96" s="2"/>
      <c r="C96" s="2"/>
      <c r="D96" s="5"/>
      <c r="E96" s="4"/>
      <c r="F96" s="2"/>
      <c r="H96" s="94"/>
    </row>
    <row r="97" spans="1:10" ht="15.75" thickBot="1">
      <c r="A97" s="11">
        <v>45591.79583333333</v>
      </c>
      <c r="B97" s="2" t="s">
        <v>1496</v>
      </c>
      <c r="C97" s="2" t="s">
        <v>1739</v>
      </c>
      <c r="D97" s="3">
        <v>-0.01</v>
      </c>
      <c r="E97" s="4">
        <v>75</v>
      </c>
      <c r="F97" s="2" t="s">
        <v>45</v>
      </c>
      <c r="G97" s="5">
        <v>0.02</v>
      </c>
      <c r="H97" s="94" t="s">
        <v>435</v>
      </c>
      <c r="J97">
        <v>2</v>
      </c>
    </row>
    <row r="98" spans="1:10" ht="15.75" thickBot="1">
      <c r="A98" s="11">
        <v>45591.740972222222</v>
      </c>
      <c r="B98" s="2" t="s">
        <v>1496</v>
      </c>
      <c r="C98" s="2" t="s">
        <v>1739</v>
      </c>
      <c r="D98" s="5">
        <v>0.01</v>
      </c>
      <c r="E98" s="4">
        <v>73</v>
      </c>
      <c r="F98" s="2" t="s">
        <v>5</v>
      </c>
      <c r="G98" s="3"/>
      <c r="H98" s="94"/>
    </row>
    <row r="99" spans="1:10" ht="15.75" thickBot="1">
      <c r="A99" s="11"/>
      <c r="B99" s="2"/>
      <c r="C99" s="2"/>
      <c r="D99" s="5"/>
      <c r="E99" s="4"/>
      <c r="F99" s="2"/>
      <c r="G99" s="3"/>
      <c r="H99" s="94"/>
    </row>
    <row r="100" spans="1:10" ht="15.75" thickBot="1">
      <c r="A100" s="11">
        <v>45595.790972222225</v>
      </c>
      <c r="B100" s="2" t="s">
        <v>1496</v>
      </c>
      <c r="C100" s="2" t="s">
        <v>937</v>
      </c>
      <c r="D100" s="3">
        <v>-0.01</v>
      </c>
      <c r="E100" s="4">
        <v>78</v>
      </c>
      <c r="F100" s="2" t="s">
        <v>45</v>
      </c>
      <c r="G100" s="5">
        <v>0.13</v>
      </c>
      <c r="H100" s="94" t="s">
        <v>245</v>
      </c>
      <c r="J100">
        <v>13</v>
      </c>
    </row>
    <row r="101" spans="1:10" ht="15.75" thickBot="1">
      <c r="A101" s="11">
        <v>45595.73333333333</v>
      </c>
      <c r="B101" s="2" t="s">
        <v>1496</v>
      </c>
      <c r="C101" s="2" t="s">
        <v>937</v>
      </c>
      <c r="D101" s="5">
        <v>0.01</v>
      </c>
      <c r="E101" s="4">
        <v>65</v>
      </c>
      <c r="F101" s="2" t="s">
        <v>5</v>
      </c>
      <c r="G101" s="3"/>
      <c r="H101" s="94"/>
    </row>
    <row r="102" spans="1:10" ht="15.75" thickBot="1"/>
    <row r="103" spans="1:10" ht="15.75" thickBot="1">
      <c r="A103" s="11">
        <v>45597.890972222223</v>
      </c>
      <c r="B103" s="2" t="s">
        <v>1757</v>
      </c>
      <c r="C103" s="2" t="s">
        <v>1375</v>
      </c>
      <c r="D103" s="3">
        <v>-0.01</v>
      </c>
      <c r="E103" s="4">
        <v>0</v>
      </c>
      <c r="F103" s="2" t="s">
        <v>3</v>
      </c>
      <c r="G103" s="3">
        <v>-0.68</v>
      </c>
      <c r="H103" s="95" t="s">
        <v>435</v>
      </c>
      <c r="J103">
        <v>-68</v>
      </c>
    </row>
    <row r="104" spans="1:10" ht="15.75" thickBot="1">
      <c r="A104" s="11">
        <v>45597.826388888891</v>
      </c>
      <c r="B104" s="2" t="s">
        <v>1757</v>
      </c>
      <c r="C104" s="2" t="s">
        <v>1375</v>
      </c>
      <c r="D104" s="5">
        <v>0.01</v>
      </c>
      <c r="E104" s="4">
        <v>68</v>
      </c>
      <c r="F104" s="2" t="s">
        <v>5</v>
      </c>
      <c r="G104" s="1"/>
      <c r="H104" s="95"/>
    </row>
    <row r="105" spans="1:10" ht="15.75" thickBot="1">
      <c r="A105" s="11"/>
      <c r="B105" s="2"/>
      <c r="C105" s="2"/>
      <c r="D105" s="5"/>
      <c r="E105" s="4"/>
      <c r="F105" s="2"/>
      <c r="G105" s="1"/>
      <c r="H105" s="95"/>
    </row>
    <row r="106" spans="1:10" ht="15.75" thickBot="1">
      <c r="A106" s="11">
        <v>45605.8</v>
      </c>
      <c r="B106" s="2" t="s">
        <v>1757</v>
      </c>
      <c r="C106" s="2" t="s">
        <v>1616</v>
      </c>
      <c r="D106" s="3">
        <v>-0.01</v>
      </c>
      <c r="E106" s="4">
        <v>100</v>
      </c>
      <c r="F106" s="2" t="s">
        <v>3</v>
      </c>
      <c r="G106" s="5">
        <v>0.24</v>
      </c>
      <c r="H106" s="95" t="s">
        <v>144</v>
      </c>
      <c r="J106">
        <v>24</v>
      </c>
    </row>
    <row r="107" spans="1:10" ht="15.75" thickBot="1">
      <c r="A107" s="11">
        <v>45605.732638888891</v>
      </c>
      <c r="B107" s="2" t="s">
        <v>1757</v>
      </c>
      <c r="C107" s="2" t="s">
        <v>1616</v>
      </c>
      <c r="D107" s="5">
        <v>0.01</v>
      </c>
      <c r="E107" s="4">
        <v>76</v>
      </c>
      <c r="F107" s="2" t="s">
        <v>5</v>
      </c>
      <c r="G107" s="3"/>
      <c r="H107" s="9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126"/>
  <sheetViews>
    <sheetView topLeftCell="A109" zoomScale="77" zoomScaleNormal="77" workbookViewId="0">
      <selection activeCell="J127" sqref="J127"/>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row r="37" spans="1:10" ht="15.75" thickBot="1"/>
    <row r="38" spans="1:10" ht="15.75" thickBot="1">
      <c r="A38" s="11">
        <v>45447.800694444442</v>
      </c>
      <c r="B38" s="2" t="s">
        <v>1377</v>
      </c>
      <c r="C38" s="2" t="s">
        <v>158</v>
      </c>
      <c r="D38" s="3">
        <v>-1</v>
      </c>
      <c r="E38" s="4">
        <v>100</v>
      </c>
      <c r="F38" s="2" t="s">
        <v>3</v>
      </c>
      <c r="G38" s="5">
        <v>21</v>
      </c>
      <c r="H38" s="83" t="s">
        <v>144</v>
      </c>
      <c r="J38">
        <v>21</v>
      </c>
    </row>
    <row r="39" spans="1:10" ht="15.75" thickBot="1">
      <c r="A39" s="11">
        <v>45447.677777777775</v>
      </c>
      <c r="B39" s="2" t="s">
        <v>1377</v>
      </c>
      <c r="C39" s="2" t="s">
        <v>158</v>
      </c>
      <c r="D39" s="5">
        <v>1</v>
      </c>
      <c r="E39" s="4">
        <v>79</v>
      </c>
      <c r="F39" s="2" t="s">
        <v>5</v>
      </c>
      <c r="H39" s="83"/>
    </row>
    <row r="40" spans="1:10" ht="15.75" thickBot="1">
      <c r="A40" s="11"/>
      <c r="B40" s="2"/>
      <c r="C40" s="2"/>
      <c r="D40" s="5"/>
      <c r="E40" s="4"/>
      <c r="F40" s="2"/>
      <c r="H40" s="83"/>
    </row>
    <row r="41" spans="1:10" ht="15.75" thickBot="1">
      <c r="A41" s="2" t="s">
        <v>1571</v>
      </c>
      <c r="B41" s="2" t="s">
        <v>1572</v>
      </c>
      <c r="C41" s="2" t="s">
        <v>1573</v>
      </c>
      <c r="D41" s="3">
        <v>-0.12</v>
      </c>
      <c r="E41" s="4">
        <v>100</v>
      </c>
      <c r="F41" s="2" t="s">
        <v>3</v>
      </c>
      <c r="G41" s="5">
        <v>2.64</v>
      </c>
      <c r="H41" s="83" t="s">
        <v>144</v>
      </c>
      <c r="J41">
        <v>22</v>
      </c>
    </row>
    <row r="42" spans="1:10" ht="15.75" thickBot="1">
      <c r="A42" s="2" t="s">
        <v>1574</v>
      </c>
      <c r="B42" s="2" t="s">
        <v>1572</v>
      </c>
      <c r="C42" s="2" t="s">
        <v>1573</v>
      </c>
      <c r="D42" s="5">
        <v>0.12</v>
      </c>
      <c r="E42" s="4">
        <v>78</v>
      </c>
      <c r="F42" s="2" t="s">
        <v>5</v>
      </c>
      <c r="G42" s="3"/>
      <c r="H42" s="83"/>
    </row>
    <row r="43" spans="1:10" ht="15.75" thickBot="1"/>
    <row r="44" spans="1:10" ht="15.75" thickBot="1">
      <c r="A44" s="11">
        <v>45409.602083333331</v>
      </c>
      <c r="B44" s="2" t="s">
        <v>1490</v>
      </c>
      <c r="C44" s="2" t="s">
        <v>1613</v>
      </c>
      <c r="D44" s="3">
        <v>-0.13</v>
      </c>
      <c r="E44" s="4">
        <v>100</v>
      </c>
      <c r="F44" s="2" t="s">
        <v>3</v>
      </c>
      <c r="G44" s="5">
        <v>3.51</v>
      </c>
      <c r="H44" s="85" t="s">
        <v>144</v>
      </c>
      <c r="J44">
        <v>27</v>
      </c>
    </row>
    <row r="45" spans="1:10" ht="15.75" thickBot="1">
      <c r="A45" s="11">
        <v>45409.488888888889</v>
      </c>
      <c r="B45" s="2" t="s">
        <v>1490</v>
      </c>
      <c r="C45" s="2" t="s">
        <v>1613</v>
      </c>
      <c r="D45" s="5">
        <v>0.13</v>
      </c>
      <c r="E45" s="4">
        <v>73</v>
      </c>
      <c r="F45" s="2" t="s">
        <v>5</v>
      </c>
      <c r="G45" s="3"/>
      <c r="H45" s="85"/>
    </row>
    <row r="46" spans="1:10" ht="15.75" thickBot="1">
      <c r="A46" s="11"/>
      <c r="B46" s="2"/>
      <c r="C46" s="2"/>
      <c r="D46" s="5"/>
      <c r="E46" s="4"/>
      <c r="F46" s="2"/>
      <c r="G46" s="3"/>
      <c r="H46" s="85"/>
    </row>
    <row r="47" spans="1:10" ht="15.75" thickBot="1">
      <c r="A47" s="11">
        <v>45409.810416666667</v>
      </c>
      <c r="B47" s="2" t="s">
        <v>1572</v>
      </c>
      <c r="C47" s="2" t="s">
        <v>775</v>
      </c>
      <c r="D47" s="3">
        <v>-0.15</v>
      </c>
      <c r="E47" s="4">
        <v>50</v>
      </c>
      <c r="F47" s="2" t="s">
        <v>3</v>
      </c>
      <c r="G47" s="3">
        <v>-3.6</v>
      </c>
      <c r="H47" s="85" t="s">
        <v>144</v>
      </c>
      <c r="J47">
        <v>-24</v>
      </c>
    </row>
    <row r="48" spans="1:10" ht="15.75" thickBot="1">
      <c r="A48" s="11">
        <v>45409.716666666667</v>
      </c>
      <c r="B48" s="2" t="s">
        <v>1572</v>
      </c>
      <c r="C48" s="2" t="s">
        <v>775</v>
      </c>
      <c r="D48" s="5">
        <v>0.15</v>
      </c>
      <c r="E48" s="4">
        <v>74</v>
      </c>
      <c r="F48" s="2" t="s">
        <v>5</v>
      </c>
      <c r="G48" s="3"/>
      <c r="H48" s="85"/>
    </row>
    <row r="49" spans="1:10" ht="15.75" thickBot="1">
      <c r="A49" s="11"/>
      <c r="B49" s="2"/>
      <c r="C49" s="2"/>
      <c r="D49" s="5"/>
      <c r="E49" s="4"/>
      <c r="F49" s="2"/>
      <c r="G49" s="3"/>
      <c r="H49" s="85"/>
    </row>
    <row r="50" spans="1:10" ht="15.75" thickBot="1">
      <c r="A50" s="11">
        <v>45415.897222222222</v>
      </c>
      <c r="B50" s="2" t="s">
        <v>1634</v>
      </c>
      <c r="C50" s="2" t="s">
        <v>1635</v>
      </c>
      <c r="D50" s="3">
        <v>-0.13</v>
      </c>
      <c r="E50" s="4">
        <v>100</v>
      </c>
      <c r="F50" s="2" t="s">
        <v>3</v>
      </c>
      <c r="G50" s="5">
        <v>2.86</v>
      </c>
      <c r="H50" s="85" t="s">
        <v>144</v>
      </c>
      <c r="J50">
        <v>22</v>
      </c>
    </row>
    <row r="51" spans="1:10" ht="15.75" thickBot="1">
      <c r="A51" s="11">
        <v>45415.820833333331</v>
      </c>
      <c r="B51" s="2" t="s">
        <v>1634</v>
      </c>
      <c r="C51" s="2" t="s">
        <v>1635</v>
      </c>
      <c r="D51" s="5">
        <v>0.13</v>
      </c>
      <c r="E51" s="4">
        <v>78</v>
      </c>
      <c r="F51" s="2" t="s">
        <v>5</v>
      </c>
      <c r="G51" s="3"/>
      <c r="H51" s="85"/>
    </row>
    <row r="52" spans="1:10" ht="15.75" thickBot="1">
      <c r="A52" s="11"/>
      <c r="B52" s="2"/>
      <c r="C52" s="2"/>
      <c r="D52" s="5"/>
      <c r="E52" s="4"/>
      <c r="F52" s="2"/>
      <c r="G52" s="3"/>
      <c r="H52" s="85"/>
    </row>
    <row r="53" spans="1:10" ht="15.75" thickBot="1">
      <c r="A53" s="11">
        <v>45416.59375</v>
      </c>
      <c r="B53" s="2" t="s">
        <v>1632</v>
      </c>
      <c r="C53" s="2" t="s">
        <v>1633</v>
      </c>
      <c r="D53" s="3">
        <v>-0.13</v>
      </c>
      <c r="E53" s="4">
        <v>52</v>
      </c>
      <c r="F53" s="2" t="s">
        <v>45</v>
      </c>
      <c r="G53" s="3">
        <v>-2.99</v>
      </c>
      <c r="H53" s="85" t="s">
        <v>144</v>
      </c>
      <c r="J53">
        <v>23</v>
      </c>
    </row>
    <row r="54" spans="1:10" ht="15.75" thickBot="1">
      <c r="A54" s="11">
        <v>45416.486111111109</v>
      </c>
      <c r="B54" s="2" t="s">
        <v>1632</v>
      </c>
      <c r="C54" s="2" t="s">
        <v>1633</v>
      </c>
      <c r="D54" s="5">
        <v>0.13</v>
      </c>
      <c r="E54" s="4">
        <v>75</v>
      </c>
      <c r="F54" s="2" t="s">
        <v>5</v>
      </c>
      <c r="G54" s="3"/>
      <c r="H54" s="85"/>
    </row>
    <row r="55" spans="1:10" ht="15.75" thickBot="1"/>
    <row r="56" spans="1:10" ht="15.75" thickBot="1">
      <c r="A56" s="11">
        <v>45457.916666666664</v>
      </c>
      <c r="B56" s="2" t="s">
        <v>1648</v>
      </c>
      <c r="C56" s="2" t="s">
        <v>1649</v>
      </c>
      <c r="D56" s="3">
        <v>-1</v>
      </c>
      <c r="E56" s="4">
        <v>50</v>
      </c>
      <c r="F56" s="2" t="s">
        <v>3</v>
      </c>
      <c r="G56" s="19">
        <v>0</v>
      </c>
      <c r="H56" s="86" t="s">
        <v>1640</v>
      </c>
      <c r="J56">
        <v>0</v>
      </c>
    </row>
    <row r="57" spans="1:10" ht="15.75" thickBot="1">
      <c r="A57" s="11">
        <v>45457.797222222223</v>
      </c>
      <c r="B57" s="2" t="s">
        <v>1648</v>
      </c>
      <c r="C57" s="2" t="s">
        <v>1649</v>
      </c>
      <c r="D57" s="5">
        <v>1</v>
      </c>
      <c r="E57" s="4">
        <v>84</v>
      </c>
      <c r="F57" s="2" t="s">
        <v>5</v>
      </c>
      <c r="G57" s="3"/>
      <c r="H57" s="86"/>
    </row>
    <row r="58" spans="1:10" ht="15.75" thickBot="1"/>
    <row r="59" spans="1:10" ht="15.75" thickBot="1">
      <c r="A59" s="11">
        <v>45515.717361111114</v>
      </c>
      <c r="B59" s="2" t="s">
        <v>1657</v>
      </c>
      <c r="C59" s="2" t="s">
        <v>1658</v>
      </c>
      <c r="D59" s="3">
        <v>-0.13</v>
      </c>
      <c r="E59" s="4">
        <v>100</v>
      </c>
      <c r="F59" s="2" t="s">
        <v>3</v>
      </c>
      <c r="G59" s="5">
        <v>2.4700000000000002</v>
      </c>
      <c r="H59" s="87" t="s">
        <v>22</v>
      </c>
      <c r="J59">
        <v>19</v>
      </c>
    </row>
    <row r="60" spans="1:10" ht="15.75" thickBot="1">
      <c r="A60" s="11">
        <v>45515.661111111112</v>
      </c>
      <c r="B60" s="2" t="s">
        <v>1657</v>
      </c>
      <c r="C60" s="2" t="s">
        <v>1658</v>
      </c>
      <c r="D60" s="5">
        <v>0.13</v>
      </c>
      <c r="E60" s="4">
        <v>81</v>
      </c>
      <c r="F60" s="2" t="s">
        <v>5</v>
      </c>
      <c r="G60" s="3"/>
      <c r="H60" s="87"/>
    </row>
    <row r="61" spans="1:10" ht="15.75" thickBot="1">
      <c r="A61" s="11"/>
      <c r="B61" s="2"/>
      <c r="C61" s="2"/>
      <c r="D61" s="5"/>
      <c r="E61" s="4"/>
      <c r="F61" s="2"/>
      <c r="G61" s="3"/>
      <c r="H61" s="87"/>
    </row>
    <row r="62" spans="1:10" ht="15.75" thickBot="1">
      <c r="A62" s="11">
        <v>45516.905555555553</v>
      </c>
      <c r="B62" s="2" t="s">
        <v>1655</v>
      </c>
      <c r="C62" s="2" t="s">
        <v>1656</v>
      </c>
      <c r="D62" s="3">
        <v>-0.13</v>
      </c>
      <c r="E62" s="4">
        <v>84</v>
      </c>
      <c r="F62" s="2" t="s">
        <v>45</v>
      </c>
      <c r="G62" s="5">
        <v>1.43</v>
      </c>
      <c r="H62" s="87" t="s">
        <v>22</v>
      </c>
      <c r="J62">
        <v>11</v>
      </c>
    </row>
    <row r="63" spans="1:10" ht="15.75" thickBot="1">
      <c r="A63" s="11">
        <v>45516.804861111108</v>
      </c>
      <c r="B63" s="2" t="s">
        <v>1655</v>
      </c>
      <c r="C63" s="2" t="s">
        <v>1656</v>
      </c>
      <c r="D63" s="5">
        <v>0.13</v>
      </c>
      <c r="E63" s="4">
        <v>73</v>
      </c>
      <c r="F63" s="2" t="s">
        <v>5</v>
      </c>
      <c r="G63" s="3"/>
      <c r="H63" s="87"/>
    </row>
    <row r="64" spans="1:10" ht="15.75" thickBot="1"/>
    <row r="65" spans="1:10" ht="15.75" thickBot="1">
      <c r="A65" s="11">
        <v>45521.688888888886</v>
      </c>
      <c r="B65" s="2" t="s">
        <v>1679</v>
      </c>
      <c r="C65" s="2" t="s">
        <v>1250</v>
      </c>
      <c r="D65" s="3">
        <v>-0.13</v>
      </c>
      <c r="E65" s="4">
        <v>100</v>
      </c>
      <c r="F65" s="2" t="s">
        <v>3</v>
      </c>
      <c r="G65" s="5">
        <v>1.95</v>
      </c>
      <c r="H65" s="88" t="s">
        <v>144</v>
      </c>
      <c r="J65">
        <v>15</v>
      </c>
    </row>
    <row r="66" spans="1:10" ht="15.75" thickBot="1">
      <c r="A66" s="11">
        <v>45521.611111111109</v>
      </c>
      <c r="B66" s="2" t="s">
        <v>1679</v>
      </c>
      <c r="C66" s="2" t="s">
        <v>1250</v>
      </c>
      <c r="D66" s="5">
        <v>0.13</v>
      </c>
      <c r="E66" s="4">
        <v>85</v>
      </c>
      <c r="F66" s="2" t="s">
        <v>5</v>
      </c>
      <c r="G66" s="3"/>
      <c r="H66" s="88"/>
    </row>
    <row r="67" spans="1:10" ht="15.75" thickBot="1">
      <c r="A67" s="11"/>
      <c r="B67" s="2"/>
      <c r="C67" s="2"/>
      <c r="D67" s="5"/>
      <c r="E67" s="4"/>
      <c r="F67" s="2"/>
      <c r="G67" s="3"/>
      <c r="H67" s="88"/>
    </row>
    <row r="68" spans="1:10" ht="15.75" thickBot="1">
      <c r="A68" s="11">
        <v>45522.770833333336</v>
      </c>
      <c r="B68" s="2" t="s">
        <v>1674</v>
      </c>
      <c r="C68" s="2" t="s">
        <v>243</v>
      </c>
      <c r="D68" s="3">
        <v>-0.13</v>
      </c>
      <c r="E68" s="4">
        <v>50</v>
      </c>
      <c r="F68" s="2" t="s">
        <v>3</v>
      </c>
      <c r="G68" s="3">
        <v>-4.03</v>
      </c>
      <c r="H68" s="88" t="s">
        <v>144</v>
      </c>
      <c r="J68">
        <v>-31</v>
      </c>
    </row>
    <row r="69" spans="1:10" ht="15.75" thickBot="1">
      <c r="A69" s="11">
        <v>45522.640972222223</v>
      </c>
      <c r="B69" s="2" t="s">
        <v>1674</v>
      </c>
      <c r="C69" s="2" t="s">
        <v>243</v>
      </c>
      <c r="D69" s="5">
        <v>0.13</v>
      </c>
      <c r="E69" s="4">
        <v>81</v>
      </c>
      <c r="F69" s="2" t="s">
        <v>5</v>
      </c>
      <c r="G69" s="3"/>
      <c r="H69" s="88"/>
    </row>
    <row r="70" spans="1:10" ht="15.75" thickBot="1">
      <c r="A70" s="11"/>
      <c r="B70" s="2"/>
      <c r="C70" s="2"/>
      <c r="D70" s="5"/>
      <c r="E70" s="4"/>
      <c r="F70" s="2"/>
      <c r="G70" s="3"/>
      <c r="H70" s="88"/>
    </row>
    <row r="71" spans="1:10" ht="15.75" thickBot="1">
      <c r="A71" s="11">
        <v>45523.839583333334</v>
      </c>
      <c r="B71" s="2" t="s">
        <v>1671</v>
      </c>
      <c r="C71" s="2" t="s">
        <v>1672</v>
      </c>
      <c r="D71" s="3">
        <v>-0.13</v>
      </c>
      <c r="E71" s="4">
        <v>50</v>
      </c>
      <c r="F71" s="2" t="s">
        <v>3</v>
      </c>
      <c r="G71" s="3">
        <v>-4.29</v>
      </c>
      <c r="H71" s="88" t="s">
        <v>211</v>
      </c>
      <c r="J71">
        <v>-33</v>
      </c>
    </row>
    <row r="72" spans="1:10" ht="15.75" thickBot="1">
      <c r="A72" s="11">
        <v>45523.73541666667</v>
      </c>
      <c r="B72" s="2" t="s">
        <v>1671</v>
      </c>
      <c r="C72" s="2" t="s">
        <v>1672</v>
      </c>
      <c r="D72" s="5">
        <v>0.13</v>
      </c>
      <c r="E72" s="4">
        <v>83</v>
      </c>
      <c r="F72" s="2" t="s">
        <v>5</v>
      </c>
      <c r="H72" s="88"/>
    </row>
    <row r="73" spans="1:10" ht="15.75" thickBot="1"/>
    <row r="74" spans="1:10" ht="15.75" thickBot="1">
      <c r="A74" s="11">
        <v>45530.895138888889</v>
      </c>
      <c r="B74" s="2" t="s">
        <v>1679</v>
      </c>
      <c r="C74" s="2" t="s">
        <v>1684</v>
      </c>
      <c r="D74" s="3">
        <v>-0.13</v>
      </c>
      <c r="E74" s="4">
        <v>63</v>
      </c>
      <c r="F74" s="2" t="s">
        <v>45</v>
      </c>
      <c r="G74" s="3">
        <v>-1.69</v>
      </c>
      <c r="H74" s="16" t="s">
        <v>245</v>
      </c>
      <c r="J74">
        <v>-13</v>
      </c>
    </row>
    <row r="75" spans="1:10" ht="15.75" thickBot="1">
      <c r="A75" s="11">
        <v>45530.806944444441</v>
      </c>
      <c r="B75" s="2" t="s">
        <v>1679</v>
      </c>
      <c r="C75" s="2" t="s">
        <v>1684</v>
      </c>
      <c r="D75" s="5">
        <v>0.13</v>
      </c>
      <c r="E75" s="4">
        <v>76</v>
      </c>
      <c r="F75" s="2" t="s">
        <v>5</v>
      </c>
      <c r="G75" s="1"/>
      <c r="H75" s="1"/>
    </row>
    <row r="76" spans="1:10" ht="15.75" thickBot="1"/>
    <row r="77" spans="1:10" ht="15.75" thickBot="1">
      <c r="A77" s="11">
        <v>45547.900694444441</v>
      </c>
      <c r="B77" s="2" t="s">
        <v>1698</v>
      </c>
      <c r="C77" s="2" t="s">
        <v>1699</v>
      </c>
      <c r="D77" s="3">
        <v>-0.13</v>
      </c>
      <c r="E77" s="4">
        <v>75</v>
      </c>
      <c r="F77" s="2" t="s">
        <v>45</v>
      </c>
      <c r="G77" s="5">
        <v>1.04</v>
      </c>
      <c r="H77" s="90" t="s">
        <v>1154</v>
      </c>
      <c r="J77">
        <v>8</v>
      </c>
    </row>
    <row r="78" spans="1:10" ht="15.75" thickBot="1">
      <c r="A78" s="11">
        <v>45547.834027777775</v>
      </c>
      <c r="B78" s="2" t="s">
        <v>1698</v>
      </c>
      <c r="C78" s="2" t="s">
        <v>1699</v>
      </c>
      <c r="D78" s="5">
        <v>0.13</v>
      </c>
      <c r="E78" s="4">
        <v>67</v>
      </c>
      <c r="F78" s="2" t="s">
        <v>5</v>
      </c>
      <c r="G78" s="3"/>
      <c r="H78" s="90"/>
    </row>
    <row r="79" spans="1:10" ht="15.75" thickBot="1">
      <c r="A79" s="11"/>
      <c r="B79" s="2"/>
      <c r="C79" s="2"/>
      <c r="D79" s="5"/>
      <c r="E79" s="4"/>
      <c r="F79" s="2"/>
      <c r="G79" s="3"/>
      <c r="H79" s="90"/>
    </row>
    <row r="80" spans="1:10" ht="15.75" thickBot="1">
      <c r="A80" s="11">
        <v>45549.604861111111</v>
      </c>
      <c r="B80" s="2" t="s">
        <v>1694</v>
      </c>
      <c r="C80" s="2" t="s">
        <v>1695</v>
      </c>
      <c r="D80" s="3">
        <v>-0.13</v>
      </c>
      <c r="E80" s="4">
        <v>50</v>
      </c>
      <c r="F80" s="2" t="s">
        <v>3</v>
      </c>
      <c r="G80" s="3">
        <v>-2.86</v>
      </c>
      <c r="H80" s="90" t="s">
        <v>144</v>
      </c>
      <c r="J80">
        <v>-22</v>
      </c>
    </row>
    <row r="81" spans="1:10" ht="15.75" thickBot="1">
      <c r="A81" s="11">
        <v>45549.418055555558</v>
      </c>
      <c r="B81" s="2" t="s">
        <v>1694</v>
      </c>
      <c r="C81" s="2" t="s">
        <v>1695</v>
      </c>
      <c r="D81" s="5">
        <v>0.13</v>
      </c>
      <c r="E81" s="4">
        <v>72</v>
      </c>
      <c r="F81" s="2" t="s">
        <v>5</v>
      </c>
      <c r="G81" s="3"/>
      <c r="H81" s="90"/>
    </row>
    <row r="82" spans="1:10" ht="15.75" thickBot="1"/>
    <row r="83" spans="1:10" ht="15.75" thickBot="1">
      <c r="A83" s="91">
        <v>45549.793055555558</v>
      </c>
      <c r="B83" s="31" t="s">
        <v>1727</v>
      </c>
      <c r="C83" s="31" t="s">
        <v>1728</v>
      </c>
      <c r="D83" s="32">
        <v>-0.13</v>
      </c>
      <c r="E83" s="33">
        <v>82</v>
      </c>
      <c r="F83" s="31" t="s">
        <v>45</v>
      </c>
      <c r="G83" s="34">
        <v>4.29</v>
      </c>
      <c r="H83" s="90" t="s">
        <v>144</v>
      </c>
      <c r="J83">
        <v>33</v>
      </c>
    </row>
    <row r="84" spans="1:10" ht="15.75" thickBot="1">
      <c r="A84" s="91">
        <v>45549.704861111109</v>
      </c>
      <c r="B84" s="31" t="s">
        <v>1727</v>
      </c>
      <c r="C84" s="31" t="s">
        <v>1728</v>
      </c>
      <c r="D84" s="34">
        <v>0.13</v>
      </c>
      <c r="E84" s="33">
        <v>49</v>
      </c>
      <c r="F84" s="31" t="s">
        <v>5</v>
      </c>
      <c r="G84" s="32"/>
      <c r="H84" s="90"/>
    </row>
    <row r="85" spans="1:10" ht="15.75" thickBot="1">
      <c r="A85" s="91"/>
      <c r="B85" s="31"/>
      <c r="C85" s="31"/>
      <c r="D85" s="34"/>
      <c r="E85" s="33"/>
      <c r="F85" s="31"/>
      <c r="G85" s="32"/>
      <c r="H85" s="90"/>
    </row>
    <row r="86" spans="1:10" ht="15.75" thickBot="1">
      <c r="A86" s="91">
        <v>45550.668055555558</v>
      </c>
      <c r="B86" s="31" t="s">
        <v>1726</v>
      </c>
      <c r="C86" s="31" t="s">
        <v>275</v>
      </c>
      <c r="D86" s="32">
        <v>-0.13</v>
      </c>
      <c r="E86" s="33">
        <v>50</v>
      </c>
      <c r="F86" s="31" t="s">
        <v>3</v>
      </c>
      <c r="G86" s="32">
        <v>-2.4700000000000002</v>
      </c>
      <c r="H86" s="90" t="s">
        <v>144</v>
      </c>
      <c r="J86">
        <v>-19</v>
      </c>
    </row>
    <row r="87" spans="1:10" ht="15.75" thickBot="1">
      <c r="A87" s="91">
        <v>45550.572222222225</v>
      </c>
      <c r="B87" s="31" t="s">
        <v>1726</v>
      </c>
      <c r="C87" s="31" t="s">
        <v>275</v>
      </c>
      <c r="D87" s="34">
        <v>0.13</v>
      </c>
      <c r="E87" s="33">
        <v>69</v>
      </c>
      <c r="F87" s="31" t="s">
        <v>5</v>
      </c>
      <c r="G87" s="32"/>
      <c r="H87" s="90"/>
    </row>
    <row r="88" spans="1:10" ht="15.75" thickBot="1">
      <c r="A88" s="91"/>
      <c r="B88" s="31"/>
      <c r="C88" s="31"/>
      <c r="D88" s="34"/>
      <c r="E88" s="33"/>
      <c r="F88" s="31"/>
      <c r="G88" s="32"/>
      <c r="H88" s="90"/>
    </row>
    <row r="89" spans="1:10" ht="15.75" thickBot="1">
      <c r="A89" s="91">
        <v>45551.868055555555</v>
      </c>
      <c r="B89" s="31" t="s">
        <v>1724</v>
      </c>
      <c r="C89" s="31" t="s">
        <v>1725</v>
      </c>
      <c r="D89" s="32">
        <v>-0.13</v>
      </c>
      <c r="E89" s="33">
        <v>100</v>
      </c>
      <c r="F89" s="31" t="s">
        <v>3</v>
      </c>
      <c r="G89" s="34">
        <v>3.64</v>
      </c>
      <c r="H89" s="90" t="s">
        <v>245</v>
      </c>
      <c r="J89">
        <v>28</v>
      </c>
    </row>
    <row r="90" spans="1:10" ht="15.75" thickBot="1">
      <c r="A90" s="91">
        <v>45551.822222222225</v>
      </c>
      <c r="B90" s="31" t="s">
        <v>1724</v>
      </c>
      <c r="C90" s="31" t="s">
        <v>1725</v>
      </c>
      <c r="D90" s="34">
        <v>0.13</v>
      </c>
      <c r="E90" s="33">
        <v>72</v>
      </c>
      <c r="F90" s="31" t="s">
        <v>5</v>
      </c>
      <c r="G90" s="32"/>
      <c r="H90" s="90"/>
    </row>
    <row r="91" spans="1:10" ht="15.75" thickBot="1">
      <c r="A91" s="91"/>
      <c r="B91" s="31"/>
      <c r="C91" s="31"/>
      <c r="D91" s="34"/>
      <c r="E91" s="33"/>
      <c r="F91" s="31"/>
      <c r="G91" s="32"/>
      <c r="H91" s="90"/>
    </row>
    <row r="92" spans="1:10" ht="15.75" thickBot="1">
      <c r="A92" s="91">
        <v>45553.904166666667</v>
      </c>
      <c r="B92" s="31" t="s">
        <v>1721</v>
      </c>
      <c r="C92" s="31" t="s">
        <v>1722</v>
      </c>
      <c r="D92" s="32">
        <v>-0.13</v>
      </c>
      <c r="E92" s="33">
        <v>15</v>
      </c>
      <c r="F92" s="31" t="s">
        <v>45</v>
      </c>
      <c r="G92" s="32">
        <v>-7.41</v>
      </c>
      <c r="H92" s="90" t="s">
        <v>1150</v>
      </c>
      <c r="J92">
        <v>-57</v>
      </c>
    </row>
    <row r="93" spans="1:10" ht="15.75" thickBot="1">
      <c r="A93" s="91">
        <v>45553.817361111112</v>
      </c>
      <c r="B93" s="31" t="s">
        <v>1721</v>
      </c>
      <c r="C93" s="31" t="s">
        <v>1722</v>
      </c>
      <c r="D93" s="34">
        <v>0.13</v>
      </c>
      <c r="E93" s="33">
        <v>72</v>
      </c>
      <c r="F93" s="31" t="s">
        <v>5</v>
      </c>
      <c r="G93" s="32"/>
      <c r="H93" s="90"/>
    </row>
    <row r="94" spans="1:10" ht="15.75" thickBot="1">
      <c r="A94" s="91"/>
      <c r="B94" s="31"/>
      <c r="C94" s="31"/>
      <c r="D94" s="34"/>
      <c r="E94" s="33"/>
      <c r="F94" s="31"/>
      <c r="G94" s="32"/>
      <c r="H94" s="90"/>
    </row>
    <row r="95" spans="1:10" ht="15.75" thickBot="1">
      <c r="A95" s="91">
        <v>45554.849305555559</v>
      </c>
      <c r="B95" s="31" t="s">
        <v>1719</v>
      </c>
      <c r="C95" s="31" t="s">
        <v>1720</v>
      </c>
      <c r="D95" s="32">
        <v>-0.13</v>
      </c>
      <c r="E95" s="33">
        <v>73</v>
      </c>
      <c r="F95" s="31" t="s">
        <v>45</v>
      </c>
      <c r="G95" s="34">
        <v>1.3</v>
      </c>
      <c r="H95" s="90" t="s">
        <v>1150</v>
      </c>
      <c r="J95">
        <v>10</v>
      </c>
    </row>
    <row r="96" spans="1:10" ht="15.75" thickBot="1">
      <c r="A96" s="91">
        <v>45554.834722222222</v>
      </c>
      <c r="B96" s="31" t="s">
        <v>1719</v>
      </c>
      <c r="C96" s="31" t="s">
        <v>1720</v>
      </c>
      <c r="D96" s="34">
        <v>0.13</v>
      </c>
      <c r="E96" s="33">
        <v>63</v>
      </c>
      <c r="F96" s="31" t="s">
        <v>5</v>
      </c>
      <c r="G96" s="32"/>
      <c r="H96" s="90"/>
    </row>
    <row r="97" spans="1:10" ht="15.75" thickBot="1">
      <c r="A97" s="91"/>
      <c r="B97" s="31"/>
      <c r="C97" s="31"/>
      <c r="D97" s="34"/>
      <c r="E97" s="33"/>
      <c r="F97" s="31"/>
      <c r="G97" s="32"/>
      <c r="H97" s="90"/>
    </row>
    <row r="98" spans="1:10" ht="15.75" thickBot="1">
      <c r="A98" s="91">
        <v>45555.856249999997</v>
      </c>
      <c r="B98" s="31" t="s">
        <v>1710</v>
      </c>
      <c r="C98" s="31" t="s">
        <v>1715</v>
      </c>
      <c r="D98" s="32">
        <v>-0.13</v>
      </c>
      <c r="E98" s="33">
        <v>82</v>
      </c>
      <c r="F98" s="31" t="s">
        <v>45</v>
      </c>
      <c r="G98" s="34">
        <v>1.04</v>
      </c>
      <c r="H98" s="90" t="s">
        <v>435</v>
      </c>
      <c r="J98">
        <v>8</v>
      </c>
    </row>
    <row r="99" spans="1:10" ht="15.75" thickBot="1">
      <c r="A99" s="91">
        <v>45555.807638888888</v>
      </c>
      <c r="B99" s="31" t="s">
        <v>1710</v>
      </c>
      <c r="C99" s="31" t="s">
        <v>1715</v>
      </c>
      <c r="D99" s="34">
        <v>0.13</v>
      </c>
      <c r="E99" s="33">
        <v>74</v>
      </c>
      <c r="F99" s="31" t="s">
        <v>5</v>
      </c>
      <c r="G99" s="32"/>
      <c r="H99" s="90"/>
    </row>
    <row r="100" spans="1:10" ht="15.75" thickBot="1">
      <c r="A100" s="91"/>
      <c r="B100" s="31"/>
      <c r="C100" s="31"/>
      <c r="D100" s="34"/>
      <c r="E100" s="33"/>
      <c r="F100" s="31"/>
      <c r="G100" s="32"/>
      <c r="H100" s="90"/>
    </row>
    <row r="101" spans="1:10" ht="15.75" thickBot="1">
      <c r="A101" s="91">
        <v>45556.582638888889</v>
      </c>
      <c r="B101" s="31" t="s">
        <v>1714</v>
      </c>
      <c r="C101" s="31" t="s">
        <v>554</v>
      </c>
      <c r="D101" s="32">
        <v>-0.13</v>
      </c>
      <c r="E101" s="33">
        <v>100</v>
      </c>
      <c r="F101" s="31" t="s">
        <v>3</v>
      </c>
      <c r="G101" s="34">
        <v>4.42</v>
      </c>
      <c r="H101" s="90" t="s">
        <v>144</v>
      </c>
      <c r="J101">
        <v>34</v>
      </c>
    </row>
    <row r="102" spans="1:10" ht="15.75" thickBot="1">
      <c r="A102" s="91">
        <v>45556.509027777778</v>
      </c>
      <c r="B102" s="31" t="s">
        <v>1714</v>
      </c>
      <c r="C102" s="31" t="s">
        <v>554</v>
      </c>
      <c r="D102" s="34">
        <v>0.13</v>
      </c>
      <c r="E102" s="33">
        <v>66</v>
      </c>
      <c r="F102" s="31" t="s">
        <v>5</v>
      </c>
      <c r="G102" s="32"/>
      <c r="H102" s="90"/>
    </row>
    <row r="103" spans="1:10" ht="15.75" thickBot="1">
      <c r="A103" s="91"/>
      <c r="B103" s="31"/>
      <c r="C103" s="31"/>
      <c r="D103" s="34"/>
      <c r="E103" s="33"/>
      <c r="F103" s="31"/>
      <c r="G103" s="32"/>
      <c r="H103" s="90"/>
    </row>
    <row r="104" spans="1:10" ht="15.75" thickBot="1">
      <c r="A104" s="91">
        <v>45557.536111111112</v>
      </c>
      <c r="B104" s="31" t="s">
        <v>1710</v>
      </c>
      <c r="C104" s="31" t="s">
        <v>1711</v>
      </c>
      <c r="D104" s="32">
        <v>-0.13</v>
      </c>
      <c r="E104" s="33">
        <v>100</v>
      </c>
      <c r="F104" s="31" t="s">
        <v>3</v>
      </c>
      <c r="G104" s="34">
        <v>3.38</v>
      </c>
      <c r="H104" s="90" t="s">
        <v>245</v>
      </c>
      <c r="J104">
        <v>26</v>
      </c>
    </row>
    <row r="105" spans="1:10" ht="15.75" thickBot="1">
      <c r="A105" s="91">
        <v>45557.474305555559</v>
      </c>
      <c r="B105" s="31" t="s">
        <v>1710</v>
      </c>
      <c r="C105" s="31" t="s">
        <v>1711</v>
      </c>
      <c r="D105" s="34">
        <v>0.13</v>
      </c>
      <c r="E105" s="33">
        <v>74</v>
      </c>
      <c r="F105" s="31" t="s">
        <v>5</v>
      </c>
      <c r="G105" s="32"/>
      <c r="H105" s="90"/>
    </row>
    <row r="106" spans="1:10" ht="15.75" thickBot="1">
      <c r="A106" s="91"/>
      <c r="B106" s="31"/>
      <c r="C106" s="31"/>
      <c r="D106" s="34"/>
      <c r="E106" s="33"/>
      <c r="F106" s="31"/>
      <c r="G106" s="32"/>
      <c r="H106" s="90"/>
    </row>
    <row r="107" spans="1:10" ht="15.75" thickBot="1">
      <c r="A107" s="91">
        <v>45557.652777777781</v>
      </c>
      <c r="B107" s="31" t="s">
        <v>1707</v>
      </c>
      <c r="C107" s="31" t="s">
        <v>1708</v>
      </c>
      <c r="D107" s="32">
        <v>-0.13</v>
      </c>
      <c r="E107" s="33">
        <v>77</v>
      </c>
      <c r="F107" s="31" t="s">
        <v>45</v>
      </c>
      <c r="G107" s="34">
        <v>0.39</v>
      </c>
      <c r="H107" s="90" t="s">
        <v>144</v>
      </c>
      <c r="J107">
        <v>3</v>
      </c>
    </row>
    <row r="108" spans="1:10" ht="15.75" thickBot="1">
      <c r="A108" s="91">
        <v>45557.57708333333</v>
      </c>
      <c r="B108" s="31" t="s">
        <v>1707</v>
      </c>
      <c r="C108" s="31" t="s">
        <v>1708</v>
      </c>
      <c r="D108" s="34">
        <v>0.13</v>
      </c>
      <c r="E108" s="33">
        <v>74</v>
      </c>
      <c r="F108" s="31" t="s">
        <v>5</v>
      </c>
      <c r="H108" s="90"/>
    </row>
    <row r="109" spans="1:10" ht="15.75" thickBot="1">
      <c r="A109" s="91"/>
      <c r="B109" s="31"/>
      <c r="C109" s="31"/>
      <c r="D109" s="34"/>
      <c r="E109" s="33"/>
      <c r="F109" s="31"/>
      <c r="H109" s="90"/>
    </row>
    <row r="110" spans="1:10" ht="15.75" thickBot="1">
      <c r="A110" s="91">
        <v>45557.9</v>
      </c>
      <c r="B110" s="31" t="s">
        <v>1706</v>
      </c>
      <c r="C110" s="31" t="s">
        <v>525</v>
      </c>
      <c r="D110" s="32">
        <v>-0.13</v>
      </c>
      <c r="E110" s="33">
        <v>100</v>
      </c>
      <c r="F110" s="31" t="s">
        <v>3</v>
      </c>
      <c r="G110" s="34">
        <v>3.38</v>
      </c>
      <c r="H110" s="90" t="s">
        <v>245</v>
      </c>
      <c r="J110">
        <v>26</v>
      </c>
    </row>
    <row r="111" spans="1:10" ht="15.75" thickBot="1">
      <c r="A111" s="91">
        <v>45557.818749999999</v>
      </c>
      <c r="B111" s="31" t="s">
        <v>1706</v>
      </c>
      <c r="C111" s="31" t="s">
        <v>525</v>
      </c>
      <c r="D111" s="34">
        <v>0.13</v>
      </c>
      <c r="E111" s="33">
        <v>74</v>
      </c>
      <c r="F111" s="31" t="s">
        <v>5</v>
      </c>
      <c r="G111" s="32"/>
      <c r="H111" s="90"/>
    </row>
    <row r="112" spans="1:10" ht="15.75" thickBot="1">
      <c r="A112" s="91"/>
      <c r="B112" s="31"/>
      <c r="C112" s="31"/>
      <c r="D112" s="34"/>
      <c r="E112" s="33"/>
      <c r="F112" s="31"/>
      <c r="G112" s="32"/>
      <c r="H112" s="90"/>
    </row>
    <row r="113" spans="1:10" ht="15.75" thickBot="1">
      <c r="A113" s="91">
        <v>45559.893750000003</v>
      </c>
      <c r="B113" s="31" t="s">
        <v>1703</v>
      </c>
      <c r="C113" s="31" t="s">
        <v>1704</v>
      </c>
      <c r="D113" s="32">
        <v>-0.13</v>
      </c>
      <c r="E113" s="33">
        <v>100</v>
      </c>
      <c r="F113" s="31" t="s">
        <v>3</v>
      </c>
      <c r="G113" s="34">
        <v>3.12</v>
      </c>
      <c r="H113" s="90" t="s">
        <v>245</v>
      </c>
      <c r="J113">
        <v>24</v>
      </c>
    </row>
    <row r="114" spans="1:10" ht="15.75" thickBot="1">
      <c r="A114" s="91">
        <v>45558.805555555555</v>
      </c>
      <c r="B114" s="31" t="s">
        <v>1703</v>
      </c>
      <c r="C114" s="31" t="s">
        <v>1704</v>
      </c>
      <c r="D114" s="34">
        <v>0.13</v>
      </c>
      <c r="E114" s="33">
        <v>76</v>
      </c>
      <c r="F114" s="31" t="s">
        <v>5</v>
      </c>
      <c r="H114" s="90"/>
    </row>
    <row r="115" spans="1:10" ht="15.75" thickBot="1"/>
    <row r="116" spans="1:10" ht="15.75" thickBot="1">
      <c r="A116" s="11">
        <v>45560.820833333331</v>
      </c>
      <c r="B116" s="2" t="s">
        <v>1736</v>
      </c>
      <c r="C116" s="2" t="s">
        <v>1737</v>
      </c>
      <c r="D116" s="3">
        <v>-0.13</v>
      </c>
      <c r="E116" s="4">
        <v>30</v>
      </c>
      <c r="F116" s="2" t="s">
        <v>45</v>
      </c>
      <c r="G116" s="3">
        <v>-5.59</v>
      </c>
      <c r="H116" s="94" t="s">
        <v>211</v>
      </c>
      <c r="J116">
        <v>-43</v>
      </c>
    </row>
    <row r="117" spans="1:10" ht="15.75" thickBot="1">
      <c r="A117" s="11">
        <v>45560.727083333331</v>
      </c>
      <c r="B117" s="2" t="s">
        <v>1736</v>
      </c>
      <c r="C117" s="2" t="s">
        <v>1737</v>
      </c>
      <c r="D117" s="5">
        <v>0.13</v>
      </c>
      <c r="E117" s="4">
        <v>73</v>
      </c>
      <c r="F117" s="2" t="s">
        <v>5</v>
      </c>
      <c r="G117" s="1"/>
      <c r="H117" s="94"/>
    </row>
    <row r="118" spans="1:10" ht="15.75" thickBot="1">
      <c r="A118" s="11"/>
      <c r="B118" s="2"/>
      <c r="C118" s="2"/>
      <c r="D118" s="5"/>
      <c r="E118" s="4"/>
      <c r="F118" s="2"/>
      <c r="G118" s="1"/>
      <c r="H118" s="94"/>
    </row>
    <row r="119" spans="1:10" ht="15.75" thickBot="1">
      <c r="A119" s="11">
        <v>45560.913888888892</v>
      </c>
      <c r="B119" s="2" t="s">
        <v>1734</v>
      </c>
      <c r="C119" s="2" t="s">
        <v>1735</v>
      </c>
      <c r="D119" s="3">
        <v>-0.13</v>
      </c>
      <c r="E119" s="4">
        <v>25</v>
      </c>
      <c r="F119" s="2" t="s">
        <v>3</v>
      </c>
      <c r="G119" s="3">
        <v>-4.9400000000000004</v>
      </c>
      <c r="H119" s="94" t="s">
        <v>211</v>
      </c>
      <c r="J119">
        <v>-38</v>
      </c>
    </row>
    <row r="120" spans="1:10" ht="15.75" thickBot="1">
      <c r="A120" s="11">
        <v>45560.827777777777</v>
      </c>
      <c r="B120" s="2" t="s">
        <v>1734</v>
      </c>
      <c r="C120" s="2" t="s">
        <v>1735</v>
      </c>
      <c r="D120" s="5">
        <v>0.13</v>
      </c>
      <c r="E120" s="4">
        <v>63</v>
      </c>
      <c r="F120" s="2" t="s">
        <v>5</v>
      </c>
      <c r="H120" s="94"/>
    </row>
    <row r="121" spans="1:10" ht="15.75" thickBot="1">
      <c r="A121" s="11"/>
      <c r="B121" s="2"/>
      <c r="C121" s="2"/>
      <c r="D121" s="5"/>
      <c r="E121" s="4"/>
      <c r="F121" s="2"/>
      <c r="H121" s="94"/>
    </row>
    <row r="122" spans="1:10" ht="15.75" thickBot="1">
      <c r="A122" s="11">
        <v>45561.784722222219</v>
      </c>
      <c r="B122" s="2" t="s">
        <v>1732</v>
      </c>
      <c r="C122" s="2" t="s">
        <v>1733</v>
      </c>
      <c r="D122" s="3">
        <v>-0.13</v>
      </c>
      <c r="E122" s="4">
        <v>80</v>
      </c>
      <c r="F122" s="2" t="s">
        <v>45</v>
      </c>
      <c r="G122" s="3">
        <v>-0.39</v>
      </c>
      <c r="H122" s="94" t="s">
        <v>211</v>
      </c>
      <c r="J122">
        <v>-3</v>
      </c>
    </row>
    <row r="123" spans="1:10" ht="15.75" thickBot="1">
      <c r="A123" s="11">
        <v>45561.731249999997</v>
      </c>
      <c r="B123" s="2" t="s">
        <v>1732</v>
      </c>
      <c r="C123" s="2" t="s">
        <v>1733</v>
      </c>
      <c r="D123" s="5">
        <v>0.13</v>
      </c>
      <c r="E123" s="4">
        <v>83</v>
      </c>
      <c r="F123" s="2" t="s">
        <v>5</v>
      </c>
      <c r="G123" s="3"/>
      <c r="H123" s="94"/>
    </row>
    <row r="124" spans="1:10" ht="15.75" thickBot="1">
      <c r="A124" s="11"/>
      <c r="B124" s="2"/>
      <c r="C124" s="2"/>
      <c r="D124" s="5"/>
      <c r="E124" s="4"/>
      <c r="F124" s="2"/>
      <c r="G124" s="3"/>
      <c r="H124" s="94"/>
    </row>
    <row r="125" spans="1:10" ht="15.75" thickBot="1">
      <c r="A125" s="11">
        <v>45561.916666666664</v>
      </c>
      <c r="B125" s="2" t="s">
        <v>1703</v>
      </c>
      <c r="C125" s="2" t="s">
        <v>1731</v>
      </c>
      <c r="D125" s="3">
        <v>-0.13</v>
      </c>
      <c r="E125" s="4">
        <v>25</v>
      </c>
      <c r="F125" s="2" t="s">
        <v>3</v>
      </c>
      <c r="G125" s="3">
        <v>-6.37</v>
      </c>
      <c r="H125" s="94" t="s">
        <v>211</v>
      </c>
      <c r="J125">
        <v>-49</v>
      </c>
    </row>
    <row r="126" spans="1:10" ht="15.75" thickBot="1">
      <c r="A126" s="11">
        <v>45561.818749999999</v>
      </c>
      <c r="B126" s="2" t="s">
        <v>1703</v>
      </c>
      <c r="C126" s="2" t="s">
        <v>1731</v>
      </c>
      <c r="D126" s="5">
        <v>0.13</v>
      </c>
      <c r="E126" s="4">
        <v>74</v>
      </c>
      <c r="F126" s="2"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4"/>
  <sheetViews>
    <sheetView zoomScale="80" zoomScaleNormal="80" workbookViewId="0">
      <selection activeCell="E13" sqref="E13"/>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row r="11" spans="1:2">
      <c r="A11" s="21">
        <v>45461</v>
      </c>
      <c r="B11">
        <v>5</v>
      </c>
    </row>
    <row r="12" spans="1:2">
      <c r="A12" s="21">
        <v>45515</v>
      </c>
      <c r="B12">
        <v>10</v>
      </c>
    </row>
    <row r="13" spans="1:2">
      <c r="A13" s="21">
        <v>45544</v>
      </c>
      <c r="B13">
        <v>10</v>
      </c>
    </row>
    <row r="14" spans="1:2">
      <c r="A14" s="21">
        <v>45568</v>
      </c>
      <c r="B14">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7"/>
  <sheetViews>
    <sheetView workbookViewId="0">
      <selection activeCell="N17" sqref="N17"/>
    </sheetView>
  </sheetViews>
  <sheetFormatPr defaultRowHeight="15"/>
  <cols>
    <col min="1" max="1" width="14.42578125" customWidth="1"/>
  </cols>
  <sheetData>
    <row r="1" spans="1:3">
      <c r="A1" t="s">
        <v>149</v>
      </c>
      <c r="B1" t="s">
        <v>147</v>
      </c>
    </row>
    <row r="2" spans="1:3">
      <c r="A2" t="s">
        <v>150</v>
      </c>
      <c r="B2">
        <v>2</v>
      </c>
    </row>
    <row r="3" spans="1:3">
      <c r="A3" t="s">
        <v>1307</v>
      </c>
      <c r="B3">
        <v>10</v>
      </c>
    </row>
    <row r="4" spans="1:3">
      <c r="A4" t="s">
        <v>1444</v>
      </c>
      <c r="B4">
        <v>15</v>
      </c>
    </row>
    <row r="5" spans="1:3">
      <c r="A5" t="s">
        <v>1538</v>
      </c>
      <c r="B5">
        <v>5</v>
      </c>
      <c r="C5" t="s">
        <v>1539</v>
      </c>
    </row>
    <row r="6" spans="1:3">
      <c r="A6" s="84">
        <v>45416</v>
      </c>
      <c r="B6">
        <v>12</v>
      </c>
    </row>
    <row r="7" spans="1:3">
      <c r="A7" s="84">
        <v>45428</v>
      </c>
      <c r="B7">
        <v>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96" t="s">
        <v>841</v>
      </c>
      <c r="E33" s="96"/>
      <c r="F33" s="96"/>
      <c r="G33" s="96"/>
      <c r="H33" s="96"/>
      <c r="I33" s="96"/>
      <c r="J33" s="96"/>
      <c r="K33" s="96"/>
      <c r="L33" s="96"/>
    </row>
    <row r="34" spans="1:12">
      <c r="A34" t="s">
        <v>842</v>
      </c>
      <c r="B34" t="s">
        <v>843</v>
      </c>
      <c r="C34" s="96" t="s">
        <v>844</v>
      </c>
      <c r="D34" s="96"/>
      <c r="E34" s="96"/>
      <c r="F34" s="96"/>
      <c r="G34" s="96"/>
      <c r="H34" s="96"/>
    </row>
  </sheetData>
  <mergeCells count="2">
    <mergeCell ref="D33:L33"/>
    <mergeCell ref="C34:H3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AD44"/>
  <sheetViews>
    <sheetView tabSelected="1" zoomScale="75" zoomScaleNormal="75" workbookViewId="0">
      <pane xSplit="3" ySplit="1" topLeftCell="D2" activePane="bottomRight" state="frozen"/>
      <selection pane="topRight" activeCell="D1" sqref="D1"/>
      <selection pane="bottomLeft" activeCell="A2" sqref="A2"/>
      <selection pane="bottomRight" activeCell="A36" sqref="A36"/>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30" ht="15.75" thickBot="1">
      <c r="C1" s="76" t="s">
        <v>1</v>
      </c>
      <c r="F1" s="76" t="s">
        <v>1158</v>
      </c>
      <c r="I1" s="76" t="s">
        <v>20</v>
      </c>
      <c r="L1" s="76" t="s">
        <v>1173</v>
      </c>
      <c r="O1" s="77" t="s">
        <v>1246</v>
      </c>
      <c r="R1" s="76" t="s">
        <v>1247</v>
      </c>
      <c r="U1" s="76" t="s">
        <v>1275</v>
      </c>
      <c r="X1" s="76" t="s">
        <v>1306</v>
      </c>
      <c r="AA1" s="76" t="s">
        <v>1651</v>
      </c>
      <c r="AD1" s="76" t="s">
        <v>1729</v>
      </c>
    </row>
    <row r="2" spans="1:30">
      <c r="B2" t="s">
        <v>1157</v>
      </c>
      <c r="E2" t="s">
        <v>1157</v>
      </c>
      <c r="H2" t="s">
        <v>1157</v>
      </c>
      <c r="K2" t="s">
        <v>1157</v>
      </c>
      <c r="N2" t="s">
        <v>1157</v>
      </c>
      <c r="Q2" t="s">
        <v>1157</v>
      </c>
      <c r="T2" t="s">
        <v>1157</v>
      </c>
      <c r="W2" t="s">
        <v>1157</v>
      </c>
      <c r="Z2" t="s">
        <v>1157</v>
      </c>
      <c r="AC2" t="s">
        <v>1157</v>
      </c>
    </row>
    <row r="3" spans="1:30">
      <c r="A3" t="s">
        <v>143</v>
      </c>
      <c r="B3">
        <f>COUNTIF('Total Goals'!$H$2:$H$1000021,"=" &amp;A3)</f>
        <v>7</v>
      </c>
      <c r="C3">
        <f>SUMIF('Total Goals'!$H$2:$H$1000021,"=" &amp;A3,'Total Goals'!$J$2:$J$1000021)</f>
        <v>-8.0500000000000007</v>
      </c>
      <c r="E3">
        <f>COUNTIF(CornersSQ!$H$2:$H$1000052,"=" &amp;A3)</f>
        <v>2</v>
      </c>
      <c r="F3">
        <f>SUMIF(CornersSQ!$H$2:$H$1000052,"=" &amp;A3,CornersSQ!$J$2:$J$1000052)</f>
        <v>-10</v>
      </c>
      <c r="H3">
        <f>COUNTIF(Bookings!$H$2:$H$1000008,"=" &amp;A3)</f>
        <v>0</v>
      </c>
      <c r="I3">
        <f>SUMIF(Bookings!$H$2:$H$1000008,"=" &amp;A3,Bookings!$J$2:$J$1000008)</f>
        <v>0</v>
      </c>
      <c r="K3">
        <f>COUNTIF(MatchP!$H$2:$H$1000031,"=" &amp;A3)</f>
        <v>0</v>
      </c>
      <c r="L3">
        <f>SUMIF(MatchP!$H$2:$H$1000031,"=" &amp;A3,MatchP!$J$2:$J$1000031)</f>
        <v>0</v>
      </c>
      <c r="N3">
        <f>COUNTIF(Goals100Indices!$H$2:$H$1000027,"=" &amp;A3)</f>
        <v>0</v>
      </c>
      <c r="O3">
        <f>SUMIF(Goals100Indices!$H$2:$H$1000027,"=" &amp;A3,Goals100Indices!$J$2:$J$1000027)</f>
        <v>0</v>
      </c>
      <c r="Q3">
        <f>COUNTIF(Corner100Indices!$H$2:$H$1000004,"=" &amp;A3)</f>
        <v>0</v>
      </c>
      <c r="R3">
        <f>SUMIF(Corner100Indices!$H$2:$H$1000004,"=" &amp;A3,Corner100Indices!$J$2:$J$1000004)</f>
        <v>0</v>
      </c>
      <c r="T3">
        <f>COUNTIF(CustomBet!$H$2:$H$1000030,"=" &amp;A3)</f>
        <v>0</v>
      </c>
      <c r="U3">
        <f>SUMIF(CustomBet!$H$2:$H$1000030,"=" &amp;A3,CustomBet!$J$2:$J$1000030)</f>
        <v>0</v>
      </c>
      <c r="W3">
        <f>COUNTIF(CrossBookings!$H$2:$H$1000062,"=" &amp;A3)</f>
        <v>0</v>
      </c>
      <c r="X3">
        <f>SUMIF(CrossBookings!$H$2:$H$1000062,"=" &amp;A3,CrossBookings!$J$2:$J$1000062)</f>
        <v>0</v>
      </c>
      <c r="Z3">
        <f>COUNTIF(TGM!$H$2:$H$1000040,"=" &amp;A3)</f>
        <v>0</v>
      </c>
      <c r="AA3">
        <f>SUMIF(TGM!$H$2:$H$1000040,"=" &amp;A3,TGM!$J$2:$J$1000040)</f>
        <v>0</v>
      </c>
      <c r="AC3">
        <f>COUNTIF(FirstMatchGoal!$H$2:$H$1000042,"=" &amp;A3)</f>
        <v>0</v>
      </c>
      <c r="AD3">
        <f>SUMIF(FirstMatchGoal!$H$2:$H$1000042,"=" &amp;A3,FirstMatchGoal!$J$2:$J$1000042)</f>
        <v>0</v>
      </c>
    </row>
    <row r="4" spans="1:30">
      <c r="A4" t="s">
        <v>435</v>
      </c>
      <c r="B4">
        <f>COUNTIF('Total Goals'!$H$2:$H$1000021,"=" &amp;A4)</f>
        <v>26</v>
      </c>
      <c r="C4">
        <f>SUMIF('Total Goals'!$H$2:$H$1000021,"=" &amp;A4,'Total Goals'!$J$2:$J$1000021)</f>
        <v>-0.5</v>
      </c>
      <c r="E4" s="79">
        <f>COUNTIF(CornersSQ!$H$2:$H$1000052,"=" &amp;A4)</f>
        <v>31</v>
      </c>
      <c r="F4" s="79">
        <f>SUMIF(CornersSQ!$H$2:$H$1000052,"=" &amp;A4,CornersSQ!$J$2:$J$1000052)</f>
        <v>133</v>
      </c>
      <c r="H4">
        <f>COUNTIF(Bookings!$H$2:$H$1000008,"=" &amp;A4)</f>
        <v>3</v>
      </c>
      <c r="I4">
        <f>SUMIF(Bookings!$H$2:$H$1000008,"=" &amp;A4,Bookings!$J$2:$J$1000008)</f>
        <v>-88</v>
      </c>
      <c r="K4">
        <f>COUNTIF(MatchP!$H$2:$H$1000031,"=" &amp;A4)</f>
        <v>8</v>
      </c>
      <c r="L4">
        <f>SUMIF(MatchP!$H$2:$H$1000031,"=" &amp;A4,MatchP!$J$2:$J$1000031)</f>
        <v>-153</v>
      </c>
      <c r="N4">
        <f>COUNTIF(Goals100Indices!$H$2:$H$1000027,"=" &amp;A4)</f>
        <v>6</v>
      </c>
      <c r="O4">
        <f>SUMIF(Goals100Indices!$H$2:$H$1000027,"=" &amp;A4,Goals100Indices!$J$2:$J$1000027)</f>
        <v>32</v>
      </c>
      <c r="Q4">
        <f>COUNTIF(Corner100Indices!$H$2:$H$1000004,"=" &amp;A4)</f>
        <v>2</v>
      </c>
      <c r="R4">
        <f>SUMIF(Corner100Indices!$H$2:$H$1000004,"=" &amp;A4,Corner100Indices!$J$2:$J$1000004)</f>
        <v>-3</v>
      </c>
      <c r="T4">
        <f>COUNTIF(CustomBet!$H$2:$H$1000030,"=" &amp;A4)</f>
        <v>1</v>
      </c>
      <c r="U4">
        <f>SUMIF(CustomBet!$H$2:$H$1000030,"=" &amp;A4,CustomBet!$J$2:$J$1000030)</f>
        <v>8</v>
      </c>
      <c r="W4">
        <f>COUNTIF(CrossBookings!$H$2:$H$1000062,"=" &amp;A4)</f>
        <v>6</v>
      </c>
      <c r="X4">
        <f>SUMIF(CrossBookings!$H$2:$H$1000062,"=" &amp;A4,CrossBookings!$J$2:$J$1000062)</f>
        <v>-575</v>
      </c>
      <c r="Z4">
        <f>COUNTIF(TGM!$H$2:$H$1000040,"=" &amp;A4)</f>
        <v>3</v>
      </c>
      <c r="AA4">
        <f>SUMIF(TGM!$H$2:$H$1000040,"=" &amp;A4,TGM!$J$2:$J$1000040)</f>
        <v>-102</v>
      </c>
      <c r="AC4">
        <f>COUNTIF(FirstMatchGoal!$H$2:$H$1000042,"=" &amp;A4)</f>
        <v>0</v>
      </c>
      <c r="AD4">
        <f>SUMIF(FirstMatchGoal!$H$2:$H$1000042,"=" &amp;A4,FirstMatchGoal!$J$2:$J$1000042)</f>
        <v>0</v>
      </c>
    </row>
    <row r="5" spans="1:30">
      <c r="A5" t="s">
        <v>436</v>
      </c>
      <c r="B5">
        <f>COUNTIF('Total Goals'!$H$2:$H$1000021,"=" &amp;A5)</f>
        <v>18</v>
      </c>
      <c r="C5">
        <f>SUMIF('Total Goals'!$H$2:$H$1000021,"=" &amp;A5,'Total Goals'!$J$2:$J$1000021)</f>
        <v>26.1</v>
      </c>
      <c r="E5">
        <f>COUNTIF(CornersSQ!$H$2:$H$1000052,"=" &amp;A5)</f>
        <v>26</v>
      </c>
      <c r="F5">
        <f>SUMIF(CornersSQ!$H$2:$H$1000052,"=" &amp;A5,CornersSQ!$J$2:$J$1000052)</f>
        <v>-536</v>
      </c>
      <c r="H5">
        <f>COUNTIF(Bookings!$H$2:$H$1000008,"=" &amp;A5)</f>
        <v>1</v>
      </c>
      <c r="I5">
        <f>SUMIF(Bookings!$H$2:$H$1000008,"=" &amp;A5,Bookings!$J$2:$J$1000008)</f>
        <v>30</v>
      </c>
      <c r="K5">
        <f>COUNTIF(MatchP!$H$2:$H$1000031,"=" &amp;A5)</f>
        <v>0</v>
      </c>
      <c r="L5">
        <f>SUMIF(MatchP!$H$2:$H$1000031,"=" &amp;A5,MatchP!$J$2:$J$1000031)</f>
        <v>0</v>
      </c>
      <c r="N5">
        <f>COUNTIF(Goals100Indices!$H$2:$H$1000027,"=" &amp;A5)</f>
        <v>4</v>
      </c>
      <c r="O5">
        <f>SUMIF(Goals100Indices!$H$2:$H$1000027,"=" &amp;A5,Goals100Indices!$J$2:$J$1000027)</f>
        <v>-33</v>
      </c>
      <c r="Q5">
        <f>COUNTIF(Corner100Indices!$H$2:$H$1000004,"=" &amp;A5)</f>
        <v>0</v>
      </c>
      <c r="R5">
        <f>SUMIF(Corner100Indices!$H$2:$H$1000004,"=" &amp;A5,Corner100Indices!$J$2:$J$1000004)</f>
        <v>0</v>
      </c>
      <c r="T5">
        <f>COUNTIF(CustomBet!$H$2:$H$1000030,"=" &amp;A5)</f>
        <v>0</v>
      </c>
      <c r="U5">
        <f>SUMIF(CustomBet!$H$2:$H$1000030,"=" &amp;A5,CustomBet!$J$2:$J$1000030)</f>
        <v>0</v>
      </c>
      <c r="W5">
        <f>COUNTIF(CrossBookings!$H$2:$H$1000062,"=" &amp;A5)</f>
        <v>3</v>
      </c>
      <c r="X5">
        <f>SUMIF(CrossBookings!$H$2:$H$1000062,"=" &amp;A5,CrossBookings!$J$2:$J$1000062)</f>
        <v>300</v>
      </c>
      <c r="Z5">
        <f>COUNTIF(TGM!$H$2:$H$1000040,"=" &amp;A5)</f>
        <v>0</v>
      </c>
      <c r="AA5">
        <f>SUMIF(TGM!$H$2:$H$1000040,"=" &amp;A5,TGM!$J$2:$J$1000040)</f>
        <v>0</v>
      </c>
      <c r="AC5">
        <f>COUNTIF(FirstMatchGoal!$H$2:$H$1000042,"=" &amp;A5)</f>
        <v>0</v>
      </c>
      <c r="AD5">
        <f>SUMIF(FirstMatchGoal!$H$2:$H$1000042,"=" &amp;A5,FirstMatchGoal!$J$2:$J$1000042)</f>
        <v>0</v>
      </c>
    </row>
    <row r="6" spans="1:30">
      <c r="A6" s="79" t="s">
        <v>144</v>
      </c>
      <c r="B6" s="79">
        <f>COUNTIF('Total Goals'!$H$2:$H$1000021,"=" &amp;A6)</f>
        <v>38</v>
      </c>
      <c r="C6" s="79">
        <f>SUMIF('Total Goals'!$H$2:$H$1000021,"=" &amp;A6,'Total Goals'!$J$2:$J$1000021)</f>
        <v>-7.0499999999999989</v>
      </c>
      <c r="E6">
        <f>COUNTIF(CornersSQ!$H$2:$H$1000052,"=" &amp;A6)</f>
        <v>77</v>
      </c>
      <c r="F6">
        <f>SUMIF(CornersSQ!$H$2:$H$1000052,"=" &amp;A6,CornersSQ!$J$2:$J$1000052)</f>
        <v>-533</v>
      </c>
      <c r="H6">
        <f>COUNTIF(Bookings!$H$2:$H$1000008,"=" &amp;A6)</f>
        <v>26</v>
      </c>
      <c r="I6">
        <f>SUMIF(Bookings!$H$2:$H$1000008,"=" &amp;A6,Bookings!$J$2:$J$1000008)</f>
        <v>-9</v>
      </c>
      <c r="K6" s="79">
        <f>COUNTIF(MatchP!$H$2:$H$1000031,"=" &amp;A6)</f>
        <v>36</v>
      </c>
      <c r="L6" s="79">
        <f>SUMIF(MatchP!$H$2:$H$1000031,"=" &amp;A6,MatchP!$J$2:$J$1000031)</f>
        <v>-84</v>
      </c>
      <c r="N6">
        <f>COUNTIF(Goals100Indices!$H$2:$H$1000027,"=" &amp;A6)</f>
        <v>14</v>
      </c>
      <c r="O6">
        <f>SUMIF(Goals100Indices!$H$2:$H$1000027,"=" &amp;A6,Goals100Indices!$J$2:$J$1000027)</f>
        <v>-148</v>
      </c>
      <c r="Q6">
        <f>COUNTIF(Corner100Indices!$H$2:$H$1000004,"=" &amp;A6)</f>
        <v>2</v>
      </c>
      <c r="R6">
        <f>SUMIF(Corner100Indices!$H$2:$H$1000004,"=" &amp;A6,Corner100Indices!$J$2:$J$1000004)</f>
        <v>-59</v>
      </c>
      <c r="T6">
        <f>COUNTIF(CustomBet!$H$2:$H$1000030,"=" &amp;A6)</f>
        <v>19</v>
      </c>
      <c r="U6">
        <f>SUMIF(CustomBet!$H$2:$H$1000030,"=" &amp;A6,CustomBet!$J$2:$J$1000030)</f>
        <v>54</v>
      </c>
      <c r="W6">
        <f>COUNTIF(CrossBookings!$H$2:$H$1000062,"=" &amp;A6)</f>
        <v>13</v>
      </c>
      <c r="X6">
        <f>SUMIF(CrossBookings!$H$2:$H$1000062,"=" &amp;A6,CrossBookings!$J$2:$J$1000062)</f>
        <v>1255</v>
      </c>
      <c r="Z6">
        <f>COUNTIF(TGM!$H$2:$H$1000040,"=" &amp;A6)</f>
        <v>3</v>
      </c>
      <c r="AA6">
        <f>SUMIF(TGM!$H$2:$H$1000040,"=" &amp;A6,TGM!$J$2:$J$1000040)</f>
        <v>-65</v>
      </c>
      <c r="AC6">
        <f>COUNTIF(FirstMatchGoal!$H$2:$H$1000042,"=" &amp;A6)</f>
        <v>3</v>
      </c>
      <c r="AD6">
        <f>SUMIF(FirstMatchGoal!$H$2:$H$1000042,"=" &amp;A6,FirstMatchGoal!$J$2:$J$1000042)</f>
        <v>38</v>
      </c>
    </row>
    <row r="7" spans="1:30">
      <c r="A7" t="s">
        <v>22</v>
      </c>
      <c r="B7">
        <f>COUNTIF('Total Goals'!$H$2:$H$1000021,"=" &amp;A7)</f>
        <v>3</v>
      </c>
      <c r="C7">
        <f>SUMIF('Total Goals'!$H$2:$H$1000021,"=" &amp;A7,'Total Goals'!$J$2:$J$1000021)</f>
        <v>-0.85000000000000031</v>
      </c>
      <c r="E7">
        <f>COUNTIF(CornersSQ!$H$2:$H$1000052,"=" &amp;A7)</f>
        <v>14</v>
      </c>
      <c r="F7">
        <f>SUMIF(CornersSQ!$H$2:$H$1000052,"=" &amp;A7,CornersSQ!$J$2:$J$1000052)</f>
        <v>129</v>
      </c>
      <c r="H7">
        <f>COUNTIF(Bookings!$H$2:$H$1000008,"=" &amp;A7)</f>
        <v>3</v>
      </c>
      <c r="I7">
        <f>SUMIF(Bookings!$H$2:$H$1000008,"=" &amp;A7,Bookings!$J$2:$J$1000008)</f>
        <v>-48</v>
      </c>
      <c r="K7">
        <f>COUNTIF(MatchP!$H$2:$H$1000031,"=" &amp;A7)</f>
        <v>1</v>
      </c>
      <c r="L7">
        <f>SUMIF(MatchP!$H$2:$H$1000031,"=" &amp;A7,MatchP!$J$2:$J$1000031)</f>
        <v>-3</v>
      </c>
      <c r="N7">
        <f>COUNTIF(Goals100Indices!$H$2:$H$1000027,"=" &amp;A7)</f>
        <v>0</v>
      </c>
      <c r="O7">
        <f>SUMIF(Goals100Indices!$H$2:$H$1000027,"=" &amp;A7,Goals100Indices!$J$2:$J$1000027)</f>
        <v>0</v>
      </c>
      <c r="Q7">
        <f>COUNTIF(Corner100Indices!$H$2:$H$1000004,"=" &amp;A7)</f>
        <v>0</v>
      </c>
      <c r="R7">
        <f>SUMIF(Corner100Indices!$H$2:$H$1000004,"=" &amp;A7,Corner100Indices!$J$2:$J$1000004)</f>
        <v>0</v>
      </c>
      <c r="T7">
        <f>COUNTIF(CustomBet!$H$2:$H$1000030,"=" &amp;A7)</f>
        <v>2</v>
      </c>
      <c r="U7">
        <f>SUMIF(CustomBet!$H$2:$H$1000030,"=" &amp;A7,CustomBet!$J$2:$J$1000030)</f>
        <v>30</v>
      </c>
      <c r="W7">
        <f>COUNTIF(CrossBookings!$H$2:$H$1000062,"=" &amp;A7)</f>
        <v>1</v>
      </c>
      <c r="X7">
        <f>SUMIF(CrossBookings!$H$2:$H$1000062,"=" &amp;A7,CrossBookings!$J$2:$J$1000062)</f>
        <v>345</v>
      </c>
      <c r="Z7">
        <f>COUNTIF(TGM!$H$2:$H$1000040,"=" &amp;A7)</f>
        <v>0</v>
      </c>
      <c r="AA7">
        <f>SUMIF(TGM!$H$2:$H$1000040,"=" &amp;A7,TGM!$J$2:$J$1000040)</f>
        <v>0</v>
      </c>
      <c r="AC7">
        <f>COUNTIF(FirstMatchGoal!$H$2:$H$1000042,"=" &amp;A7)</f>
        <v>0</v>
      </c>
      <c r="AD7">
        <f>SUMIF(FirstMatchGoal!$H$2:$H$1000042,"=" &amp;A7,FirstMatchGoal!$J$2:$J$1000042)</f>
        <v>0</v>
      </c>
    </row>
    <row r="8" spans="1:30">
      <c r="A8" t="s">
        <v>1154</v>
      </c>
      <c r="B8">
        <f>COUNTIF('Total Goals'!$H$2:$H$1000021,"=" &amp;A8)</f>
        <v>0</v>
      </c>
      <c r="C8">
        <f>SUMIF('Total Goals'!$H$2:$H$1000021,"=" &amp;A8,'Total Goals'!$J$2:$J$1000021)</f>
        <v>0</v>
      </c>
      <c r="E8">
        <f>COUNTIF(CornersSQ!$H$2:$H$1000052,"=" &amp;A8)</f>
        <v>0</v>
      </c>
      <c r="F8">
        <f>SUMIF(CornersSQ!$H$2:$H$1000052,"=" &amp;A8,CornersSQ!$J$2:$J$1000052)</f>
        <v>0</v>
      </c>
      <c r="H8">
        <f>COUNTIF(Bookings!$H$2:$H$1000008,"=" &amp;A8)</f>
        <v>0</v>
      </c>
      <c r="I8">
        <f>SUMIF(Bookings!$H$2:$H$1000008,"=" &amp;A8,Bookings!$J$2:$J$1000008)</f>
        <v>0</v>
      </c>
      <c r="K8">
        <f>COUNTIF(MatchP!$H$2:$H$1000031,"=" &amp;A8)</f>
        <v>0</v>
      </c>
      <c r="L8">
        <f>SUMIF(MatchP!$H$2:$H$1000031,"=" &amp;A8,MatchP!$J$2:$J$1000031)</f>
        <v>0</v>
      </c>
      <c r="N8">
        <f>COUNTIF(Goals100Indices!$H$2:$H$1000027,"=" &amp;A8)</f>
        <v>0</v>
      </c>
      <c r="O8">
        <f>SUMIF(Goals100Indices!$H$2:$H$1000027,"=" &amp;A8,Goals100Indices!$J$2:$J$1000027)</f>
        <v>0</v>
      </c>
      <c r="Q8">
        <f>COUNTIF(Corner100Indices!$H$2:$H$1000004,"=" &amp;A8)</f>
        <v>0</v>
      </c>
      <c r="R8">
        <f>SUMIF(Corner100Indices!$H$2:$H$1000004,"=" &amp;A8,Corner100Indices!$J$2:$J$1000004)</f>
        <v>0</v>
      </c>
      <c r="T8">
        <f>COUNTIF(CustomBet!$H$2:$H$1000030,"=" &amp;A8)</f>
        <v>1</v>
      </c>
      <c r="U8">
        <f>SUMIF(CustomBet!$H$2:$H$1000030,"=" &amp;A8,CustomBet!$J$2:$J$1000030)</f>
        <v>8</v>
      </c>
      <c r="W8">
        <f>COUNTIF(CrossBookings!$H$2:$H$1000062,"=" &amp;A8)</f>
        <v>0</v>
      </c>
      <c r="X8">
        <f>SUMIF(CrossBookings!$H$2:$H$1000062,"=" &amp;A8,CrossBookings!$J$2:$J$1000062)</f>
        <v>0</v>
      </c>
      <c r="Z8">
        <f>COUNTIF(TGM!$H$2:$H$1000040,"=" &amp;A8)</f>
        <v>0</v>
      </c>
      <c r="AA8">
        <f>SUMIF(TGM!$H$2:$H$1000040,"=" &amp;A8,TGM!$J$2:$J$1000040)</f>
        <v>0</v>
      </c>
      <c r="AC8">
        <f>COUNTIF(FirstMatchGoal!$H$2:$H$1000042,"=" &amp;A8)</f>
        <v>0</v>
      </c>
      <c r="AD8">
        <f>SUMIF(FirstMatchGoal!$H$2:$H$1000042,"=" &amp;A8,FirstMatchGoal!$J$2:$J$1000042)</f>
        <v>0</v>
      </c>
    </row>
    <row r="9" spans="1:30">
      <c r="A9" t="s">
        <v>329</v>
      </c>
      <c r="B9">
        <f>COUNTIF('Total Goals'!$H$2:$H$1000021,"=" &amp;A9)</f>
        <v>0</v>
      </c>
      <c r="C9">
        <f>SUMIF('Total Goals'!$H$2:$H$1000021,"=" &amp;A9,'Total Goals'!$J$2:$J$1000021)</f>
        <v>0</v>
      </c>
      <c r="E9">
        <f>COUNTIF(CornersSQ!$H$2:$H$1000052,"=" &amp;A9)</f>
        <v>0</v>
      </c>
      <c r="F9">
        <f>SUMIF(CornersSQ!$H$2:$H$1000052,"=" &amp;A9,CornersSQ!$J$2:$J$1000052)</f>
        <v>0</v>
      </c>
      <c r="H9">
        <f>COUNTIF(Bookings!$H$2:$H$1000008,"=" &amp;A9)</f>
        <v>0</v>
      </c>
      <c r="I9">
        <f>SUMIF(Bookings!$H$2:$H$1000008,"=" &amp;A9,Bookings!$J$2:$J$1000008)</f>
        <v>0</v>
      </c>
      <c r="K9">
        <f>COUNTIF(MatchP!$H$2:$H$1000031,"=" &amp;A9)</f>
        <v>0</v>
      </c>
      <c r="L9">
        <f>SUMIF(MatchP!$H$2:$H$1000031,"=" &amp;A9,MatchP!$J$2:$J$1000031)</f>
        <v>0</v>
      </c>
      <c r="N9">
        <f>COUNTIF(Goals100Indices!$H$2:$H$1000027,"=" &amp;A9)</f>
        <v>0</v>
      </c>
      <c r="O9">
        <f>SUMIF(Goals100Indices!$H$2:$H$1000027,"=" &amp;A9,Goals100Indices!$J$2:$J$1000027)</f>
        <v>0</v>
      </c>
      <c r="Q9">
        <f>COUNTIF(Corner100Indices!$H$2:$H$1000004,"=" &amp;A9)</f>
        <v>0</v>
      </c>
      <c r="R9">
        <f>SUMIF(Corner100Indices!$H$2:$H$1000004,"=" &amp;A9,Corner100Indices!$J$2:$J$1000004)</f>
        <v>0</v>
      </c>
      <c r="T9">
        <f>COUNTIF(CustomBet!$H$2:$H$1000030,"=" &amp;A9)</f>
        <v>0</v>
      </c>
      <c r="U9">
        <f>SUMIF(CustomBet!$H$2:$H$1000030,"=" &amp;A9,CustomBet!$J$2:$J$1000030)</f>
        <v>0</v>
      </c>
      <c r="W9">
        <f>COUNTIF(CrossBookings!$H$2:$H$1000062,"=" &amp;A9)</f>
        <v>0</v>
      </c>
      <c r="X9">
        <f>SUMIF(CrossBookings!$H$2:$H$1000062,"=" &amp;A9,CrossBookings!$J$2:$J$1000062)</f>
        <v>0</v>
      </c>
      <c r="Z9">
        <f>COUNTIF(TGM!$H$2:$H$1000040,"=" &amp;A9)</f>
        <v>0</v>
      </c>
      <c r="AA9">
        <f>SUMIF(TGM!$H$2:$H$1000040,"=" &amp;A9,TGM!$J$2:$J$1000040)</f>
        <v>0</v>
      </c>
      <c r="AC9">
        <f>COUNTIF(FirstMatchGoal!$H$2:$H$1000042,"=" &amp;A9)</f>
        <v>0</v>
      </c>
      <c r="AD9">
        <f>SUMIF(FirstMatchGoal!$H$2:$H$1000042,"=" &amp;A9,FirstMatchGoal!$J$2:$J$1000042)</f>
        <v>0</v>
      </c>
    </row>
    <row r="10" spans="1:30">
      <c r="A10" t="s">
        <v>330</v>
      </c>
      <c r="B10">
        <f>COUNTIF('Total Goals'!$H$2:$H$1000021,"=" &amp;A10)</f>
        <v>1</v>
      </c>
      <c r="C10">
        <f>SUMIF('Total Goals'!$H$2:$H$1000021,"=" &amp;A10,'Total Goals'!$J$2:$J$1000021)</f>
        <v>-0.45</v>
      </c>
      <c r="E10">
        <f>COUNTIF(CornersSQ!$H$2:$H$1000052,"=" &amp;A10)</f>
        <v>0</v>
      </c>
      <c r="F10">
        <f>SUMIF(CornersSQ!$H$2:$H$1000052,"=" &amp;A10,CornersSQ!$J$2:$J$1000052)</f>
        <v>0</v>
      </c>
      <c r="H10">
        <f>COUNTIF(Bookings!$H$2:$H$1000008,"=" &amp;A10)</f>
        <v>0</v>
      </c>
      <c r="I10">
        <f>SUMIF(Bookings!$H$2:$H$1000008,"=" &amp;A10,Bookings!$J$2:$J$1000008)</f>
        <v>0</v>
      </c>
      <c r="K10">
        <f>COUNTIF(MatchP!$H$2:$H$1000031,"=" &amp;A10)</f>
        <v>0</v>
      </c>
      <c r="L10">
        <f>SUMIF(MatchP!$H$2:$H$1000031,"=" &amp;A10,MatchP!$J$2:$J$1000031)</f>
        <v>0</v>
      </c>
      <c r="N10">
        <f>COUNTIF(Goals100Indices!$H$2:$H$1000027,"=" &amp;A10)</f>
        <v>0</v>
      </c>
      <c r="O10">
        <f>SUMIF(Goals100Indices!$H$2:$H$1000027,"=" &amp;A10,Goals100Indices!$J$2:$J$1000027)</f>
        <v>0</v>
      </c>
      <c r="Q10">
        <f>COUNTIF(Corner100Indices!$H$2:$H$1000004,"=" &amp;A10)</f>
        <v>0</v>
      </c>
      <c r="R10">
        <f>SUMIF(Corner100Indices!$H$2:$H$1000004,"=" &amp;A10,Corner100Indices!$J$2:$J$1000004)</f>
        <v>0</v>
      </c>
      <c r="T10">
        <f>COUNTIF(CustomBet!$H$2:$H$1000030,"=" &amp;A10)</f>
        <v>0</v>
      </c>
      <c r="U10">
        <f>SUMIF(CustomBet!$H$2:$H$1000030,"=" &amp;A10,CustomBet!$J$2:$J$1000030)</f>
        <v>0</v>
      </c>
      <c r="W10">
        <f>COUNTIF(CrossBookings!$H$2:$H$1000062,"=" &amp;A10)</f>
        <v>0</v>
      </c>
      <c r="X10">
        <f>SUMIF(CrossBookings!$H$2:$H$1000062,"=" &amp;A10,CrossBookings!$J$2:$J$1000062)</f>
        <v>0</v>
      </c>
      <c r="Z10">
        <f>COUNTIF(TGM!$H$2:$H$1000040,"=" &amp;A10)</f>
        <v>0</v>
      </c>
      <c r="AA10">
        <f>SUMIF(TGM!$H$2:$H$1000040,"=" &amp;A10,TGM!$J$2:$J$1000040)</f>
        <v>0</v>
      </c>
      <c r="AC10">
        <f>COUNTIF(FirstMatchGoal!$H$2:$H$1000042,"=" &amp;A10)</f>
        <v>0</v>
      </c>
      <c r="AD10">
        <f>SUMIF(FirstMatchGoal!$H$2:$H$1000042,"=" &amp;A10,FirstMatchGoal!$J$2:$J$1000042)</f>
        <v>0</v>
      </c>
    </row>
    <row r="11" spans="1:30">
      <c r="A11" t="s">
        <v>210</v>
      </c>
      <c r="B11">
        <f>COUNTIF('Total Goals'!$H$2:$H$1000021,"=" &amp;A11)</f>
        <v>6</v>
      </c>
      <c r="C11">
        <f>SUMIF('Total Goals'!$H$2:$H$1000021,"=" &amp;A11,'Total Goals'!$J$2:$J$1000021)</f>
        <v>-6.5999999999999988</v>
      </c>
      <c r="E11">
        <f>COUNTIF(CornersSQ!$H$2:$H$1000052,"=" &amp;A11)</f>
        <v>2</v>
      </c>
      <c r="F11">
        <f>SUMIF(CornersSQ!$H$2:$H$1000052,"=" &amp;A11,CornersSQ!$J$2:$J$1000052)</f>
        <v>-96</v>
      </c>
      <c r="H11">
        <f>COUNTIF(Bookings!$H$2:$H$1000008,"=" &amp;A11)</f>
        <v>3</v>
      </c>
      <c r="I11">
        <f>SUMIF(Bookings!$H$2:$H$1000008,"=" &amp;A11,Bookings!$J$2:$J$1000008)</f>
        <v>-25</v>
      </c>
      <c r="K11">
        <f>COUNTIF(MatchP!$H$2:$H$1000031,"=" &amp;A11)</f>
        <v>3</v>
      </c>
      <c r="L11">
        <f>SUMIF(MatchP!$H$2:$H$1000031,"=" &amp;A11,MatchP!$J$2:$J$1000031)</f>
        <v>-88</v>
      </c>
      <c r="N11">
        <f>COUNTIF(Goals100Indices!$H$2:$H$1000027,"=" &amp;A11)</f>
        <v>2</v>
      </c>
      <c r="O11">
        <f>SUMIF(Goals100Indices!$H$2:$H$1000027,"=" &amp;A11,Goals100Indices!$J$2:$J$1000027)</f>
        <v>56</v>
      </c>
      <c r="Q11">
        <f>COUNTIF(Corner100Indices!$H$2:$H$1000004,"=" &amp;A11)</f>
        <v>0</v>
      </c>
      <c r="R11">
        <f>SUMIF(Corner100Indices!$H$2:$H$1000004,"=" &amp;A11,Corner100Indices!$J$2:$J$1000004)</f>
        <v>0</v>
      </c>
      <c r="T11">
        <f>COUNTIF(CustomBet!$H$2:$H$1000030,"=" &amp;A11)</f>
        <v>1</v>
      </c>
      <c r="U11">
        <f>SUMIF(CustomBet!$H$2:$H$1000030,"=" &amp;A11,CustomBet!$J$2:$J$1000030)</f>
        <v>18</v>
      </c>
      <c r="W11">
        <f>COUNTIF(CrossBookings!$H$2:$H$1000062,"=" &amp;A11)</f>
        <v>12</v>
      </c>
      <c r="X11">
        <f>SUMIF(CrossBookings!$H$2:$H$1000062,"=" &amp;A11,CrossBookings!$J$2:$J$1000062)</f>
        <v>495</v>
      </c>
      <c r="Z11">
        <f>COUNTIF(TGM!$H$2:$H$1000040,"=" &amp;A11)</f>
        <v>0</v>
      </c>
      <c r="AA11">
        <f>SUMIF(TGM!$H$2:$H$1000040,"=" &amp;A11,TGM!$J$2:$J$1000040)</f>
        <v>0</v>
      </c>
      <c r="AC11">
        <f>COUNTIF(FirstMatchGoal!$H$2:$H$1000042,"=" &amp;A11)</f>
        <v>0</v>
      </c>
      <c r="AD11">
        <f>SUMIF(FirstMatchGoal!$H$2:$H$1000042,"=" &amp;A11,FirstMatchGoal!$J$2:$J$1000042)</f>
        <v>0</v>
      </c>
    </row>
    <row r="12" spans="1:30">
      <c r="A12" t="s">
        <v>331</v>
      </c>
      <c r="B12">
        <f>COUNTIF('Total Goals'!$H$2:$H$1000021,"=" &amp;A12)</f>
        <v>1</v>
      </c>
      <c r="C12">
        <f>SUMIF('Total Goals'!$H$2:$H$1000021,"=" &amp;A12,'Total Goals'!$J$2:$J$1000021)</f>
        <v>-0.2</v>
      </c>
      <c r="E12">
        <f>COUNTIF(CornersSQ!$H$2:$H$1000052,"=" &amp;A12)</f>
        <v>0</v>
      </c>
      <c r="F12">
        <f>SUMIF(CornersSQ!$H$2:$H$1000052,"=" &amp;A12,CornersSQ!$J$2:$J$1000052)</f>
        <v>0</v>
      </c>
      <c r="H12">
        <f>COUNTIF(Bookings!$H$2:$H$1000008,"=" &amp;A12)</f>
        <v>0</v>
      </c>
      <c r="I12">
        <f>SUMIF(Bookings!$H$2:$H$1000008,"=" &amp;A12,Bookings!$J$2:$J$1000008)</f>
        <v>0</v>
      </c>
      <c r="K12">
        <f>COUNTIF(MatchP!$H$2:$H$1000031,"=" &amp;A12)</f>
        <v>0</v>
      </c>
      <c r="L12">
        <f>SUMIF(MatchP!$H$2:$H$1000031,"=" &amp;A12,MatchP!$J$2:$J$1000031)</f>
        <v>0</v>
      </c>
      <c r="N12">
        <f>COUNTIF(Goals100Indices!$H$2:$H$1000027,"=" &amp;A12)</f>
        <v>0</v>
      </c>
      <c r="O12">
        <f>SUMIF(Goals100Indices!$H$2:$H$1000027,"=" &amp;A12,Goals100Indices!$J$2:$J$1000027)</f>
        <v>0</v>
      </c>
      <c r="Q12">
        <f>COUNTIF(Corner100Indices!$H$2:$H$1000004,"=" &amp;A12)</f>
        <v>0</v>
      </c>
      <c r="R12">
        <f>SUMIF(Corner100Indices!$H$2:$H$1000004,"=" &amp;A12,Corner100Indices!$J$2:$J$1000004)</f>
        <v>0</v>
      </c>
      <c r="T12">
        <f>COUNTIF(CustomBet!$H$2:$H$1000030,"=" &amp;A12)</f>
        <v>0</v>
      </c>
      <c r="U12">
        <f>SUMIF(CustomBet!$H$2:$H$1000030,"=" &amp;A12,CustomBet!$J$2:$J$1000030)</f>
        <v>0</v>
      </c>
      <c r="W12">
        <f>COUNTIF(CrossBookings!$H$2:$H$1000062,"=" &amp;A12)</f>
        <v>0</v>
      </c>
      <c r="X12">
        <f>SUMIF(CrossBookings!$H$2:$H$1000062,"=" &amp;A12,CrossBookings!$J$2:$J$1000062)</f>
        <v>0</v>
      </c>
      <c r="Z12">
        <f>COUNTIF(TGM!$H$2:$H$1000040,"=" &amp;A12)</f>
        <v>0</v>
      </c>
      <c r="AA12">
        <f>SUMIF(TGM!$H$2:$H$1000040,"=" &amp;A12,TGM!$J$2:$J$1000040)</f>
        <v>0</v>
      </c>
      <c r="AC12">
        <f>COUNTIF(FirstMatchGoal!$H$2:$H$1000042,"=" &amp;A12)</f>
        <v>0</v>
      </c>
      <c r="AD12">
        <f>SUMIF(FirstMatchGoal!$H$2:$H$1000042,"=" &amp;A12,FirstMatchGoal!$J$2:$J$1000042)</f>
        <v>0</v>
      </c>
    </row>
    <row r="13" spans="1:30">
      <c r="A13" t="s">
        <v>1155</v>
      </c>
      <c r="B13">
        <f>COUNTIF('Total Goals'!$H$2:$H$1000021,"=" &amp;A13)</f>
        <v>0</v>
      </c>
      <c r="C13">
        <f>SUMIF('Total Goals'!$H$2:$H$1000021,"=" &amp;A13,'Total Goals'!$J$2:$J$1000021)</f>
        <v>0</v>
      </c>
      <c r="E13">
        <f>COUNTIF(CornersSQ!$H$2:$H$1000052,"=" &amp;A13)</f>
        <v>0</v>
      </c>
      <c r="F13">
        <f>SUMIF(CornersSQ!$H$2:$H$1000052,"=" &amp;A13,CornersSQ!$J$2:$J$1000052)</f>
        <v>0</v>
      </c>
      <c r="H13">
        <f>COUNTIF(Bookings!$H$2:$H$1000008,"=" &amp;A13)</f>
        <v>0</v>
      </c>
      <c r="I13">
        <f>SUMIF(Bookings!$H$2:$H$1000008,"=" &amp;A13,Bookings!$J$2:$J$1000008)</f>
        <v>0</v>
      </c>
      <c r="K13">
        <f>COUNTIF(MatchP!$H$2:$H$1000031,"=" &amp;A13)</f>
        <v>0</v>
      </c>
      <c r="L13">
        <f>SUMIF(MatchP!$H$2:$H$1000031,"=" &amp;A13,MatchP!$J$2:$J$1000031)</f>
        <v>0</v>
      </c>
      <c r="N13">
        <f>COUNTIF(Goals100Indices!$H$2:$H$1000027,"=" &amp;A13)</f>
        <v>0</v>
      </c>
      <c r="O13">
        <f>SUMIF(Goals100Indices!$H$2:$H$1000027,"=" &amp;A13,Goals100Indices!$J$2:$J$1000027)</f>
        <v>0</v>
      </c>
      <c r="Q13">
        <f>COUNTIF(Corner100Indices!$H$2:$H$1000004,"=" &amp;A13)</f>
        <v>0</v>
      </c>
      <c r="R13">
        <f>SUMIF(Corner100Indices!$H$2:$H$1000004,"=" &amp;A13,Corner100Indices!$J$2:$J$1000004)</f>
        <v>0</v>
      </c>
      <c r="T13">
        <f>COUNTIF(CustomBet!$H$2:$H$1000030,"=" &amp;A13)</f>
        <v>0</v>
      </c>
      <c r="U13">
        <f>SUMIF(CustomBet!$H$2:$H$1000030,"=" &amp;A13,CustomBet!$J$2:$J$1000030)</f>
        <v>0</v>
      </c>
      <c r="W13">
        <f>COUNTIF(CrossBookings!$H$2:$H$1000062,"=" &amp;A13)</f>
        <v>0</v>
      </c>
      <c r="X13">
        <f>SUMIF(CrossBookings!$H$2:$H$1000062,"=" &amp;A13,CrossBookings!$J$2:$J$1000062)</f>
        <v>0</v>
      </c>
      <c r="Z13">
        <f>COUNTIF(TGM!$H$2:$H$1000040,"=" &amp;A13)</f>
        <v>0</v>
      </c>
      <c r="AA13">
        <f>SUMIF(TGM!$H$2:$H$1000040,"=" &amp;A13,TGM!$J$2:$J$1000040)</f>
        <v>0</v>
      </c>
      <c r="AC13">
        <f>COUNTIF(FirstMatchGoal!$H$2:$H$1000042,"=" &amp;A13)</f>
        <v>0</v>
      </c>
      <c r="AD13">
        <f>SUMIF(FirstMatchGoal!$H$2:$H$1000042,"=" &amp;A13,FirstMatchGoal!$J$2:$J$1000042)</f>
        <v>0</v>
      </c>
    </row>
    <row r="14" spans="1:30">
      <c r="A14" t="s">
        <v>245</v>
      </c>
      <c r="B14">
        <f>COUNTIF('Total Goals'!$H$2:$H$1000021,"=" &amp;A14)</f>
        <v>31</v>
      </c>
      <c r="C14">
        <f>SUMIF('Total Goals'!$H$2:$H$1000021,"=" &amp;A14,'Total Goals'!$J$2:$J$1000021)</f>
        <v>2.1500000000000004</v>
      </c>
      <c r="E14">
        <f>COUNTIF(CornersSQ!$H$2:$H$1000052,"=" &amp;A14)</f>
        <v>26</v>
      </c>
      <c r="F14">
        <f>SUMIF(CornersSQ!$H$2:$H$1000052,"=" &amp;A14,CornersSQ!$J$2:$J$1000052)</f>
        <v>91</v>
      </c>
      <c r="H14">
        <f>COUNTIF(Bookings!$H$2:$H$1000008,"=" &amp;A14)</f>
        <v>22</v>
      </c>
      <c r="I14">
        <f>SUMIF(Bookings!$H$2:$H$1000008,"=" &amp;A14,Bookings!$J$2:$J$1000008)</f>
        <v>-22</v>
      </c>
      <c r="K14">
        <f>COUNTIF(MatchP!$H$2:$H$1000031,"=" &amp;A14)</f>
        <v>7</v>
      </c>
      <c r="L14">
        <f>SUMIF(MatchP!$H$2:$H$1000031,"=" &amp;A14,MatchP!$J$2:$J$1000031)</f>
        <v>-82</v>
      </c>
      <c r="N14">
        <f>COUNTIF(Goals100Indices!$H$2:$H$1000027,"=" &amp;A14)</f>
        <v>2</v>
      </c>
      <c r="O14">
        <f>SUMIF(Goals100Indices!$H$2:$H$1000027,"=" &amp;A14,Goals100Indices!$J$2:$J$1000027)</f>
        <v>-52</v>
      </c>
      <c r="Q14">
        <f>COUNTIF(Corner100Indices!$H$2:$H$1000004,"=" &amp;A14)</f>
        <v>0</v>
      </c>
      <c r="R14">
        <f>SUMIF(Corner100Indices!$H$2:$H$1000004,"=" &amp;A14,Corner100Indices!$J$2:$J$1000004)</f>
        <v>0</v>
      </c>
      <c r="T14" s="79">
        <f>COUNTIF(CustomBet!$H$2:$H$1000030,"=" &amp;A14)</f>
        <v>8</v>
      </c>
      <c r="U14" s="79">
        <f>SUMIF(CustomBet!$H$2:$H$1000030,"=" &amp;A14,CustomBet!$J$2:$J$1000030)</f>
        <v>151</v>
      </c>
      <c r="W14">
        <f>COUNTIF(CrossBookings!$H$2:$H$1000062,"=" &amp;A14)</f>
        <v>7</v>
      </c>
      <c r="X14">
        <f>SUMIF(CrossBookings!$H$2:$H$1000062,"=" &amp;A14,CrossBookings!$J$2:$J$1000062)</f>
        <v>-2205</v>
      </c>
      <c r="Z14">
        <f>COUNTIF(TGM!$H$2:$H$1000040,"=" &amp;A14)</f>
        <v>1</v>
      </c>
      <c r="AA14">
        <f>SUMIF(TGM!$H$2:$H$1000040,"=" &amp;A14,TGM!$J$2:$J$1000040)</f>
        <v>114</v>
      </c>
      <c r="AC14">
        <f>COUNTIF(FirstMatchGoal!$H$2:$H$1000042,"=" &amp;A14)</f>
        <v>0</v>
      </c>
      <c r="AD14">
        <f>SUMIF(FirstMatchGoal!$H$2:$H$1000042,"=" &amp;A14,FirstMatchGoal!$J$2:$J$1000042)</f>
        <v>0</v>
      </c>
    </row>
    <row r="15" spans="1:30">
      <c r="A15" t="s">
        <v>30</v>
      </c>
      <c r="B15">
        <f>COUNTIF('Total Goals'!$H$2:$H$1000021,"=" &amp;A15)</f>
        <v>2</v>
      </c>
      <c r="C15">
        <f>SUMIF('Total Goals'!$H$2:$H$1000021,"=" &amp;A15,'Total Goals'!$J$2:$J$1000021)</f>
        <v>-1.9</v>
      </c>
      <c r="E15">
        <f>COUNTIF(CornersSQ!$H$2:$H$1000052,"=" &amp;A15)</f>
        <v>0</v>
      </c>
      <c r="F15">
        <f>SUMIF(CornersSQ!$H$2:$H$1000052,"=" &amp;A15,CornersSQ!$J$2:$J$1000052)</f>
        <v>0</v>
      </c>
      <c r="H15">
        <f>COUNTIF(Bookings!$H$2:$H$1000008,"=" &amp;A15)</f>
        <v>1</v>
      </c>
      <c r="I15">
        <f>SUMIF(Bookings!$H$2:$H$1000008,"=" &amp;A15,Bookings!$J$2:$J$1000008)</f>
        <v>-17</v>
      </c>
      <c r="K15">
        <f>COUNTIF(MatchP!$H$2:$H$1000031,"=" &amp;A15)</f>
        <v>0</v>
      </c>
      <c r="L15">
        <f>SUMIF(MatchP!$H$2:$H$1000031,"=" &amp;A15,MatchP!$J$2:$J$1000031)</f>
        <v>0</v>
      </c>
      <c r="N15">
        <f>COUNTIF(Goals100Indices!$H$2:$H$1000027,"=" &amp;A15)</f>
        <v>0</v>
      </c>
      <c r="O15">
        <f>SUMIF(Goals100Indices!$H$2:$H$1000027,"=" &amp;A15,Goals100Indices!$J$2:$J$1000027)</f>
        <v>0</v>
      </c>
      <c r="Q15">
        <f>COUNTIF(Corner100Indices!$H$2:$H$1000004,"=" &amp;A15)</f>
        <v>0</v>
      </c>
      <c r="R15">
        <f>SUMIF(Corner100Indices!$H$2:$H$1000004,"=" &amp;A15,Corner100Indices!$J$2:$J$1000004)</f>
        <v>0</v>
      </c>
      <c r="T15">
        <f>COUNTIF(CustomBet!$H$2:$H$1000030,"=" &amp;A15)</f>
        <v>0</v>
      </c>
      <c r="U15">
        <f>SUMIF(CustomBet!$H$2:$H$1000030,"=" &amp;A15,CustomBet!$J$2:$J$1000030)</f>
        <v>0</v>
      </c>
      <c r="W15">
        <f>COUNTIF(CrossBookings!$H$2:$H$1000062,"=" &amp;A15)</f>
        <v>0</v>
      </c>
      <c r="X15">
        <f>SUMIF(CrossBookings!$H$2:$H$1000062,"=" &amp;A15,CrossBookings!$J$2:$J$1000062)</f>
        <v>0</v>
      </c>
      <c r="Z15">
        <f>COUNTIF(TGM!$H$2:$H$1000040,"=" &amp;A15)</f>
        <v>0</v>
      </c>
      <c r="AA15">
        <f>SUMIF(TGM!$H$2:$H$1000040,"=" &amp;A15,TGM!$J$2:$J$1000040)</f>
        <v>0</v>
      </c>
      <c r="AC15">
        <f>COUNTIF(FirstMatchGoal!$H$2:$H$1000042,"=" &amp;A15)</f>
        <v>0</v>
      </c>
      <c r="AD15">
        <f>SUMIF(FirstMatchGoal!$H$2:$H$1000042,"=" &amp;A15,FirstMatchGoal!$J$2:$J$1000042)</f>
        <v>0</v>
      </c>
    </row>
    <row r="16" spans="1:30">
      <c r="A16" t="s">
        <v>246</v>
      </c>
      <c r="B16">
        <f>COUNTIF('Total Goals'!$H$2:$H$1000021,"=" &amp;A16)</f>
        <v>6</v>
      </c>
      <c r="C16">
        <f>SUMIF('Total Goals'!$H$2:$H$1000021,"=" &amp;A16,'Total Goals'!$J$2:$J$1000021)</f>
        <v>-5.3</v>
      </c>
      <c r="E16">
        <f>COUNTIF(CornersSQ!$H$2:$H$1000052,"=" &amp;A16)</f>
        <v>6</v>
      </c>
      <c r="F16">
        <f>SUMIF(CornersSQ!$H$2:$H$1000052,"=" &amp;A16,CornersSQ!$J$2:$J$1000052)</f>
        <v>-116</v>
      </c>
      <c r="H16">
        <f>COUNTIF(Bookings!$H$2:$H$1000008,"=" &amp;A16)</f>
        <v>0</v>
      </c>
      <c r="I16">
        <f>SUMIF(Bookings!$H$2:$H$1000008,"=" &amp;A16,Bookings!$J$2:$J$1000008)</f>
        <v>0</v>
      </c>
      <c r="K16">
        <f>COUNTIF(MatchP!$H$2:$H$1000031,"=" &amp;A16)</f>
        <v>0</v>
      </c>
      <c r="L16">
        <f>SUMIF(MatchP!$H$2:$H$1000031,"=" &amp;A16,MatchP!$J$2:$J$1000031)</f>
        <v>0</v>
      </c>
      <c r="N16">
        <f>COUNTIF(Goals100Indices!$H$2:$H$1000027,"=" &amp;A16)</f>
        <v>0</v>
      </c>
      <c r="O16">
        <f>SUMIF(Goals100Indices!$H$2:$H$1000027,"=" &amp;A16,Goals100Indices!$J$2:$J$1000027)</f>
        <v>0</v>
      </c>
      <c r="Q16">
        <f>COUNTIF(Corner100Indices!$H$2:$H$1000004,"=" &amp;A16)</f>
        <v>0</v>
      </c>
      <c r="R16">
        <f>SUMIF(Corner100Indices!$H$2:$H$1000004,"=" &amp;A16,Corner100Indices!$J$2:$J$1000004)</f>
        <v>0</v>
      </c>
      <c r="T16">
        <f>COUNTIF(CustomBet!$H$2:$H$1000030,"=" &amp;A16)</f>
        <v>0</v>
      </c>
      <c r="U16">
        <f>SUMIF(CustomBet!$H$2:$H$1000030,"=" &amp;A16,CustomBet!$J$2:$J$1000030)</f>
        <v>0</v>
      </c>
      <c r="W16">
        <f>COUNTIF(CrossBookings!$H$2:$H$1000062,"=" &amp;A16)</f>
        <v>0</v>
      </c>
      <c r="X16">
        <f>SUMIF(CrossBookings!$H$2:$H$1000062,"=" &amp;A16,CrossBookings!$J$2:$J$1000062)</f>
        <v>0</v>
      </c>
      <c r="Z16">
        <f>COUNTIF(TGM!$H$2:$H$1000040,"=" &amp;A16)</f>
        <v>0</v>
      </c>
      <c r="AA16">
        <f>SUMIF(TGM!$H$2:$H$1000040,"=" &amp;A16,TGM!$J$2:$J$1000040)</f>
        <v>0</v>
      </c>
      <c r="AC16">
        <f>COUNTIF(FirstMatchGoal!$H$2:$H$1000042,"=" &amp;A16)</f>
        <v>0</v>
      </c>
      <c r="AD16">
        <f>SUMIF(FirstMatchGoal!$H$2:$H$1000042,"=" &amp;A16,FirstMatchGoal!$J$2:$J$1000042)</f>
        <v>0</v>
      </c>
    </row>
    <row r="17" spans="1:30">
      <c r="A17" t="s">
        <v>247</v>
      </c>
      <c r="B17">
        <f>COUNTIF('Total Goals'!$H$2:$H$1000021,"=" &amp;A17)</f>
        <v>2</v>
      </c>
      <c r="C17">
        <f>SUMIF('Total Goals'!$H$2:$H$1000021,"=" &amp;A17,'Total Goals'!$J$2:$J$1000021)</f>
        <v>-2.4</v>
      </c>
      <c r="E17">
        <f>COUNTIF(CornersSQ!$H$2:$H$1000052,"=" &amp;A17)</f>
        <v>14</v>
      </c>
      <c r="F17">
        <f>SUMIF(CornersSQ!$H$2:$H$1000052,"=" &amp;A17,CornersSQ!$J$2:$J$1000052)</f>
        <v>-35</v>
      </c>
      <c r="H17">
        <f>COUNTIF(Bookings!$H$2:$H$1000008,"=" &amp;A17)</f>
        <v>1</v>
      </c>
      <c r="I17">
        <f>SUMIF(Bookings!$H$2:$H$1000008,"=" &amp;A17,Bookings!$J$2:$J$1000008)</f>
        <v>1</v>
      </c>
      <c r="K17">
        <f>COUNTIF(MatchP!$H$2:$H$1000031,"=" &amp;A17)</f>
        <v>0</v>
      </c>
      <c r="L17">
        <f>SUMIF(MatchP!$H$2:$H$1000031,"=" &amp;A17,MatchP!$J$2:$J$1000031)</f>
        <v>0</v>
      </c>
      <c r="N17">
        <f>COUNTIF(Goals100Indices!$H$2:$H$1000027,"=" &amp;A17)</f>
        <v>0</v>
      </c>
      <c r="O17">
        <f>SUMIF(Goals100Indices!$H$2:$H$1000027,"=" &amp;A17,Goals100Indices!$J$2:$J$1000027)</f>
        <v>0</v>
      </c>
      <c r="Q17">
        <f>COUNTIF(Corner100Indices!$H$2:$H$1000004,"=" &amp;A17)</f>
        <v>0</v>
      </c>
      <c r="R17">
        <f>SUMIF(Corner100Indices!$H$2:$H$1000004,"=" &amp;A17,Corner100Indices!$J$2:$J$1000004)</f>
        <v>0</v>
      </c>
      <c r="T17">
        <f>COUNTIF(CustomBet!$H$2:$H$1000030,"=" &amp;A17)</f>
        <v>1</v>
      </c>
      <c r="U17">
        <f>SUMIF(CustomBet!$H$2:$H$1000030,"=" &amp;A17,CustomBet!$J$2:$J$1000030)</f>
        <v>14</v>
      </c>
      <c r="W17">
        <f>COUNTIF(CrossBookings!$H$2:$H$1000062,"=" &amp;A17)</f>
        <v>0</v>
      </c>
      <c r="X17">
        <f>SUMIF(CrossBookings!$H$2:$H$1000062,"=" &amp;A17,CrossBookings!$J$2:$J$1000062)</f>
        <v>0</v>
      </c>
      <c r="Z17">
        <f>COUNTIF(TGM!$H$2:$H$1000040,"=" &amp;A17)</f>
        <v>0</v>
      </c>
      <c r="AA17">
        <f>SUMIF(TGM!$H$2:$H$1000040,"=" &amp;A17,TGM!$J$2:$J$1000040)</f>
        <v>0</v>
      </c>
      <c r="AC17">
        <f>COUNTIF(FirstMatchGoal!$H$2:$H$1000042,"=" &amp;A17)</f>
        <v>0</v>
      </c>
      <c r="AD17">
        <f>SUMIF(FirstMatchGoal!$H$2:$H$1000042,"=" &amp;A17,FirstMatchGoal!$J$2:$J$1000042)</f>
        <v>0</v>
      </c>
    </row>
    <row r="18" spans="1:30">
      <c r="A18" t="s">
        <v>211</v>
      </c>
      <c r="B18">
        <f>COUNTIF('Total Goals'!$H$2:$H$1000021,"=" &amp;A18)</f>
        <v>15</v>
      </c>
      <c r="C18">
        <f>SUMIF('Total Goals'!$H$2:$H$1000021,"=" &amp;A18,'Total Goals'!$J$2:$J$1000021)</f>
        <v>-7.6000000000000014</v>
      </c>
      <c r="E18">
        <f>COUNTIF(CornersSQ!$H$2:$H$1000052,"=" &amp;A18)</f>
        <v>25</v>
      </c>
      <c r="F18">
        <f>SUMIF(CornersSQ!$H$2:$H$1000052,"=" &amp;A18,CornersSQ!$J$2:$J$1000052)</f>
        <v>120</v>
      </c>
      <c r="H18">
        <f>COUNTIF(Bookings!$H$2:$H$1000008,"=" &amp;A18)</f>
        <v>25</v>
      </c>
      <c r="I18">
        <f>SUMIF(Bookings!$H$2:$H$1000008,"=" &amp;A18,Bookings!$J$2:$J$1000008)</f>
        <v>-144</v>
      </c>
      <c r="K18">
        <f>COUNTIF(MatchP!$H$2:$H$1000031,"=" &amp;A18)</f>
        <v>16</v>
      </c>
      <c r="L18">
        <f>SUMIF(MatchP!$H$2:$H$1000031,"=" &amp;A18,MatchP!$J$2:$J$1000031)</f>
        <v>-85</v>
      </c>
      <c r="N18">
        <f>COUNTIF(Goals100Indices!$H$2:$H$1000027,"=" &amp;A18)</f>
        <v>0</v>
      </c>
      <c r="O18">
        <f>SUMIF(Goals100Indices!$H$2:$H$1000027,"=" &amp;A18,Goals100Indices!$J$2:$J$1000027)</f>
        <v>0</v>
      </c>
      <c r="Q18">
        <f>COUNTIF(Corner100Indices!$H$2:$H$1000004,"=" &amp;A18)</f>
        <v>0</v>
      </c>
      <c r="R18">
        <f>SUMIF(Corner100Indices!$H$2:$H$1000004,"=" &amp;A18,Corner100Indices!$J$2:$J$1000004)</f>
        <v>0</v>
      </c>
      <c r="T18">
        <f>COUNTIF(CustomBet!$H$2:$H$1000030,"=" &amp;A18)</f>
        <v>5</v>
      </c>
      <c r="U18">
        <f>SUMIF(CustomBet!$H$2:$H$1000030,"=" &amp;A18,CustomBet!$J$2:$J$1000030)</f>
        <v>-166</v>
      </c>
      <c r="W18" s="79">
        <f>COUNTIF(CrossBookings!$H$2:$H$1000062,"=" &amp;A18)</f>
        <v>18</v>
      </c>
      <c r="X18" s="79">
        <f>SUMIF(CrossBookings!$H$2:$H$1000062,"=" &amp;A18,CrossBookings!$J$2:$J$1000062)</f>
        <v>735</v>
      </c>
      <c r="Z18">
        <f>COUNTIF(TGM!$H$2:$H$1000040,"=" &amp;A18)</f>
        <v>2</v>
      </c>
      <c r="AA18">
        <f>SUMIF(TGM!$H$2:$H$1000040,"=" &amp;A18,TGM!$J$2:$J$1000040)</f>
        <v>158</v>
      </c>
      <c r="AC18">
        <f>COUNTIF(FirstMatchGoal!$H$2:$H$1000042,"=" &amp;A18)</f>
        <v>2</v>
      </c>
      <c r="AD18">
        <f>SUMIF(FirstMatchGoal!$H$2:$H$1000042,"=" &amp;A18,FirstMatchGoal!$J$2:$J$1000042)</f>
        <v>-92</v>
      </c>
    </row>
    <row r="19" spans="1:30">
      <c r="A19" t="s">
        <v>26</v>
      </c>
      <c r="B19">
        <f>COUNTIF('Total Goals'!$H$2:$H$1000021,"=" &amp;A19)</f>
        <v>1</v>
      </c>
      <c r="C19">
        <f>SUMIF('Total Goals'!$H$2:$H$1000021,"=" &amp;A19,'Total Goals'!$J$2:$J$1000021)</f>
        <v>0</v>
      </c>
      <c r="E19">
        <f>COUNTIF(CornersSQ!$H$2:$H$1000052,"=" &amp;A19)</f>
        <v>0</v>
      </c>
      <c r="F19">
        <f>SUMIF(CornersSQ!$H$2:$H$1000052,"=" &amp;A19,CornersSQ!$J$2:$J$1000052)</f>
        <v>0</v>
      </c>
      <c r="H19">
        <f>COUNTIF(Bookings!$H$2:$H$1000008,"=" &amp;A19)</f>
        <v>5</v>
      </c>
      <c r="I19">
        <f>SUMIF(Bookings!$H$2:$H$1000008,"=" &amp;A19,Bookings!$J$2:$J$1000008)</f>
        <v>-47</v>
      </c>
      <c r="K19">
        <f>COUNTIF(MatchP!$H$2:$H$1000031,"=" &amp;A19)</f>
        <v>0</v>
      </c>
      <c r="L19">
        <f>SUMIF(MatchP!$H$2:$H$1000031,"=" &amp;A19,MatchP!$J$2:$J$1000031)</f>
        <v>0</v>
      </c>
      <c r="N19">
        <f>COUNTIF(Goals100Indices!$H$2:$H$1000027,"=" &amp;A19)</f>
        <v>0</v>
      </c>
      <c r="O19">
        <f>SUMIF(Goals100Indices!$H$2:$H$1000027,"=" &amp;A19,Goals100Indices!$J$2:$J$1000027)</f>
        <v>0</v>
      </c>
      <c r="Q19">
        <f>COUNTIF(Corner100Indices!$H$2:$H$1000004,"=" &amp;A19)</f>
        <v>0</v>
      </c>
      <c r="R19">
        <f>SUMIF(Corner100Indices!$H$2:$H$1000004,"=" &amp;A19,Corner100Indices!$J$2:$J$1000004)</f>
        <v>0</v>
      </c>
      <c r="T19">
        <f>COUNTIF(CustomBet!$H$2:$H$1000030,"=" &amp;A19)</f>
        <v>0</v>
      </c>
      <c r="U19">
        <f>SUMIF(CustomBet!$H$2:$H$1000030,"=" &amp;A19,CustomBet!$J$2:$J$1000030)</f>
        <v>0</v>
      </c>
      <c r="W19">
        <f>COUNTIF(CrossBookings!$H$2:$H$1000062,"=" &amp;A19)</f>
        <v>0</v>
      </c>
      <c r="X19">
        <f>SUMIF(CrossBookings!$H$2:$H$1000062,"=" &amp;A19,CrossBookings!$J$2:$J$1000062)</f>
        <v>0</v>
      </c>
      <c r="Z19">
        <f>COUNTIF(TGM!$H$2:$H$1000040,"=" &amp;A19)</f>
        <v>0</v>
      </c>
      <c r="AA19">
        <f>SUMIF(TGM!$H$2:$H$1000040,"=" &amp;A19,TGM!$J$2:$J$1000040)</f>
        <v>0</v>
      </c>
      <c r="AC19">
        <f>COUNTIF(FirstMatchGoal!$H$2:$H$1000042,"=" &amp;A19)</f>
        <v>0</v>
      </c>
      <c r="AD19">
        <f>SUMIF(FirstMatchGoal!$H$2:$H$1000042,"=" &amp;A19,FirstMatchGoal!$J$2:$J$1000042)</f>
        <v>0</v>
      </c>
    </row>
    <row r="20" spans="1:30">
      <c r="A20" t="s">
        <v>63</v>
      </c>
      <c r="B20">
        <f>COUNTIF('Total Goals'!$H$2:$H$1000021,"=" &amp;A20)</f>
        <v>8</v>
      </c>
      <c r="C20">
        <f>SUMIF('Total Goals'!$H$2:$H$1000021,"=" &amp;A20,'Total Goals'!$J$2:$J$1000021)</f>
        <v>8.0499999999999989</v>
      </c>
      <c r="E20">
        <f>COUNTIF(CornersSQ!$H$2:$H$1000052,"=" &amp;A20)</f>
        <v>4</v>
      </c>
      <c r="F20">
        <f>SUMIF(CornersSQ!$H$2:$H$1000052,"=" &amp;A20,CornersSQ!$J$2:$J$1000052)</f>
        <v>-330</v>
      </c>
      <c r="H20">
        <f>COUNTIF(Bookings!$H$2:$H$1000008,"=" &amp;A20)</f>
        <v>2</v>
      </c>
      <c r="I20">
        <f>SUMIF(Bookings!$H$2:$H$1000008,"=" &amp;A20,Bookings!$J$2:$J$1000008)</f>
        <v>-53</v>
      </c>
      <c r="K20">
        <f>COUNTIF(MatchP!$H$2:$H$1000031,"=" &amp;A20)</f>
        <v>1</v>
      </c>
      <c r="L20">
        <f>SUMIF(MatchP!$H$2:$H$1000031,"=" &amp;A20,MatchP!$J$2:$J$1000031)</f>
        <v>10</v>
      </c>
      <c r="N20">
        <f>COUNTIF(Goals100Indices!$H$2:$H$1000027,"=" &amp;A20)</f>
        <v>0</v>
      </c>
      <c r="O20">
        <f>SUMIF(Goals100Indices!$H$2:$H$1000027,"=" &amp;A20,Goals100Indices!$J$2:$J$1000027)</f>
        <v>0</v>
      </c>
      <c r="Q20">
        <f>COUNTIF(Corner100Indices!$H$2:$H$1000004,"=" &amp;A20)</f>
        <v>0</v>
      </c>
      <c r="R20">
        <f>SUMIF(Corner100Indices!$H$2:$H$1000004,"=" &amp;A20,Corner100Indices!$J$2:$J$1000004)</f>
        <v>0</v>
      </c>
      <c r="T20">
        <f>COUNTIF(CustomBet!$H$2:$H$1000030,"=" &amp;A20)</f>
        <v>0</v>
      </c>
      <c r="U20">
        <f>SUMIF(CustomBet!$H$2:$H$1000030,"=" &amp;A20,CustomBet!$J$2:$J$1000030)</f>
        <v>0</v>
      </c>
      <c r="W20">
        <f>COUNTIF(CrossBookings!$H$2:$H$1000062,"=" &amp;A20)</f>
        <v>0</v>
      </c>
      <c r="X20">
        <f>SUMIF(CrossBookings!$H$2:$H$1000062,"=" &amp;A20,CrossBookings!$J$2:$J$1000062)</f>
        <v>0</v>
      </c>
      <c r="Z20">
        <f>COUNTIF(TGM!$H$2:$H$1000040,"=" &amp;A20)</f>
        <v>0</v>
      </c>
      <c r="AA20">
        <f>SUMIF(TGM!$H$2:$H$1000040,"=" &amp;A20,TGM!$J$2:$J$1000040)</f>
        <v>0</v>
      </c>
      <c r="AC20">
        <f>COUNTIF(FirstMatchGoal!$H$2:$H$1000042,"=" &amp;A20)</f>
        <v>0</v>
      </c>
      <c r="AD20">
        <f>SUMIF(FirstMatchGoal!$H$2:$H$1000042,"=" &amp;A20,FirstMatchGoal!$J$2:$J$1000042)</f>
        <v>0</v>
      </c>
    </row>
    <row r="21" spans="1:30">
      <c r="A21" t="s">
        <v>1147</v>
      </c>
      <c r="B21">
        <f>COUNTIF('Total Goals'!$H$2:$H$1000021,"=" &amp;A21)</f>
        <v>0</v>
      </c>
      <c r="C21">
        <f>SUMIF('Total Goals'!$H$2:$H$1000021,"=" &amp;A21,'Total Goals'!$J$2:$J$1000021)</f>
        <v>0</v>
      </c>
      <c r="E21">
        <f>COUNTIF(CornersSQ!$H$2:$H$1000052,"=" &amp;A21)</f>
        <v>1</v>
      </c>
      <c r="F21">
        <f>SUMIF(CornersSQ!$H$2:$H$1000052,"=" &amp;A21,CornersSQ!$J$2:$J$1000052)</f>
        <v>-75</v>
      </c>
      <c r="H21">
        <f>COUNTIF(Bookings!$H$2:$H$1000008,"=" &amp;A21)</f>
        <v>0</v>
      </c>
      <c r="I21">
        <f>SUMIF(Bookings!$H$2:$H$1000008,"=" &amp;A21,Bookings!$J$2:$J$1000008)</f>
        <v>0</v>
      </c>
      <c r="K21">
        <f>COUNTIF(MatchP!$H$2:$H$1000031,"=" &amp;A21)</f>
        <v>0</v>
      </c>
      <c r="L21">
        <f>SUMIF(MatchP!$H$2:$H$1000031,"=" &amp;A21,MatchP!$J$2:$J$1000031)</f>
        <v>0</v>
      </c>
      <c r="N21">
        <f>COUNTIF(Goals100Indices!$H$2:$H$1000027,"=" &amp;A21)</f>
        <v>0</v>
      </c>
      <c r="O21">
        <f>SUMIF(Goals100Indices!$H$2:$H$1000027,"=" &amp;A21,Goals100Indices!$J$2:$J$1000027)</f>
        <v>0</v>
      </c>
      <c r="Q21">
        <f>COUNTIF(Corner100Indices!$H$2:$H$1000004,"=" &amp;A21)</f>
        <v>0</v>
      </c>
      <c r="R21">
        <f>SUMIF(Corner100Indices!$H$2:$H$1000004,"=" &amp;A21,Corner100Indices!$J$2:$J$1000004)</f>
        <v>0</v>
      </c>
      <c r="T21">
        <f>COUNTIF(CustomBet!$H$2:$H$1000030,"=" &amp;A21)</f>
        <v>0</v>
      </c>
      <c r="U21">
        <f>SUMIF(CustomBet!$H$2:$H$1000030,"=" &amp;A21,CustomBet!$J$2:$J$1000030)</f>
        <v>0</v>
      </c>
      <c r="W21">
        <f>COUNTIF(CrossBookings!$H$2:$H$1000062,"=" &amp;A21)</f>
        <v>0</v>
      </c>
      <c r="X21">
        <f>SUMIF(CrossBookings!$H$2:$H$1000062,"=" &amp;A21,CrossBookings!$J$2:$J$1000062)</f>
        <v>0</v>
      </c>
      <c r="Z21">
        <f>COUNTIF(TGM!$H$2:$H$1000040,"=" &amp;A21)</f>
        <v>0</v>
      </c>
      <c r="AA21">
        <f>SUMIF(TGM!$H$2:$H$1000040,"=" &amp;A21,TGM!$J$2:$J$1000040)</f>
        <v>0</v>
      </c>
      <c r="AC21">
        <f>COUNTIF(FirstMatchGoal!$H$2:$H$1000042,"=" &amp;A21)</f>
        <v>0</v>
      </c>
      <c r="AD21">
        <f>SUMIF(FirstMatchGoal!$H$2:$H$1000042,"=" &amp;A21,FirstMatchGoal!$J$2:$J$1000042)</f>
        <v>0</v>
      </c>
    </row>
    <row r="22" spans="1:30">
      <c r="A22" t="s">
        <v>1148</v>
      </c>
      <c r="B22">
        <f>COUNTIF('Total Goals'!$H$2:$H$1000021,"=" &amp;A22)</f>
        <v>0</v>
      </c>
      <c r="C22">
        <f>SUMIF('Total Goals'!$H$2:$H$1000021,"=" &amp;A22,'Total Goals'!$J$2:$J$1000021)</f>
        <v>0</v>
      </c>
      <c r="E22">
        <f>COUNTIF(CornersSQ!$H$2:$H$1000052,"=" &amp;A22)</f>
        <v>1</v>
      </c>
      <c r="F22">
        <f>SUMIF(CornersSQ!$H$2:$H$1000052,"=" &amp;A22,CornersSQ!$J$2:$J$1000052)</f>
        <v>70</v>
      </c>
      <c r="H22">
        <f>COUNTIF(Bookings!$H$2:$H$1000008,"=" &amp;A22)</f>
        <v>0</v>
      </c>
      <c r="I22">
        <f>SUMIF(Bookings!$H$2:$H$1000008,"=" &amp;A22,Bookings!$J$2:$J$1000008)</f>
        <v>0</v>
      </c>
      <c r="K22">
        <f>COUNTIF(MatchP!$H$2:$H$1000031,"=" &amp;A22)</f>
        <v>0</v>
      </c>
      <c r="L22">
        <f>SUMIF(MatchP!$H$2:$H$1000031,"=" &amp;A22,MatchP!$J$2:$J$1000031)</f>
        <v>0</v>
      </c>
      <c r="N22">
        <f>COUNTIF(Goals100Indices!$H$2:$H$1000027,"=" &amp;A22)</f>
        <v>0</v>
      </c>
      <c r="O22">
        <f>SUMIF(Goals100Indices!$H$2:$H$1000027,"=" &amp;A22,Goals100Indices!$J$2:$J$1000027)</f>
        <v>0</v>
      </c>
      <c r="Q22">
        <f>COUNTIF(Corner100Indices!$H$2:$H$1000004,"=" &amp;A22)</f>
        <v>0</v>
      </c>
      <c r="R22">
        <f>SUMIF(Corner100Indices!$H$2:$H$1000004,"=" &amp;A22,Corner100Indices!$J$2:$J$1000004)</f>
        <v>0</v>
      </c>
      <c r="T22">
        <f>COUNTIF(CustomBet!$H$2:$H$1000030,"=" &amp;A22)</f>
        <v>0</v>
      </c>
      <c r="U22">
        <f>SUMIF(CustomBet!$H$2:$H$1000030,"=" &amp;A22,CustomBet!$J$2:$J$1000030)</f>
        <v>0</v>
      </c>
      <c r="W22">
        <f>COUNTIF(CrossBookings!$H$2:$H$1000062,"=" &amp;A22)</f>
        <v>0</v>
      </c>
      <c r="X22">
        <f>SUMIF(CrossBookings!$H$2:$H$1000062,"=" &amp;A22,CrossBookings!$J$2:$J$1000062)</f>
        <v>0</v>
      </c>
      <c r="Z22">
        <f>COUNTIF(TGM!$H$2:$H$1000040,"=" &amp;A22)</f>
        <v>0</v>
      </c>
      <c r="AA22">
        <f>SUMIF(TGM!$H$2:$H$1000040,"=" &amp;A22,TGM!$J$2:$J$1000040)</f>
        <v>0</v>
      </c>
      <c r="AC22">
        <f>COUNTIF(FirstMatchGoal!$H$2:$H$1000042,"=" &amp;A22)</f>
        <v>0</v>
      </c>
      <c r="AD22">
        <f>SUMIF(FirstMatchGoal!$H$2:$H$1000042,"=" &amp;A22,FirstMatchGoal!$J$2:$J$1000042)</f>
        <v>0</v>
      </c>
    </row>
    <row r="23" spans="1:30">
      <c r="A23" t="s">
        <v>1156</v>
      </c>
      <c r="B23">
        <f>COUNTIF('Total Goals'!$H$2:$H$1000021,"=" &amp;A23)</f>
        <v>0</v>
      </c>
      <c r="C23">
        <f>SUMIF('Total Goals'!$H$2:$H$1000021,"=" &amp;A23,'Total Goals'!$J$2:$J$1000021)</f>
        <v>0</v>
      </c>
      <c r="E23">
        <f>COUNTIF(CornersSQ!$H$2:$H$1000052,"=" &amp;A23)</f>
        <v>0</v>
      </c>
      <c r="F23">
        <f>SUMIF(CornersSQ!$H$2:$H$1000052,"=" &amp;A23,CornersSQ!$J$2:$J$1000052)</f>
        <v>0</v>
      </c>
      <c r="H23">
        <f>COUNTIF(Bookings!$H$2:$H$1000008,"=" &amp;A23)</f>
        <v>0</v>
      </c>
      <c r="I23">
        <f>SUMIF(Bookings!$H$2:$H$1000008,"=" &amp;A23,Bookings!$J$2:$J$1000008)</f>
        <v>0</v>
      </c>
      <c r="K23">
        <f>COUNTIF(MatchP!$H$2:$H$1000031,"=" &amp;A23)</f>
        <v>0</v>
      </c>
      <c r="L23">
        <f>SUMIF(MatchP!$H$2:$H$1000031,"=" &amp;A23,MatchP!$J$2:$J$1000031)</f>
        <v>0</v>
      </c>
      <c r="N23">
        <f>COUNTIF(Goals100Indices!$H$2:$H$1000027,"=" &amp;A23)</f>
        <v>0</v>
      </c>
      <c r="O23">
        <f>SUMIF(Goals100Indices!$H$2:$H$1000027,"=" &amp;A23,Goals100Indices!$J$2:$J$1000027)</f>
        <v>0</v>
      </c>
      <c r="Q23">
        <f>COUNTIF(Corner100Indices!$H$2:$H$1000004,"=" &amp;A23)</f>
        <v>0</v>
      </c>
      <c r="R23">
        <f>SUMIF(Corner100Indices!$H$2:$H$1000004,"=" &amp;A23,Corner100Indices!$J$2:$J$1000004)</f>
        <v>0</v>
      </c>
      <c r="T23">
        <f>COUNTIF(CustomBet!$H$2:$H$1000030,"=" &amp;A23)</f>
        <v>0</v>
      </c>
      <c r="U23">
        <f>SUMIF(CustomBet!$H$2:$H$1000030,"=" &amp;A23,CustomBet!$J$2:$J$1000030)</f>
        <v>0</v>
      </c>
      <c r="W23">
        <f>COUNTIF(CrossBookings!$H$2:$H$1000062,"=" &amp;A23)</f>
        <v>0</v>
      </c>
      <c r="X23">
        <f>SUMIF(CrossBookings!$H$2:$H$1000062,"=" &amp;A23,CrossBookings!$J$2:$J$1000062)</f>
        <v>0</v>
      </c>
      <c r="Z23">
        <f>COUNTIF(TGM!$H$2:$H$1000040,"=" &amp;A23)</f>
        <v>0</v>
      </c>
      <c r="AA23">
        <f>SUMIF(TGM!$H$2:$H$1000040,"=" &amp;A23,TGM!$J$2:$J$1000040)</f>
        <v>0</v>
      </c>
      <c r="AC23">
        <f>COUNTIF(FirstMatchGoal!$H$2:$H$1000042,"=" &amp;A23)</f>
        <v>0</v>
      </c>
      <c r="AD23">
        <f>SUMIF(FirstMatchGoal!$H$2:$H$1000042,"=" &amp;A23,FirstMatchGoal!$J$2:$J$1000042)</f>
        <v>0</v>
      </c>
    </row>
    <row r="24" spans="1:30">
      <c r="A24" t="s">
        <v>142</v>
      </c>
      <c r="B24">
        <f>COUNTIF('Total Goals'!$H$2:$H$1000021,"=" &amp;A24)</f>
        <v>25</v>
      </c>
      <c r="C24">
        <f>SUMIF('Total Goals'!$H$2:$H$1000021,"=" &amp;A24,'Total Goals'!$J$2:$J$1000021)</f>
        <v>-1.4500000000000002</v>
      </c>
      <c r="E24">
        <f>COUNTIF(CornersSQ!$H$2:$H$1000052,"=" &amp;A24)</f>
        <v>9</v>
      </c>
      <c r="F24">
        <f>SUMIF(CornersSQ!$H$2:$H$1000052,"=" &amp;A24,CornersSQ!$J$2:$J$1000052)</f>
        <v>-33</v>
      </c>
      <c r="H24" s="79">
        <f>COUNTIF(Bookings!$H$2:$H$1000008,"=" &amp;A24)</f>
        <v>5</v>
      </c>
      <c r="I24" s="79">
        <f>SUMIF(Bookings!$H$2:$H$1000008,"=" &amp;A24,Bookings!$J$2:$J$1000008)</f>
        <v>12</v>
      </c>
      <c r="K24">
        <f>COUNTIF(MatchP!$H$2:$H$1000031,"=" &amp;A24)</f>
        <v>1</v>
      </c>
      <c r="L24">
        <f>SUMIF(MatchP!$H$2:$H$1000031,"=" &amp;A24,MatchP!$J$2:$J$1000031)</f>
        <v>-15</v>
      </c>
      <c r="N24">
        <f>COUNTIF(Goals100Indices!$H$2:$H$1000027,"=" &amp;A24)</f>
        <v>1</v>
      </c>
      <c r="O24">
        <f>SUMIF(Goals100Indices!$H$2:$H$1000027,"=" &amp;A24,Goals100Indices!$J$2:$J$1000027)</f>
        <v>35</v>
      </c>
      <c r="Q24">
        <f>COUNTIF(Corner100Indices!$H$2:$H$1000004,"=" &amp;A24)</f>
        <v>0</v>
      </c>
      <c r="R24">
        <f>SUMIF(Corner100Indices!$H$2:$H$1000004,"=" &amp;A24,Corner100Indices!$J$2:$J$1000004)</f>
        <v>0</v>
      </c>
      <c r="T24">
        <f>COUNTIF(CustomBet!$H$2:$H$1000030,"=" &amp;A24)</f>
        <v>0</v>
      </c>
      <c r="U24">
        <f>SUMIF(CustomBet!$H$2:$H$1000030,"=" &amp;A24,CustomBet!$J$2:$J$1000030)</f>
        <v>0</v>
      </c>
      <c r="W24">
        <f>COUNTIF(CrossBookings!$H$2:$H$1000062,"=" &amp;A24)</f>
        <v>2</v>
      </c>
      <c r="X24">
        <f>SUMIF(CrossBookings!$H$2:$H$1000062,"=" &amp;A24,CrossBookings!$J$2:$J$1000062)</f>
        <v>735</v>
      </c>
      <c r="Z24">
        <f>COUNTIF(TGM!$H$2:$H$1000040,"=" &amp;A24)</f>
        <v>0</v>
      </c>
      <c r="AA24">
        <f>SUMIF(TGM!$H$2:$H$1000040,"=" &amp;A24,TGM!$J$2:$J$1000040)</f>
        <v>0</v>
      </c>
      <c r="AC24">
        <f>COUNTIF(FirstMatchGoal!$H$2:$H$1000042,"=" &amp;A24)</f>
        <v>0</v>
      </c>
      <c r="AD24">
        <f>SUMIF(FirstMatchGoal!$H$2:$H$1000042,"=" &amp;A24,FirstMatchGoal!$J$2:$J$1000042)</f>
        <v>0</v>
      </c>
    </row>
    <row r="25" spans="1:30">
      <c r="A25" t="s">
        <v>1150</v>
      </c>
      <c r="B25">
        <f>COUNTIF('Total Goals'!$H$2:$H$1000021,"=" &amp;A25)</f>
        <v>16</v>
      </c>
      <c r="C25">
        <f>SUMIF('Total Goals'!$H$2:$H$1000021,"=" &amp;A25,'Total Goals'!$J$2:$J$1000021)</f>
        <v>-7.55</v>
      </c>
      <c r="E25">
        <f>COUNTIF(CornersSQ!$H$2:$H$1000052,"=" &amp;A25)</f>
        <v>19</v>
      </c>
      <c r="F25">
        <f>SUMIF(CornersSQ!$H$2:$H$1000052,"=" &amp;A25,CornersSQ!$J$2:$J$1000052)</f>
        <v>-164</v>
      </c>
      <c r="H25">
        <f>COUNTIF(Bookings!$H$2:$H$1000008,"=" &amp;A25)</f>
        <v>9</v>
      </c>
      <c r="I25">
        <f>SUMIF(Bookings!$H$2:$H$1000008,"=" &amp;A25,Bookings!$J$2:$J$1000008)</f>
        <v>15</v>
      </c>
      <c r="K25">
        <f>COUNTIF(MatchP!$H$2:$H$1000031,"=" &amp;A25)</f>
        <v>5</v>
      </c>
      <c r="L25">
        <f>SUMIF(MatchP!$H$2:$H$1000031,"=" &amp;A25,MatchP!$J$2:$J$1000031)</f>
        <v>-72</v>
      </c>
      <c r="N25">
        <f>COUNTIF(Goals100Indices!$H$2:$H$1000027,"=" &amp;A25)</f>
        <v>3</v>
      </c>
      <c r="O25">
        <f>SUMIF(Goals100Indices!$H$2:$H$1000027,"=" &amp;A25,Goals100Indices!$J$2:$J$1000027)</f>
        <v>0</v>
      </c>
      <c r="Q25">
        <f>COUNTIF(Corner100Indices!$H$2:$H$1000004,"=" &amp;A25)</f>
        <v>0</v>
      </c>
      <c r="R25">
        <f>SUMIF(Corner100Indices!$H$2:$H$1000004,"=" &amp;A25,Corner100Indices!$J$2:$J$1000004)</f>
        <v>0</v>
      </c>
      <c r="T25">
        <f>COUNTIF(CustomBet!$H$2:$H$1000030,"=" &amp;A25)</f>
        <v>3</v>
      </c>
      <c r="U25">
        <f>SUMIF(CustomBet!$H$2:$H$1000030,"=" &amp;A25,CustomBet!$J$2:$J$1000030)</f>
        <v>-72</v>
      </c>
      <c r="W25">
        <f>COUNTIF(CrossBookings!$H$2:$H$1000062,"=" &amp;A25)</f>
        <v>3</v>
      </c>
      <c r="X25">
        <f>SUMIF(CrossBookings!$H$2:$H$1000062,"=" &amp;A25,CrossBookings!$J$2:$J$1000062)</f>
        <v>-385</v>
      </c>
      <c r="Z25">
        <f>COUNTIF(TGM!$H$2:$H$1000040,"=" &amp;A25)</f>
        <v>1</v>
      </c>
      <c r="AA25">
        <f>SUMIF(TGM!$H$2:$H$1000040,"=" &amp;A25,TGM!$J$2:$J$1000040)</f>
        <v>-75</v>
      </c>
      <c r="AC25">
        <f>COUNTIF(FirstMatchGoal!$H$2:$H$1000042,"=" &amp;A25)</f>
        <v>1</v>
      </c>
      <c r="AD25">
        <f>SUMIF(FirstMatchGoal!$H$2:$H$1000042,"=" &amp;A25,FirstMatchGoal!$J$2:$J$1000042)</f>
        <v>-49</v>
      </c>
    </row>
    <row r="26" spans="1:30">
      <c r="A26" t="s">
        <v>1151</v>
      </c>
      <c r="B26">
        <f>COUNTIF('Total Goals'!$H$2:$H$1000021,"=" &amp;A26)</f>
        <v>6</v>
      </c>
      <c r="C26">
        <f>SUMIF('Total Goals'!$H$2:$H$1000021,"=" &amp;A26,'Total Goals'!$J$2:$J$1000021)</f>
        <v>-1.5500000000000003</v>
      </c>
      <c r="E26">
        <f>COUNTIF(CornersSQ!$H$2:$H$1000052,"=" &amp;A26)</f>
        <v>0</v>
      </c>
      <c r="F26">
        <f>SUMIF(CornersSQ!$H$2:$H$1000052,"=" &amp;A26,CornersSQ!$J$2:$J$1000052)</f>
        <v>0</v>
      </c>
      <c r="H26">
        <f>COUNTIF(Bookings!$H$2:$H$1000008,"=" &amp;A26)</f>
        <v>0</v>
      </c>
      <c r="I26">
        <f>SUMIF(Bookings!$H$2:$H$1000008,"=" &amp;A26,Bookings!$J$2:$J$1000008)</f>
        <v>0</v>
      </c>
      <c r="K26">
        <f>COUNTIF(MatchP!$H$2:$H$1000031,"=" &amp;A26)</f>
        <v>0</v>
      </c>
      <c r="L26">
        <f>SUMIF(MatchP!$H$2:$H$1000031,"=" &amp;A26,MatchP!$J$2:$J$1000031)</f>
        <v>0</v>
      </c>
      <c r="N26">
        <f>COUNTIF(Goals100Indices!$H$2:$H$1000027,"=" &amp;A26)</f>
        <v>0</v>
      </c>
      <c r="O26">
        <f>SUMIF(Goals100Indices!$H$2:$H$1000027,"=" &amp;A26,Goals100Indices!$J$2:$J$1000027)</f>
        <v>0</v>
      </c>
      <c r="Q26">
        <f>COUNTIF(Corner100Indices!$H$2:$H$1000004,"=" &amp;A26)</f>
        <v>0</v>
      </c>
      <c r="R26">
        <f>SUMIF(Corner100Indices!$H$2:$H$1000004,"=" &amp;A26,Corner100Indices!$J$2:$J$1000004)</f>
        <v>0</v>
      </c>
      <c r="T26">
        <f>COUNTIF(CustomBet!$H$2:$H$1000030,"=" &amp;A26)</f>
        <v>0</v>
      </c>
      <c r="U26">
        <f>SUMIF(CustomBet!$H$2:$H$1000030,"=" &amp;A26,CustomBet!$J$2:$J$1000030)</f>
        <v>0</v>
      </c>
      <c r="W26">
        <f>COUNTIF(CrossBookings!$H$2:$H$1000062,"=" &amp;A26)</f>
        <v>0</v>
      </c>
      <c r="X26">
        <f>SUMIF(CrossBookings!$H$2:$H$1000062,"=" &amp;A26,CrossBookings!$J$2:$J$1000062)</f>
        <v>0</v>
      </c>
      <c r="Z26">
        <f>COUNTIF(TGM!$H$2:$H$1000040,"=" &amp;A26)</f>
        <v>0</v>
      </c>
      <c r="AA26">
        <f>SUMIF(TGM!$H$2:$H$1000040,"=" &amp;A26,TGM!$J$2:$J$1000040)</f>
        <v>0</v>
      </c>
      <c r="AC26">
        <f>COUNTIF(FirstMatchGoal!$H$2:$H$1000042,"=" &amp;A26)</f>
        <v>0</v>
      </c>
      <c r="AD26">
        <f>SUMIF(FirstMatchGoal!$H$2:$H$1000042,"=" &amp;A26,FirstMatchGoal!$J$2:$J$1000042)</f>
        <v>0</v>
      </c>
    </row>
    <row r="27" spans="1:30">
      <c r="A27" t="s">
        <v>328</v>
      </c>
      <c r="B27">
        <f>COUNTIF('Total Goals'!$H$2:$H$1000021,"=" &amp;A27)</f>
        <v>3</v>
      </c>
      <c r="C27">
        <f>SUMIF('Total Goals'!$H$2:$H$1000021,"=" &amp;A27,'Total Goals'!$J$2:$J$1000021)</f>
        <v>-2.6</v>
      </c>
      <c r="E27">
        <f>COUNTIF(CornersSQ!$H$2:$H$1000052,"=" &amp;A27)</f>
        <v>0</v>
      </c>
      <c r="F27">
        <f>SUMIF(CornersSQ!$H$2:$H$1000052,"=" &amp;A27,CornersSQ!$J$2:$J$1000052)</f>
        <v>0</v>
      </c>
      <c r="H27">
        <f>COUNTIF(Bookings!$H$2:$H$1000008,"=" &amp;A27)</f>
        <v>1</v>
      </c>
      <c r="I27">
        <f>SUMIF(Bookings!$H$2:$H$1000008,"=" &amp;A27,Bookings!$J$2:$J$1000008)</f>
        <v>-14</v>
      </c>
      <c r="K27">
        <f>COUNTIF(MatchP!$H$2:$H$1000031,"=" &amp;A27)</f>
        <v>0</v>
      </c>
      <c r="L27">
        <f>SUMIF(MatchP!$H$2:$H$1000031,"=" &amp;A27,MatchP!$J$2:$J$1000031)</f>
        <v>0</v>
      </c>
      <c r="N27">
        <f>COUNTIF(Goals100Indices!$H$2:$H$1000027,"=" &amp;A27)</f>
        <v>1</v>
      </c>
      <c r="O27">
        <f>SUMIF(Goals100Indices!$H$2:$H$1000027,"=" &amp;A27,Goals100Indices!$J$2:$J$1000027)</f>
        <v>31</v>
      </c>
      <c r="Q27">
        <f>COUNTIF(Corner100Indices!$H$2:$H$1000004,"=" &amp;A27)</f>
        <v>0</v>
      </c>
      <c r="R27">
        <f>SUMIF(Corner100Indices!$H$2:$H$1000004,"=" &amp;A27,Corner100Indices!$J$2:$J$1000004)</f>
        <v>0</v>
      </c>
      <c r="T27">
        <f>COUNTIF(CustomBet!$H$2:$H$1000030,"=" &amp;A27)</f>
        <v>0</v>
      </c>
      <c r="U27">
        <f>SUMIF(CustomBet!$H$2:$H$1000030,"=" &amp;A27,CustomBet!$J$2:$J$1000030)</f>
        <v>0</v>
      </c>
      <c r="W27">
        <f>COUNTIF(CrossBookings!$H$2:$H$1000062,"=" &amp;A27)</f>
        <v>2</v>
      </c>
      <c r="X27">
        <f>SUMIF(CrossBookings!$H$2:$H$1000062,"=" &amp;A27,CrossBookings!$J$2:$J$1000062)</f>
        <v>-435</v>
      </c>
      <c r="Z27">
        <f>COUNTIF(TGM!$H$2:$H$1000040,"=" &amp;A27)</f>
        <v>0</v>
      </c>
      <c r="AA27">
        <f>SUMIF(TGM!$H$2:$H$1000040,"=" &amp;A27,TGM!$J$2:$J$1000040)</f>
        <v>0</v>
      </c>
      <c r="AC27">
        <f>COUNTIF(FirstMatchGoal!$H$2:$H$1000042,"=" &amp;A27)</f>
        <v>0</v>
      </c>
      <c r="AD27">
        <f>SUMIF(FirstMatchGoal!$H$2:$H$1000042,"=" &amp;A27,FirstMatchGoal!$J$2:$J$1000042)</f>
        <v>0</v>
      </c>
    </row>
    <row r="28" spans="1:30">
      <c r="A28" t="s">
        <v>16</v>
      </c>
      <c r="B28">
        <f>COUNTIF('Total Goals'!$H$2:$H$1000021,"=" &amp;A28)</f>
        <v>4</v>
      </c>
      <c r="C28">
        <f>SUMIF('Total Goals'!$H$2:$H$1000021,"=" &amp;A28,'Total Goals'!$J$2:$J$1000021)</f>
        <v>3</v>
      </c>
      <c r="E28">
        <f>COUNTIF(CornersSQ!$H$2:$H$1000052,"=" &amp;A28)</f>
        <v>0</v>
      </c>
      <c r="F28">
        <f>SUMIF(CornersSQ!$H$2:$H$1000052,"=" &amp;A28,CornersSQ!$J$2:$J$1000052)</f>
        <v>0</v>
      </c>
      <c r="H28">
        <f>COUNTIF(Bookings!$H$2:$H$1000008,"=" &amp;A28)</f>
        <v>3</v>
      </c>
      <c r="I28">
        <f>SUMIF(Bookings!$H$2:$H$1000008,"=" &amp;A28,Bookings!$J$2:$J$1000008)</f>
        <v>-3</v>
      </c>
      <c r="K28">
        <f>COUNTIF(MatchP!$H$2:$H$1000031,"=" &amp;A28)</f>
        <v>0</v>
      </c>
      <c r="L28">
        <f>SUMIF(MatchP!$H$2:$H$1000031,"=" &amp;A28,MatchP!$J$2:$J$1000031)</f>
        <v>0</v>
      </c>
      <c r="N28">
        <f>COUNTIF(Goals100Indices!$H$2:$H$1000027,"=" &amp;A28)</f>
        <v>0</v>
      </c>
      <c r="O28">
        <f>SUMIF(Goals100Indices!$H$2:$H$1000027,"=" &amp;A28,Goals100Indices!$J$2:$J$1000027)</f>
        <v>0</v>
      </c>
      <c r="Q28">
        <f>COUNTIF(Corner100Indices!$H$2:$H$1000004,"=" &amp;A28)</f>
        <v>0</v>
      </c>
      <c r="R28">
        <f>SUMIF(Corner100Indices!$H$2:$H$1000004,"=" &amp;A28,Corner100Indices!$J$2:$J$1000004)</f>
        <v>0</v>
      </c>
      <c r="T28">
        <f>COUNTIF(CustomBet!$H$2:$H$1000030,"=" &amp;A28)</f>
        <v>0</v>
      </c>
      <c r="U28">
        <f>SUMIF(CustomBet!$H$2:$H$1000030,"=" &amp;A28,CustomBet!$J$2:$J$1000030)</f>
        <v>0</v>
      </c>
      <c r="W28">
        <f>COUNTIF(CrossBookings!$H$2:$H$1000062,"=" &amp;A28)</f>
        <v>0</v>
      </c>
      <c r="X28">
        <f>SUMIF(CrossBookings!$H$2:$H$1000062,"=" &amp;A28,CrossBookings!$J$2:$J$1000062)</f>
        <v>0</v>
      </c>
      <c r="Z28">
        <f>COUNTIF(TGM!$H$2:$H$1000040,"=" &amp;A28)</f>
        <v>0</v>
      </c>
      <c r="AA28">
        <f>SUMIF(TGM!$H$2:$H$1000040,"=" &amp;A28,TGM!$J$2:$J$1000040)</f>
        <v>0</v>
      </c>
      <c r="AC28">
        <f>COUNTIF(FirstMatchGoal!$H$2:$H$1000042,"=" &amp;A28)</f>
        <v>0</v>
      </c>
      <c r="AD28">
        <f>SUMIF(FirstMatchGoal!$H$2:$H$1000042,"=" &amp;A28,FirstMatchGoal!$J$2:$J$1000042)</f>
        <v>0</v>
      </c>
    </row>
    <row r="29" spans="1:30">
      <c r="A29" t="s">
        <v>92</v>
      </c>
      <c r="B29">
        <f>COUNTIF('Total Goals'!$H$2:$H$1000021,"=" &amp;A29)</f>
        <v>2</v>
      </c>
      <c r="C29">
        <f>SUMIF('Total Goals'!$H$2:$H$1000021,"=" &amp;A29,'Total Goals'!$J$2:$J$1000021)</f>
        <v>1.95</v>
      </c>
      <c r="E29">
        <f>COUNTIF(CornersSQ!$H$2:$H$1000052,"=" &amp;A29)</f>
        <v>0</v>
      </c>
      <c r="F29">
        <f>SUMIF(CornersSQ!$H$2:$H$1000052,"=" &amp;A29,CornersSQ!$J$2:$J$1000052)</f>
        <v>0</v>
      </c>
      <c r="H29">
        <f>COUNTIF(Bookings!$H$2:$H$1000008,"=" &amp;A29)</f>
        <v>0</v>
      </c>
      <c r="I29">
        <f>SUMIF(Bookings!$H$2:$H$1000008,"=" &amp;A29,Bookings!$J$2:$J$1000008)</f>
        <v>0</v>
      </c>
      <c r="K29">
        <f>COUNTIF(MatchP!$H$2:$H$1000031,"=" &amp;A29)</f>
        <v>0</v>
      </c>
      <c r="L29">
        <f>SUMIF(MatchP!$H$2:$H$1000031,"=" &amp;A29,MatchP!$J$2:$J$1000031)</f>
        <v>0</v>
      </c>
      <c r="N29">
        <f>COUNTIF(Goals100Indices!$H$2:$H$1000027,"=" &amp;A29)</f>
        <v>2</v>
      </c>
      <c r="O29">
        <f>SUMIF(Goals100Indices!$H$2:$H$1000027,"=" &amp;A29,Goals100Indices!$J$2:$J$1000027)</f>
        <v>27</v>
      </c>
      <c r="Q29">
        <f>COUNTIF(Corner100Indices!$H$2:$H$1000004,"=" &amp;A29)</f>
        <v>0</v>
      </c>
      <c r="R29">
        <f>SUMIF(Corner100Indices!$H$2:$H$1000004,"=" &amp;A29,Corner100Indices!$J$2:$J$1000004)</f>
        <v>0</v>
      </c>
      <c r="T29">
        <f>COUNTIF(CustomBet!$H$2:$H$1000030,"=" &amp;A29)</f>
        <v>0</v>
      </c>
      <c r="U29">
        <f>SUMIF(CustomBet!$H$2:$H$1000030,"=" &amp;A29,CustomBet!$J$2:$J$1000030)</f>
        <v>0</v>
      </c>
      <c r="W29">
        <f>COUNTIF(CrossBookings!$H$2:$H$1000062,"=" &amp;A29)</f>
        <v>0</v>
      </c>
      <c r="X29">
        <f>SUMIF(CrossBookings!$H$2:$H$1000062,"=" &amp;A29,CrossBookings!$J$2:$J$1000062)</f>
        <v>0</v>
      </c>
      <c r="Z29">
        <f>COUNTIF(TGM!$H$2:$H$1000040,"=" &amp;A29)</f>
        <v>0</v>
      </c>
      <c r="AA29">
        <f>SUMIF(TGM!$H$2:$H$1000040,"=" &amp;A29,TGM!$J$2:$J$1000040)</f>
        <v>0</v>
      </c>
      <c r="AC29">
        <f>COUNTIF(FirstMatchGoal!$H$2:$H$1000042,"=" &amp;A29)</f>
        <v>0</v>
      </c>
      <c r="AD29">
        <f>SUMIF(FirstMatchGoal!$H$2:$H$1000042,"=" &amp;A29,FirstMatchGoal!$J$2:$J$1000042)</f>
        <v>0</v>
      </c>
    </row>
    <row r="30" spans="1:30">
      <c r="A30" t="s">
        <v>42</v>
      </c>
      <c r="B30">
        <f>COUNTIF('Total Goals'!$H$2:$H$1000021,"=" &amp;A30)</f>
        <v>2</v>
      </c>
      <c r="C30">
        <f>SUMIF('Total Goals'!$H$2:$H$1000021,"=" &amp;A30,'Total Goals'!$J$2:$J$1000021)</f>
        <v>-1.3</v>
      </c>
      <c r="E30">
        <f>COUNTIF(CornersSQ!$H$2:$H$1000052,"=" &amp;A30)</f>
        <v>0</v>
      </c>
      <c r="F30">
        <f>SUMIF(CornersSQ!$H$2:$H$1000052,"=" &amp;A30,CornersSQ!$J$2:$J$1000052)</f>
        <v>0</v>
      </c>
      <c r="H30">
        <f>COUNTIF(Bookings!$H$2:$H$1000008,"=" &amp;A30)</f>
        <v>0</v>
      </c>
      <c r="I30">
        <f>SUMIF(Bookings!$H$2:$H$1000008,"=" &amp;A30,Bookings!$J$2:$J$1000008)</f>
        <v>0</v>
      </c>
      <c r="K30">
        <f>COUNTIF(MatchP!$H$2:$H$1000031,"=" &amp;A30)</f>
        <v>0</v>
      </c>
      <c r="L30">
        <f>SUMIF(MatchP!$H$2:$H$1000031,"=" &amp;A30,MatchP!$J$2:$J$1000031)</f>
        <v>0</v>
      </c>
      <c r="N30">
        <f>COUNTIF(Goals100Indices!$H$2:$H$1000027,"=" &amp;A30)</f>
        <v>0</v>
      </c>
      <c r="O30">
        <f>SUMIF(Goals100Indices!$H$2:$H$1000027,"=" &amp;A30,Goals100Indices!$J$2:$J$1000027)</f>
        <v>0</v>
      </c>
      <c r="Q30">
        <f>COUNTIF(Corner100Indices!$H$2:$H$1000004,"=" &amp;A30)</f>
        <v>0</v>
      </c>
      <c r="R30">
        <f>SUMIF(Corner100Indices!$H$2:$H$1000004,"=" &amp;A30,Corner100Indices!$J$2:$J$1000004)</f>
        <v>0</v>
      </c>
      <c r="T30">
        <f>COUNTIF(CustomBet!$H$2:$H$1000030,"=" &amp;A30)</f>
        <v>0</v>
      </c>
      <c r="U30">
        <f>SUMIF(CustomBet!$H$2:$H$1000030,"=" &amp;A30,CustomBet!$J$2:$J$1000030)</f>
        <v>0</v>
      </c>
      <c r="W30">
        <f>COUNTIF(CrossBookings!$H$2:$H$1000062,"=" &amp;A30)</f>
        <v>0</v>
      </c>
      <c r="X30">
        <f>SUMIF(CrossBookings!$H$2:$H$1000062,"=" &amp;A30,CrossBookings!$J$2:$J$1000062)</f>
        <v>0</v>
      </c>
      <c r="Z30">
        <f>COUNTIF(TGM!$H$2:$H$1000040,"=" &amp;A30)</f>
        <v>1</v>
      </c>
      <c r="AA30">
        <f>SUMIF(TGM!$H$2:$H$1000040,"=" &amp;A30,TGM!$J$2:$J$1000040)</f>
        <v>-89</v>
      </c>
      <c r="AC30">
        <f>COUNTIF(FirstMatchGoal!$H$2:$H$1000042,"=" &amp;A30)</f>
        <v>0</v>
      </c>
      <c r="AD30">
        <f>SUMIF(FirstMatchGoal!$H$2:$H$1000042,"=" &amp;A30,FirstMatchGoal!$J$2:$J$1000042)</f>
        <v>0</v>
      </c>
    </row>
    <row r="31" spans="1:30">
      <c r="A31" t="s">
        <v>91</v>
      </c>
      <c r="B31">
        <f>COUNTIF('Total Goals'!$H$2:$H$1000021,"=" &amp;A31)</f>
        <v>1</v>
      </c>
      <c r="C31">
        <f>SUMIF('Total Goals'!$H$2:$H$1000021,"=" &amp;A31,'Total Goals'!$J$2:$J$1000021)</f>
        <v>-2.0499999999999998</v>
      </c>
      <c r="E31">
        <f>COUNTIF(CornersSQ!$H$2:$H$1000052,"=" &amp;A31)</f>
        <v>0</v>
      </c>
      <c r="F31">
        <f>SUMIF(CornersSQ!$H$2:$H$1000052,"=" &amp;A31,CornersSQ!$J$2:$J$1000052)</f>
        <v>0</v>
      </c>
      <c r="H31">
        <f>COUNTIF(Bookings!$H$2:$H$1000008,"=" &amp;A31)</f>
        <v>0</v>
      </c>
      <c r="I31">
        <f>SUMIF(Bookings!$H$2:$H$1000008,"=" &amp;A31,Bookings!$J$2:$J$1000008)</f>
        <v>0</v>
      </c>
      <c r="K31">
        <f>COUNTIF(MatchP!$H$2:$H$1000031,"=" &amp;A31)</f>
        <v>0</v>
      </c>
      <c r="L31">
        <f>SUMIF(MatchP!$H$2:$H$1000031,"=" &amp;A31,MatchP!$J$2:$J$1000031)</f>
        <v>0</v>
      </c>
      <c r="N31">
        <f>COUNTIF(Goals100Indices!$H$2:$H$1000027,"=" &amp;A31)</f>
        <v>0</v>
      </c>
      <c r="O31">
        <f>SUMIF(Goals100Indices!$H$2:$H$1000027,"=" &amp;A31,Goals100Indices!$J$2:$J$1000027)</f>
        <v>0</v>
      </c>
      <c r="Q31">
        <f>COUNTIF(Corner100Indices!$H$2:$H$1000004,"=" &amp;A31)</f>
        <v>0</v>
      </c>
      <c r="R31">
        <f>SUMIF(Corner100Indices!$H$2:$H$1000004,"=" &amp;A31,Corner100Indices!$J$2:$J$1000004)</f>
        <v>0</v>
      </c>
      <c r="T31">
        <f>COUNTIF(CustomBet!$H$2:$H$1000030,"=" &amp;A31)</f>
        <v>0</v>
      </c>
      <c r="U31">
        <f>SUMIF(CustomBet!$H$2:$H$1000030,"=" &amp;A31,CustomBet!$J$2:$J$1000030)</f>
        <v>0</v>
      </c>
      <c r="W31">
        <f>COUNTIF(CrossBookings!$H$2:$H$1000062,"=" &amp;A31)</f>
        <v>0</v>
      </c>
      <c r="X31">
        <f>SUMIF(CrossBookings!$H$2:$H$1000062,"=" &amp;A31,CrossBookings!$J$2:$J$1000062)</f>
        <v>0</v>
      </c>
      <c r="Z31">
        <f>COUNTIF(TGM!$H$2:$H$1000040,"=" &amp;A31)</f>
        <v>0</v>
      </c>
      <c r="AA31">
        <f>SUMIF(TGM!$H$2:$H$1000040,"=" &amp;A31,TGM!$J$2:$J$1000040)</f>
        <v>0</v>
      </c>
      <c r="AC31">
        <f>COUNTIF(FirstMatchGoal!$H$2:$H$1000042,"=" &amp;A31)</f>
        <v>0</v>
      </c>
      <c r="AD31">
        <f>SUMIF(FirstMatchGoal!$H$2:$H$1000042,"=" &amp;A31,FirstMatchGoal!$J$2:$J$1000042)</f>
        <v>0</v>
      </c>
    </row>
    <row r="32" spans="1:30">
      <c r="A32" t="s">
        <v>1640</v>
      </c>
      <c r="B32">
        <f>COUNTIF('Total Goals'!$H$2:$H$1000021,"=" &amp;A32)</f>
        <v>2</v>
      </c>
      <c r="C32">
        <f>SUMIF('Total Goals'!$H$2:$H$1000021,"=" &amp;A32,'Total Goals'!$J$2:$J$1000021)</f>
        <v>-0.89999999999999991</v>
      </c>
      <c r="E32">
        <f>COUNTIF(CornersSQ!$H$2:$H$1000052,"=" &amp;A32)</f>
        <v>1</v>
      </c>
      <c r="F32">
        <f>SUMIF(CornersSQ!$H$2:$H$1000052,"=" &amp;A32,CornersSQ!$J$2:$J$1000052)</f>
        <v>-60</v>
      </c>
      <c r="H32">
        <f>COUNTIF(Bookings!$H$2:$H$1000008,"=" &amp;A32)</f>
        <v>1</v>
      </c>
      <c r="I32">
        <f>SUMIF(Bookings!$H$2:$H$1000008,"=" &amp;A32,Bookings!$J$2:$J$1000008)</f>
        <v>5</v>
      </c>
      <c r="K32">
        <f>COUNTIF(MatchP!$H$2:$H$1000031,"=" &amp;A32)</f>
        <v>0</v>
      </c>
      <c r="L32">
        <f>SUMIF(MatchP!$H$2:$H$1000031,"=" &amp;A32,MatchP!$J$2:$J$1000031)</f>
        <v>0</v>
      </c>
      <c r="N32">
        <f>COUNTIF(Goals100Indices!$H$2:$H$1000027,"=" &amp;A32)</f>
        <v>1</v>
      </c>
      <c r="O32">
        <f>SUMIF(Goals100Indices!$H$2:$H$1000027,"=" &amp;A32,Goals100Indices!$J$2:$J$1000027)</f>
        <v>32</v>
      </c>
      <c r="Q32">
        <f>COUNTIF(Corner100Indices!$H$2:$H$1000004,"=" &amp;A32)</f>
        <v>0</v>
      </c>
      <c r="R32">
        <f>SUMIF(Corner100Indices!$H$2:$H$1000004,"=" &amp;A32,Corner100Indices!$J$2:$J$1000004)</f>
        <v>0</v>
      </c>
      <c r="T32">
        <f>COUNTIF(CustomBet!$H$2:$H$1000030,"=" &amp;A32)</f>
        <v>1</v>
      </c>
      <c r="U32">
        <f>SUMIF(CustomBet!$H$2:$H$1000030,"=" &amp;A32,CustomBet!$J$2:$J$1000030)</f>
        <v>0</v>
      </c>
      <c r="W32">
        <f>COUNTIF(CrossBookings!$H$2:$H$1000062,"=" &amp;A32)</f>
        <v>6</v>
      </c>
      <c r="X32">
        <f>SUMIF(CrossBookings!$H$2:$H$1000062,"=" &amp;A32,CrossBookings!$J$2:$J$1000062)</f>
        <v>-930</v>
      </c>
      <c r="Z32">
        <f>COUNTIF(TGM!$H$2:$H$1000040,"=" &amp;A32)</f>
        <v>0</v>
      </c>
      <c r="AA32">
        <f>SUMIF(TGM!$H$2:$H$1000040,"=" &amp;A32,TGM!$J$2:$J$1000040)</f>
        <v>0</v>
      </c>
      <c r="AC32">
        <f>COUNTIF(FirstMatchGoal!$H$2:$H$1000042,"=" &amp;A32)</f>
        <v>0</v>
      </c>
      <c r="AD32">
        <f>SUMIF(FirstMatchGoal!$H$2:$H$1000042,"=" &amp;A32,FirstMatchGoal!$J$2:$J$1000042)</f>
        <v>0</v>
      </c>
    </row>
    <row r="33" spans="1:30">
      <c r="A33" t="s">
        <v>1641</v>
      </c>
      <c r="B33">
        <f>COUNTIF('Total Goals'!$H$2:$H$1000021,"=" &amp;A33)</f>
        <v>0</v>
      </c>
      <c r="C33">
        <f>SUMIF('Total Goals'!$H$2:$H$1000021,"=" &amp;A33,'Total Goals'!$J$2:$J$1000021)</f>
        <v>0</v>
      </c>
      <c r="E33">
        <f>COUNTIF(CornersSQ!$H$2:$H$1000052,"=" &amp;A33)</f>
        <v>0</v>
      </c>
      <c r="F33">
        <f>SUMIF(CornersSQ!$H$2:$H$1000052,"=" &amp;A33,CornersSQ!$J$2:$J$1000052)</f>
        <v>0</v>
      </c>
      <c r="H33">
        <f>COUNTIF(Bookings!$H$2:$H$1000008,"=" &amp;A33)</f>
        <v>0</v>
      </c>
      <c r="I33">
        <f>SUMIF(Bookings!$H$2:$H$1000008,"=" &amp;A33,Bookings!$J$2:$J$1000008)</f>
        <v>0</v>
      </c>
      <c r="K33">
        <f>COUNTIF(MatchP!$H$2:$H$1000031,"=" &amp;A33)</f>
        <v>0</v>
      </c>
      <c r="L33">
        <f>SUMIF(MatchP!$H$2:$H$1000031,"=" &amp;A33,MatchP!$J$2:$J$1000031)</f>
        <v>0</v>
      </c>
      <c r="N33">
        <f>COUNTIF(Goals100Indices!$H$2:$H$1000027,"=" &amp;A33)</f>
        <v>0</v>
      </c>
      <c r="O33">
        <f>SUMIF(Goals100Indices!$H$2:$H$1000027,"=" &amp;A33,Goals100Indices!$J$2:$J$1000027)</f>
        <v>0</v>
      </c>
      <c r="Q33">
        <f>COUNTIF(Corner100Indices!$H$2:$H$1000004,"=" &amp;A33)</f>
        <v>0</v>
      </c>
      <c r="R33">
        <f>SUMIF(Corner100Indices!$H$2:$H$1000004,"=" &amp;A33,Corner100Indices!$J$2:$J$1000004)</f>
        <v>0</v>
      </c>
      <c r="T33">
        <f>COUNTIF(CustomBet!$H$2:$H$1000030,"=" &amp;A33)</f>
        <v>0</v>
      </c>
      <c r="U33">
        <f>SUMIF(CustomBet!$H$2:$H$1000030,"=" &amp;A33,CustomBet!$J$2:$J$1000030)</f>
        <v>0</v>
      </c>
      <c r="W33">
        <f>COUNTIF(CrossBookings!$H$2:$H$1000062,"=" &amp;A33)</f>
        <v>0</v>
      </c>
      <c r="X33">
        <f>SUMIF(CrossBookings!$H$2:$H$1000062,"=" &amp;A33,CrossBookings!$J$2:$J$1000062)</f>
        <v>0</v>
      </c>
      <c r="Z33">
        <f>COUNTIF(TGM!$H$2:$H$1000040,"=" &amp;A33)</f>
        <v>1</v>
      </c>
      <c r="AA33">
        <f>SUMIF(TGM!$H$2:$H$1000040,"=" &amp;A33,TGM!$J$2:$J$1000040)</f>
        <v>-110</v>
      </c>
      <c r="AC33">
        <f>COUNTIF(FirstMatchGoal!$H$2:$H$1000042,"=" &amp;A33)</f>
        <v>0</v>
      </c>
      <c r="AD33">
        <f>SUMIF(FirstMatchGoal!$H$2:$H$1000042,"=" &amp;A33,FirstMatchGoal!$J$2:$J$1000042)</f>
        <v>0</v>
      </c>
    </row>
    <row r="34" spans="1:30">
      <c r="A34" t="s">
        <v>1653</v>
      </c>
      <c r="B34">
        <f>COUNTIF('Total Goals'!$H$2:$H$1000021,"=" &amp;A34)</f>
        <v>0</v>
      </c>
      <c r="C34">
        <f>SUMIF('Total Goals'!$H$2:$H$1000021,"=" &amp;A34,'Total Goals'!$J$2:$J$1000021)</f>
        <v>0</v>
      </c>
      <c r="E34">
        <f>COUNTIF(CornersSQ!$H$2:$H$1000052,"=" &amp;A34)</f>
        <v>0</v>
      </c>
      <c r="F34">
        <f>SUMIF(CornersSQ!$H$2:$H$1000052,"=" &amp;A34,CornersSQ!$J$2:$J$1000052)</f>
        <v>0</v>
      </c>
      <c r="H34">
        <f>COUNTIF(Bookings!$H$2:$H$1000008,"=" &amp;A34)</f>
        <v>0</v>
      </c>
      <c r="I34">
        <f>SUMIF(Bookings!$H$2:$H$1000008,"=" &amp;A34,Bookings!$J$2:$J$1000008)</f>
        <v>0</v>
      </c>
      <c r="K34">
        <f>COUNTIF(MatchP!$H$2:$H$1000031,"=" &amp;A34)</f>
        <v>1</v>
      </c>
      <c r="L34">
        <f>SUMIF(MatchP!$H$2:$H$1000031,"=" &amp;A34,MatchP!$J$2:$J$1000031)</f>
        <v>-34</v>
      </c>
      <c r="N34">
        <f>COUNTIF(Goals100Indices!$H$2:$H$1000027,"=" &amp;A34)</f>
        <v>0</v>
      </c>
      <c r="O34">
        <f>SUMIF(Goals100Indices!$H$2:$H$1000027,"=" &amp;A34,Goals100Indices!$J$2:$J$1000027)</f>
        <v>0</v>
      </c>
      <c r="Q34">
        <f>COUNTIF(Corner100Indices!$H$2:$H$1000004,"=" &amp;A34)</f>
        <v>0</v>
      </c>
      <c r="R34">
        <f>SUMIF(Corner100Indices!$H$2:$H$1000004,"=" &amp;A34,Corner100Indices!$J$2:$J$1000004)</f>
        <v>0</v>
      </c>
      <c r="T34">
        <f>COUNTIF(CustomBet!$H$2:$H$1000030,"=" &amp;A34)</f>
        <v>0</v>
      </c>
      <c r="U34">
        <f>SUMIF(CustomBet!$H$2:$H$1000030,"=" &amp;A34,CustomBet!$J$2:$J$1000030)</f>
        <v>0</v>
      </c>
      <c r="W34">
        <f>COUNTIF(CrossBookings!$H$2:$H$1000062,"=" &amp;A34)</f>
        <v>0</v>
      </c>
      <c r="X34">
        <f>SUMIF(CrossBookings!$H$2:$H$1000062,"=" &amp;A34,CrossBookings!$J$2:$J$1000062)</f>
        <v>0</v>
      </c>
      <c r="Z34">
        <f>COUNTIF(TGM!$H$2:$H$1000040,"=" &amp;A34)</f>
        <v>0</v>
      </c>
      <c r="AA34">
        <f>SUMIF(TGM!$H$2:$H$1000040,"=" &amp;A34,TGM!$J$2:$J$1000040)</f>
        <v>0</v>
      </c>
      <c r="AC34">
        <f>COUNTIF(FirstMatchGoal!$H$2:$H$1000042,"=" &amp;A34)</f>
        <v>0</v>
      </c>
      <c r="AD34">
        <f>SUMIF(FirstMatchGoal!$H$2:$H$1000042,"=" &amp;A34,FirstMatchGoal!$J$2:$J$1000042)</f>
        <v>0</v>
      </c>
    </row>
    <row r="36" spans="1:30">
      <c r="A36" t="s">
        <v>1172</v>
      </c>
      <c r="B36">
        <f>SUM(B3:B34)</f>
        <v>226</v>
      </c>
      <c r="C36">
        <f>SUM(C3:C34)</f>
        <v>-17.05</v>
      </c>
      <c r="E36">
        <f>SUM(E3:E34)</f>
        <v>258</v>
      </c>
      <c r="F36">
        <f>SUM(F3:F34)</f>
        <v>-1445</v>
      </c>
      <c r="H36">
        <f>SUM(H3:H34)</f>
        <v>111</v>
      </c>
      <c r="I36">
        <f>SUM(I3:I34)</f>
        <v>-407</v>
      </c>
      <c r="K36">
        <f>SUM(K3:K34)</f>
        <v>79</v>
      </c>
      <c r="L36">
        <f>SUM(L3:L34)</f>
        <v>-606</v>
      </c>
      <c r="N36">
        <f>SUM(N3:N34)</f>
        <v>36</v>
      </c>
      <c r="O36">
        <f>SUM(O3:O34)</f>
        <v>-20</v>
      </c>
      <c r="Q36">
        <f>SUM(Q3:Q34)</f>
        <v>4</v>
      </c>
      <c r="R36">
        <f>SUM(R3:R34)</f>
        <v>-62</v>
      </c>
      <c r="T36">
        <f>SUM(T3:T34)</f>
        <v>42</v>
      </c>
      <c r="U36">
        <f>SUM(U3:U34)</f>
        <v>45</v>
      </c>
      <c r="W36">
        <f>SUM(W3:W34)</f>
        <v>73</v>
      </c>
      <c r="X36">
        <f>SUM(X3:X34)</f>
        <v>-665</v>
      </c>
      <c r="Z36">
        <f>SUM(Z3:Z34)</f>
        <v>12</v>
      </c>
      <c r="AA36">
        <f>SUM(AA3:AA34)</f>
        <v>-169</v>
      </c>
      <c r="AC36">
        <f>SUM(AC3:AC34)</f>
        <v>6</v>
      </c>
      <c r="AD36">
        <f>SUM(AD3:AD34)</f>
        <v>-103</v>
      </c>
    </row>
    <row r="43" spans="1:30">
      <c r="K43" s="73" t="s">
        <v>1387</v>
      </c>
    </row>
    <row r="44" spans="1:30" ht="18.75">
      <c r="K44" s="74">
        <f>SUM(C36,F36,I36,L36,O36,R36,U36,X36,AA36,AD36)</f>
        <v>-3449.05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8A71A-BD8D-478F-86FC-D7C4CF8AC87A}">
  <dimension ref="A1:J18"/>
  <sheetViews>
    <sheetView zoomScale="73" zoomScaleNormal="73" workbookViewId="0">
      <selection activeCell="J19" sqref="J19"/>
    </sheetView>
  </sheetViews>
  <sheetFormatPr defaultRowHeight="15"/>
  <cols>
    <col min="1" max="1" width="16.5703125" bestFit="1" customWidth="1"/>
    <col min="2" max="2" width="15.140625" bestFit="1" customWidth="1"/>
    <col min="3" max="3" width="23.42578125" bestFit="1" customWidth="1"/>
    <col min="4" max="4" width="8.7109375" bestFit="1" customWidth="1"/>
    <col min="5" max="5" width="8.42578125" bestFit="1" customWidth="1"/>
    <col min="6" max="6" width="9" bestFit="1" customWidth="1"/>
    <col min="7" max="7" width="17.5703125" bestFit="1" customWidth="1"/>
    <col min="8" max="8" width="13.85546875" bestFit="1" customWidth="1"/>
    <col min="10" max="10" width="8.42578125" bestFit="1" customWidth="1"/>
  </cols>
  <sheetData>
    <row r="1" spans="1:10" ht="15.75" thickBot="1">
      <c r="A1" s="9" t="s">
        <v>6</v>
      </c>
      <c r="B1" s="9" t="s">
        <v>7</v>
      </c>
      <c r="C1" s="9" t="s">
        <v>8</v>
      </c>
      <c r="D1" s="10" t="s">
        <v>9</v>
      </c>
      <c r="E1" s="10" t="s">
        <v>10</v>
      </c>
      <c r="F1" s="9"/>
      <c r="G1" s="10" t="s">
        <v>31</v>
      </c>
      <c r="H1" s="12" t="s">
        <v>14</v>
      </c>
      <c r="J1" t="s">
        <v>1152</v>
      </c>
    </row>
    <row r="2" spans="1:10" ht="15.75" thickBot="1">
      <c r="A2" s="91">
        <v>45556.649305555555</v>
      </c>
      <c r="B2" s="31" t="s">
        <v>800</v>
      </c>
      <c r="C2" s="31" t="s">
        <v>1713</v>
      </c>
      <c r="D2" s="34">
        <v>0.01</v>
      </c>
      <c r="E2" s="33">
        <v>25</v>
      </c>
      <c r="F2" s="31" t="s">
        <v>3</v>
      </c>
      <c r="G2" s="34">
        <v>0.06</v>
      </c>
      <c r="H2" s="90" t="s">
        <v>144</v>
      </c>
      <c r="J2">
        <v>6</v>
      </c>
    </row>
    <row r="3" spans="1:10" ht="15.75" thickBot="1">
      <c r="A3" s="91">
        <v>45556.620138888888</v>
      </c>
      <c r="B3" s="31" t="s">
        <v>800</v>
      </c>
      <c r="C3" s="31" t="s">
        <v>1713</v>
      </c>
      <c r="D3" s="32">
        <v>-0.01</v>
      </c>
      <c r="E3" s="33">
        <v>31</v>
      </c>
      <c r="F3" s="31" t="s">
        <v>5</v>
      </c>
      <c r="H3" s="90"/>
    </row>
    <row r="4" spans="1:10" ht="15.75" thickBot="1">
      <c r="A4" s="91"/>
      <c r="B4" s="31"/>
      <c r="C4" s="31"/>
      <c r="D4" s="32"/>
      <c r="E4" s="33"/>
      <c r="F4" s="31"/>
      <c r="H4" s="90"/>
    </row>
    <row r="5" spans="1:10" ht="15.75" thickBot="1">
      <c r="A5" s="91">
        <v>45556.738194444442</v>
      </c>
      <c r="B5" s="31" t="s">
        <v>800</v>
      </c>
      <c r="C5" s="31" t="s">
        <v>399</v>
      </c>
      <c r="D5" s="32">
        <v>-0.05</v>
      </c>
      <c r="E5" s="33">
        <v>41</v>
      </c>
      <c r="F5" s="31" t="s">
        <v>45</v>
      </c>
      <c r="G5" s="34">
        <v>0.35</v>
      </c>
      <c r="H5" s="90" t="s">
        <v>144</v>
      </c>
      <c r="J5">
        <v>7</v>
      </c>
    </row>
    <row r="6" spans="1:10" ht="15.75" thickBot="1">
      <c r="A6" s="91">
        <v>45556.715277777781</v>
      </c>
      <c r="B6" s="31" t="s">
        <v>800</v>
      </c>
      <c r="C6" s="31" t="s">
        <v>399</v>
      </c>
      <c r="D6" s="34">
        <v>0.05</v>
      </c>
      <c r="E6" s="33">
        <v>34</v>
      </c>
      <c r="F6" s="31" t="s">
        <v>5</v>
      </c>
      <c r="G6" s="32"/>
      <c r="H6" s="90"/>
    </row>
    <row r="7" spans="1:10" ht="15.75" thickBot="1">
      <c r="A7" s="91"/>
      <c r="B7" s="31"/>
      <c r="C7" s="31"/>
      <c r="D7" s="34"/>
      <c r="E7" s="33"/>
      <c r="F7" s="31"/>
      <c r="G7" s="32"/>
      <c r="H7" s="90"/>
    </row>
    <row r="8" spans="1:10" ht="15.75" thickBot="1">
      <c r="A8" s="91">
        <v>45558.843055555553</v>
      </c>
      <c r="B8" s="31" t="s">
        <v>800</v>
      </c>
      <c r="C8" s="31" t="s">
        <v>1705</v>
      </c>
      <c r="D8" s="32">
        <v>-0.05</v>
      </c>
      <c r="E8" s="33">
        <v>7</v>
      </c>
      <c r="F8" s="31" t="s">
        <v>3</v>
      </c>
      <c r="G8" s="32">
        <v>-1.8</v>
      </c>
      <c r="H8" s="90" t="s">
        <v>211</v>
      </c>
      <c r="J8">
        <v>-36</v>
      </c>
    </row>
    <row r="9" spans="1:10" ht="15.75" thickBot="1">
      <c r="A9" s="91">
        <v>45558.833333333336</v>
      </c>
      <c r="B9" s="31" t="s">
        <v>800</v>
      </c>
      <c r="C9" s="31" t="s">
        <v>1705</v>
      </c>
      <c r="D9" s="34">
        <v>0.05</v>
      </c>
      <c r="E9" s="33">
        <v>43</v>
      </c>
      <c r="F9" s="31" t="s">
        <v>5</v>
      </c>
      <c r="G9" s="32"/>
      <c r="H9" s="90"/>
    </row>
    <row r="10" spans="1:10" ht="15.75" thickBot="1"/>
    <row r="11" spans="1:10" ht="15.75" thickBot="1">
      <c r="A11" s="11">
        <v>45561.915277777778</v>
      </c>
      <c r="B11" s="2" t="s">
        <v>800</v>
      </c>
      <c r="C11" s="2" t="s">
        <v>1731</v>
      </c>
      <c r="D11" s="5">
        <v>0.05</v>
      </c>
      <c r="E11" s="4">
        <v>90</v>
      </c>
      <c r="F11" s="2" t="s">
        <v>3</v>
      </c>
      <c r="G11" s="3">
        <v>-2.8</v>
      </c>
      <c r="H11" s="94" t="s">
        <v>211</v>
      </c>
      <c r="J11">
        <v>-56</v>
      </c>
    </row>
    <row r="12" spans="1:10" ht="15.75" thickBot="1">
      <c r="A12" s="11">
        <v>45561.824999999997</v>
      </c>
      <c r="B12" s="2" t="s">
        <v>800</v>
      </c>
      <c r="C12" s="2" t="s">
        <v>1731</v>
      </c>
      <c r="D12" s="3">
        <v>-0.05</v>
      </c>
      <c r="E12" s="4">
        <v>34</v>
      </c>
      <c r="F12" s="2" t="s">
        <v>5</v>
      </c>
      <c r="H12" s="94"/>
    </row>
    <row r="13" spans="1:10" ht="15.75" thickBot="1">
      <c r="A13" s="11"/>
      <c r="B13" s="2"/>
      <c r="C13" s="2"/>
      <c r="D13" s="3"/>
      <c r="E13" s="4"/>
      <c r="F13" s="2"/>
      <c r="H13" s="94"/>
    </row>
    <row r="14" spans="1:10" ht="15.75" thickBot="1">
      <c r="A14" s="11">
        <v>45564.59097222222</v>
      </c>
      <c r="B14" s="2" t="s">
        <v>800</v>
      </c>
      <c r="C14" s="2" t="s">
        <v>1752</v>
      </c>
      <c r="D14" s="5">
        <v>0.01</v>
      </c>
      <c r="E14" s="4">
        <v>8</v>
      </c>
      <c r="F14" s="2" t="s">
        <v>3</v>
      </c>
      <c r="G14" s="5">
        <v>0.25</v>
      </c>
      <c r="H14" s="94" t="s">
        <v>144</v>
      </c>
      <c r="J14">
        <v>25</v>
      </c>
    </row>
    <row r="15" spans="1:10" ht="15.75" thickBot="1">
      <c r="A15" s="11">
        <v>45564.577777777777</v>
      </c>
      <c r="B15" s="2" t="s">
        <v>800</v>
      </c>
      <c r="C15" s="2" t="s">
        <v>1752</v>
      </c>
      <c r="D15" s="3">
        <v>-0.01</v>
      </c>
      <c r="E15" s="4">
        <v>33</v>
      </c>
      <c r="F15" s="2" t="s">
        <v>5</v>
      </c>
      <c r="G15" s="3"/>
      <c r="H15" s="94"/>
    </row>
    <row r="16" spans="1:10" ht="15.75" thickBot="1">
      <c r="A16" s="11"/>
      <c r="B16" s="2"/>
      <c r="C16" s="2"/>
      <c r="D16" s="3"/>
      <c r="E16" s="4"/>
      <c r="F16" s="2"/>
      <c r="G16" s="3"/>
      <c r="H16" s="94"/>
    </row>
    <row r="17" spans="1:10" ht="15.75" thickBot="1">
      <c r="A17" s="11">
        <v>45567.905555555553</v>
      </c>
      <c r="B17" s="2" t="s">
        <v>800</v>
      </c>
      <c r="C17" s="2" t="s">
        <v>1750</v>
      </c>
      <c r="D17" s="5">
        <v>0.01</v>
      </c>
      <c r="E17" s="4">
        <v>79</v>
      </c>
      <c r="F17" s="2" t="s">
        <v>3</v>
      </c>
      <c r="G17" s="3">
        <v>-0.49</v>
      </c>
      <c r="H17" s="94" t="s">
        <v>1150</v>
      </c>
      <c r="J17">
        <v>-49</v>
      </c>
    </row>
    <row r="18" spans="1:10" ht="15.75" thickBot="1">
      <c r="A18" s="11">
        <v>45567.823611111111</v>
      </c>
      <c r="B18" s="2" t="s">
        <v>800</v>
      </c>
      <c r="C18" s="2" t="s">
        <v>1750</v>
      </c>
      <c r="D18" s="3">
        <v>-0.01</v>
      </c>
      <c r="E18" s="4">
        <v>30</v>
      </c>
      <c r="F18" s="2" t="s">
        <v>5</v>
      </c>
      <c r="G18" s="3"/>
      <c r="H18" s="9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237"/>
  <sheetViews>
    <sheetView zoomScale="77" zoomScaleNormal="77" workbookViewId="0">
      <pane xSplit="1" ySplit="1" topLeftCell="B215" activePane="bottomRight" state="frozen"/>
      <selection pane="topRight" activeCell="B1" sqref="B1"/>
      <selection pane="bottomLeft" activeCell="A2" sqref="A2"/>
      <selection pane="bottomRight" activeCell="J237" sqref="J237"/>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row r="112" spans="1:10" ht="15.75" thickBot="1"/>
    <row r="113" spans="1:10" ht="15.75" thickBot="1">
      <c r="A113" s="11">
        <v>45354.677083333336</v>
      </c>
      <c r="B113" s="2" t="s">
        <v>213</v>
      </c>
      <c r="C113" s="2" t="s">
        <v>1498</v>
      </c>
      <c r="D113" s="3">
        <v>-0.01</v>
      </c>
      <c r="E113" s="4">
        <v>134</v>
      </c>
      <c r="F113" s="2" t="s">
        <v>45</v>
      </c>
      <c r="G113" s="5">
        <v>0.15</v>
      </c>
      <c r="H113" s="80" t="s">
        <v>144</v>
      </c>
      <c r="J113">
        <v>15</v>
      </c>
    </row>
    <row r="114" spans="1:10" ht="15.75" thickBot="1">
      <c r="A114" s="11">
        <v>45354.59375</v>
      </c>
      <c r="B114" s="2" t="s">
        <v>213</v>
      </c>
      <c r="C114" s="2" t="s">
        <v>1498</v>
      </c>
      <c r="D114" s="5">
        <v>0.01</v>
      </c>
      <c r="E114" s="4">
        <v>119</v>
      </c>
      <c r="F114" s="2" t="s">
        <v>5</v>
      </c>
      <c r="G114" s="3"/>
    </row>
    <row r="115" spans="1:10" ht="15.75" thickBot="1"/>
    <row r="116" spans="1:10" ht="15.75" thickBot="1">
      <c r="A116" s="11">
        <v>45538.813194444447</v>
      </c>
      <c r="B116" s="2" t="s">
        <v>213</v>
      </c>
      <c r="C116" s="2" t="s">
        <v>1529</v>
      </c>
      <c r="D116" s="3">
        <v>-0.01</v>
      </c>
      <c r="E116" s="4">
        <v>117</v>
      </c>
      <c r="F116" s="2" t="s">
        <v>3</v>
      </c>
      <c r="G116" s="5">
        <v>0.1</v>
      </c>
      <c r="H116" s="81" t="s">
        <v>144</v>
      </c>
      <c r="J116">
        <v>10</v>
      </c>
    </row>
    <row r="117" spans="1:10" ht="15.75" thickBot="1">
      <c r="A117" s="11">
        <v>45538.696527777778</v>
      </c>
      <c r="B117" s="2" t="s">
        <v>213</v>
      </c>
      <c r="C117" s="2" t="s">
        <v>1529</v>
      </c>
      <c r="D117" s="5">
        <v>0.01</v>
      </c>
      <c r="E117" s="4">
        <v>107</v>
      </c>
      <c r="F117" s="2" t="s">
        <v>5</v>
      </c>
      <c r="G117" s="3"/>
      <c r="H117" s="81"/>
    </row>
    <row r="118" spans="1:10" ht="15.75" thickBot="1">
      <c r="A118" s="11"/>
      <c r="B118" s="2"/>
      <c r="C118" s="2"/>
      <c r="D118" s="5"/>
      <c r="E118" s="4"/>
      <c r="F118" s="2"/>
      <c r="G118" s="3"/>
      <c r="H118" s="81"/>
    </row>
    <row r="119" spans="1:10" ht="15.75" thickBot="1">
      <c r="A119" s="11">
        <v>45568.738888888889</v>
      </c>
      <c r="B119" s="2" t="s">
        <v>213</v>
      </c>
      <c r="C119" s="2" t="s">
        <v>1528</v>
      </c>
      <c r="D119" s="3">
        <v>-0.01</v>
      </c>
      <c r="E119" s="4">
        <v>88</v>
      </c>
      <c r="F119" s="2" t="s">
        <v>3</v>
      </c>
      <c r="G119" s="3">
        <v>-0.25</v>
      </c>
      <c r="H119" s="81" t="s">
        <v>144</v>
      </c>
      <c r="J119">
        <v>-25</v>
      </c>
    </row>
    <row r="120" spans="1:10" ht="15.75" thickBot="1">
      <c r="A120" s="11">
        <v>45568.64166666667</v>
      </c>
      <c r="B120" s="2" t="s">
        <v>213</v>
      </c>
      <c r="C120" s="2" t="s">
        <v>1528</v>
      </c>
      <c r="D120" s="5">
        <v>0.01</v>
      </c>
      <c r="E120" s="4">
        <v>113</v>
      </c>
      <c r="F120" s="2" t="s">
        <v>5</v>
      </c>
      <c r="G120" s="3"/>
      <c r="H120" s="81"/>
    </row>
    <row r="121" spans="1:10" ht="15.75" thickBot="1"/>
    <row r="122" spans="1:10" ht="15.75" thickBot="1">
      <c r="A122" s="2" t="s">
        <v>1607</v>
      </c>
      <c r="B122" s="2" t="s">
        <v>213</v>
      </c>
      <c r="C122" s="2" t="s">
        <v>911</v>
      </c>
      <c r="D122" s="3">
        <v>-0.01</v>
      </c>
      <c r="E122" s="4">
        <v>75</v>
      </c>
      <c r="F122" s="2" t="s">
        <v>45</v>
      </c>
      <c r="G122" s="3">
        <v>-0.46</v>
      </c>
      <c r="H122" s="83" t="s">
        <v>435</v>
      </c>
      <c r="J122">
        <v>-46</v>
      </c>
    </row>
    <row r="123" spans="1:10" ht="15.75" thickBot="1">
      <c r="A123" s="2" t="s">
        <v>1608</v>
      </c>
      <c r="B123" s="2" t="s">
        <v>213</v>
      </c>
      <c r="C123" s="2" t="s">
        <v>911</v>
      </c>
      <c r="D123" s="5">
        <v>0.01</v>
      </c>
      <c r="E123" s="4">
        <v>121</v>
      </c>
      <c r="F123" s="2" t="s">
        <v>5</v>
      </c>
      <c r="G123" s="3"/>
      <c r="H123" s="83"/>
    </row>
    <row r="124" spans="1:10" ht="15.75" thickBot="1">
      <c r="A124" s="2"/>
      <c r="B124" s="2"/>
      <c r="C124" s="2"/>
      <c r="D124" s="5"/>
      <c r="E124" s="4"/>
      <c r="F124" s="2"/>
      <c r="G124" s="3"/>
      <c r="H124" s="83"/>
    </row>
    <row r="125" spans="1:10" ht="15.75" thickBot="1">
      <c r="A125" s="2" t="s">
        <v>1604</v>
      </c>
      <c r="B125" s="2" t="s">
        <v>213</v>
      </c>
      <c r="C125" s="2" t="s">
        <v>1605</v>
      </c>
      <c r="D125" s="3">
        <v>-0.01</v>
      </c>
      <c r="E125" s="4">
        <v>99</v>
      </c>
      <c r="F125" s="2" t="s">
        <v>45</v>
      </c>
      <c r="G125" s="3">
        <v>-0.17</v>
      </c>
      <c r="H125" s="83" t="s">
        <v>144</v>
      </c>
      <c r="J125">
        <v>-17</v>
      </c>
    </row>
    <row r="126" spans="1:10" ht="15.75" thickBot="1">
      <c r="A126" s="2" t="s">
        <v>1606</v>
      </c>
      <c r="B126" s="2" t="s">
        <v>213</v>
      </c>
      <c r="C126" s="2" t="s">
        <v>1605</v>
      </c>
      <c r="D126" s="5">
        <v>0.01</v>
      </c>
      <c r="E126" s="4">
        <v>116</v>
      </c>
      <c r="F126" s="2" t="s">
        <v>5</v>
      </c>
      <c r="G126" s="3"/>
      <c r="H126" s="83"/>
    </row>
    <row r="127" spans="1:10" ht="15.75" thickBot="1">
      <c r="A127" s="2"/>
      <c r="B127" s="2"/>
      <c r="C127" s="2"/>
      <c r="D127" s="5"/>
      <c r="E127" s="4"/>
      <c r="F127" s="2"/>
      <c r="G127" s="3"/>
      <c r="H127" s="83"/>
    </row>
    <row r="128" spans="1:10" ht="15.75" thickBot="1">
      <c r="A128" s="11">
        <v>45477.711111111108</v>
      </c>
      <c r="B128" s="2" t="s">
        <v>213</v>
      </c>
      <c r="C128" s="2" t="s">
        <v>1521</v>
      </c>
      <c r="D128" s="3">
        <v>-0.01</v>
      </c>
      <c r="E128" s="4">
        <v>139</v>
      </c>
      <c r="F128" s="2" t="s">
        <v>45</v>
      </c>
      <c r="G128" s="5">
        <v>0.12</v>
      </c>
      <c r="H128" s="83" t="s">
        <v>144</v>
      </c>
      <c r="J128">
        <v>12</v>
      </c>
    </row>
    <row r="129" spans="1:10" ht="15.75" thickBot="1">
      <c r="A129" s="11">
        <v>45477.638888888891</v>
      </c>
      <c r="B129" s="2" t="s">
        <v>213</v>
      </c>
      <c r="C129" s="2" t="s">
        <v>1521</v>
      </c>
      <c r="D129" s="5">
        <v>0.01</v>
      </c>
      <c r="E129" s="4">
        <v>127</v>
      </c>
      <c r="F129" s="2" t="s">
        <v>5</v>
      </c>
      <c r="G129" s="3"/>
      <c r="H129" s="83"/>
    </row>
    <row r="130" spans="1:10" ht="15.75" thickBot="1">
      <c r="A130" s="11"/>
      <c r="B130" s="2"/>
      <c r="C130" s="2"/>
      <c r="D130" s="5"/>
      <c r="E130" s="4"/>
      <c r="F130" s="2"/>
      <c r="G130" s="3"/>
      <c r="H130" s="83"/>
    </row>
    <row r="131" spans="1:10" ht="15.75" thickBot="1">
      <c r="A131" s="2" t="s">
        <v>1565</v>
      </c>
      <c r="B131" s="2" t="s">
        <v>213</v>
      </c>
      <c r="C131" s="2" t="s">
        <v>1566</v>
      </c>
      <c r="D131" s="3">
        <v>-0.01</v>
      </c>
      <c r="E131" s="4">
        <v>100</v>
      </c>
      <c r="F131" s="2" t="s">
        <v>3</v>
      </c>
      <c r="G131" s="3">
        <v>-0.13</v>
      </c>
      <c r="H131" s="83" t="s">
        <v>1150</v>
      </c>
      <c r="J131">
        <v>-13</v>
      </c>
    </row>
    <row r="132" spans="1:10" ht="15.75" thickBot="1">
      <c r="A132" s="2" t="s">
        <v>1569</v>
      </c>
      <c r="B132" s="2" t="s">
        <v>213</v>
      </c>
      <c r="C132" s="2" t="s">
        <v>1566</v>
      </c>
      <c r="D132" s="5">
        <v>0.01</v>
      </c>
      <c r="E132" s="4">
        <v>113</v>
      </c>
      <c r="F132" s="2" t="s">
        <v>5</v>
      </c>
      <c r="G132" s="3"/>
      <c r="H132" s="83"/>
    </row>
    <row r="133" spans="1:10" ht="15.75" thickBot="1">
      <c r="A133" s="2"/>
      <c r="B133" s="2"/>
      <c r="C133" s="2"/>
      <c r="D133" s="5"/>
      <c r="E133" s="4"/>
      <c r="F133" s="2"/>
      <c r="G133" s="3"/>
      <c r="H133" s="83"/>
    </row>
    <row r="134" spans="1:10" ht="15.75" thickBot="1">
      <c r="A134" s="2" t="s">
        <v>1567</v>
      </c>
      <c r="B134" s="2" t="s">
        <v>213</v>
      </c>
      <c r="C134" s="2" t="s">
        <v>1568</v>
      </c>
      <c r="D134" s="3">
        <v>-0.01</v>
      </c>
      <c r="E134" s="4">
        <v>68</v>
      </c>
      <c r="F134" s="2" t="s">
        <v>3</v>
      </c>
      <c r="G134" s="3">
        <v>-0.35</v>
      </c>
      <c r="H134" s="83" t="s">
        <v>1150</v>
      </c>
      <c r="J134">
        <v>-35</v>
      </c>
    </row>
    <row r="135" spans="1:10" ht="15.75" thickBot="1">
      <c r="A135" s="2" t="s">
        <v>1570</v>
      </c>
      <c r="B135" s="2" t="s">
        <v>213</v>
      </c>
      <c r="C135" s="2" t="s">
        <v>1568</v>
      </c>
      <c r="D135" s="5">
        <v>0.01</v>
      </c>
      <c r="E135" s="4">
        <v>103</v>
      </c>
      <c r="F135" s="2" t="s">
        <v>5</v>
      </c>
      <c r="H135" s="83"/>
    </row>
    <row r="136" spans="1:10" ht="15.75" thickBot="1">
      <c r="A136" s="2"/>
      <c r="B136" s="2"/>
      <c r="C136" s="2"/>
      <c r="D136" s="5"/>
      <c r="E136" s="4"/>
      <c r="F136" s="2"/>
      <c r="H136" s="83"/>
    </row>
    <row r="137" spans="1:10" ht="15.75" thickBot="1">
      <c r="A137" s="2" t="s">
        <v>1540</v>
      </c>
      <c r="B137" s="2" t="s">
        <v>213</v>
      </c>
      <c r="C137" s="2" t="s">
        <v>728</v>
      </c>
      <c r="D137" s="3">
        <v>-0.01</v>
      </c>
      <c r="E137" s="4">
        <v>140</v>
      </c>
      <c r="F137" s="2" t="s">
        <v>3</v>
      </c>
      <c r="G137" s="5">
        <v>0.21</v>
      </c>
      <c r="H137" s="83" t="s">
        <v>211</v>
      </c>
      <c r="J137">
        <v>21</v>
      </c>
    </row>
    <row r="138" spans="1:10" ht="15.75" thickBot="1">
      <c r="A138" s="2" t="s">
        <v>1541</v>
      </c>
      <c r="B138" s="2" t="s">
        <v>213</v>
      </c>
      <c r="C138" s="2" t="s">
        <v>728</v>
      </c>
      <c r="D138" s="5">
        <v>0.01</v>
      </c>
      <c r="E138" s="4">
        <v>119</v>
      </c>
      <c r="F138" s="2" t="s">
        <v>5</v>
      </c>
      <c r="G138" s="3"/>
      <c r="H138" s="83"/>
    </row>
    <row r="139" spans="1:10" ht="15.75" thickBot="1"/>
    <row r="140" spans="1:10" ht="15.75" thickBot="1">
      <c r="A140" s="11">
        <v>45409.919444444444</v>
      </c>
      <c r="B140" s="2" t="s">
        <v>213</v>
      </c>
      <c r="C140" s="2" t="s">
        <v>1373</v>
      </c>
      <c r="D140" s="3">
        <v>-0.01</v>
      </c>
      <c r="E140" s="4">
        <v>108</v>
      </c>
      <c r="F140" s="2" t="s">
        <v>3</v>
      </c>
      <c r="G140" s="3">
        <v>-0.1</v>
      </c>
      <c r="H140" s="85" t="s">
        <v>144</v>
      </c>
      <c r="J140">
        <v>-10</v>
      </c>
    </row>
    <row r="141" spans="1:10" ht="15.75" thickBot="1">
      <c r="A141" s="11">
        <v>45409.827777777777</v>
      </c>
      <c r="B141" s="2" t="s">
        <v>213</v>
      </c>
      <c r="C141" s="2" t="s">
        <v>1373</v>
      </c>
      <c r="D141" s="5">
        <v>0.01</v>
      </c>
      <c r="E141" s="4">
        <v>118</v>
      </c>
      <c r="F141" s="2" t="s">
        <v>5</v>
      </c>
      <c r="G141" s="3"/>
      <c r="H141" s="85"/>
    </row>
    <row r="142" spans="1:10" ht="15.75" thickBot="1">
      <c r="A142" s="11"/>
      <c r="B142" s="2"/>
      <c r="C142" s="2"/>
      <c r="D142" s="5"/>
      <c r="E142" s="4"/>
      <c r="F142" s="2"/>
      <c r="G142" s="3"/>
      <c r="H142" s="85"/>
    </row>
    <row r="143" spans="1:10" ht="15.75" thickBot="1">
      <c r="A143" s="11">
        <v>45410.654861111114</v>
      </c>
      <c r="B143" s="2" t="s">
        <v>213</v>
      </c>
      <c r="C143" s="2" t="s">
        <v>275</v>
      </c>
      <c r="D143" s="3">
        <v>-0.01</v>
      </c>
      <c r="E143" s="4">
        <v>124</v>
      </c>
      <c r="F143" s="2" t="s">
        <v>45</v>
      </c>
      <c r="G143" s="5">
        <v>0.06</v>
      </c>
      <c r="H143" s="85" t="s">
        <v>144</v>
      </c>
      <c r="J143">
        <v>6</v>
      </c>
    </row>
    <row r="144" spans="1:10" ht="15.75" thickBot="1">
      <c r="A144" s="11">
        <v>45410.582638888889</v>
      </c>
      <c r="B144" s="2" t="s">
        <v>213</v>
      </c>
      <c r="C144" s="2" t="s">
        <v>275</v>
      </c>
      <c r="D144" s="5">
        <v>0.01</v>
      </c>
      <c r="E144" s="4">
        <v>118</v>
      </c>
      <c r="F144" s="2" t="s">
        <v>5</v>
      </c>
      <c r="H144" s="85"/>
    </row>
    <row r="145" spans="1:10" ht="15.75" thickBot="1">
      <c r="A145" s="11"/>
      <c r="B145" s="2"/>
      <c r="C145" s="2"/>
      <c r="D145" s="5"/>
      <c r="E145" s="4"/>
      <c r="F145" s="2"/>
      <c r="H145" s="85"/>
    </row>
    <row r="146" spans="1:10" ht="15.75" thickBot="1">
      <c r="A146" s="11">
        <v>45412.910416666666</v>
      </c>
      <c r="B146" s="2" t="s">
        <v>213</v>
      </c>
      <c r="C146" s="2" t="s">
        <v>1637</v>
      </c>
      <c r="D146" s="3">
        <v>-0.01</v>
      </c>
      <c r="E146" s="4">
        <v>133</v>
      </c>
      <c r="F146" s="2" t="s">
        <v>3</v>
      </c>
      <c r="G146" s="5">
        <v>0.32</v>
      </c>
      <c r="H146" s="85" t="s">
        <v>1150</v>
      </c>
      <c r="J146">
        <v>32</v>
      </c>
    </row>
    <row r="147" spans="1:10" ht="15.75" thickBot="1">
      <c r="A147" s="11">
        <v>45412.823611111111</v>
      </c>
      <c r="B147" s="2" t="s">
        <v>213</v>
      </c>
      <c r="C147" s="2" t="s">
        <v>1637</v>
      </c>
      <c r="D147" s="5">
        <v>0.01</v>
      </c>
      <c r="E147" s="4">
        <v>101</v>
      </c>
      <c r="F147" s="2" t="s">
        <v>5</v>
      </c>
      <c r="G147" s="3"/>
      <c r="H147" s="85"/>
    </row>
    <row r="148" spans="1:10" ht="15.75" thickBot="1">
      <c r="A148" s="11"/>
      <c r="B148" s="2"/>
      <c r="C148" s="2"/>
      <c r="D148" s="5"/>
      <c r="E148" s="4"/>
      <c r="F148" s="2"/>
      <c r="G148" s="3"/>
      <c r="H148" s="85"/>
    </row>
    <row r="149" spans="1:10" ht="15.75" thickBot="1">
      <c r="A149" s="11">
        <v>45413.914583333331</v>
      </c>
      <c r="B149" s="2" t="s">
        <v>213</v>
      </c>
      <c r="C149" s="2" t="s">
        <v>1636</v>
      </c>
      <c r="D149" s="3">
        <v>-0.01</v>
      </c>
      <c r="E149" s="4">
        <v>51</v>
      </c>
      <c r="F149" s="2" t="s">
        <v>3</v>
      </c>
      <c r="G149" s="3">
        <v>-0.56000000000000005</v>
      </c>
      <c r="H149" s="85" t="s">
        <v>435</v>
      </c>
      <c r="J149">
        <v>-56</v>
      </c>
    </row>
    <row r="150" spans="1:10" ht="15.75" thickBot="1">
      <c r="A150" s="11">
        <v>45413.794444444444</v>
      </c>
      <c r="B150" s="2" t="s">
        <v>213</v>
      </c>
      <c r="C150" s="2" t="s">
        <v>1636</v>
      </c>
      <c r="D150" s="5">
        <v>0.01</v>
      </c>
      <c r="E150" s="4">
        <v>107</v>
      </c>
      <c r="F150" s="2" t="s">
        <v>5</v>
      </c>
      <c r="G150" s="3"/>
      <c r="H150" s="85"/>
    </row>
    <row r="151" spans="1:10" ht="15.75" thickBot="1"/>
    <row r="152" spans="1:10" ht="15.75" thickBot="1">
      <c r="A152" s="11">
        <v>45417.767361111109</v>
      </c>
      <c r="B152" s="2" t="s">
        <v>213</v>
      </c>
      <c r="C152" s="2" t="s">
        <v>1628</v>
      </c>
      <c r="D152" s="3">
        <v>-0.01</v>
      </c>
      <c r="E152" s="4">
        <v>148</v>
      </c>
      <c r="F152" s="2" t="s">
        <v>3</v>
      </c>
      <c r="G152" s="5">
        <v>0.21</v>
      </c>
      <c r="H152" s="85" t="s">
        <v>144</v>
      </c>
      <c r="J152">
        <v>21</v>
      </c>
    </row>
    <row r="153" spans="1:10" ht="15.75" thickBot="1">
      <c r="A153" s="11">
        <v>45417.673611111109</v>
      </c>
      <c r="B153" s="2" t="s">
        <v>213</v>
      </c>
      <c r="C153" s="2" t="s">
        <v>1628</v>
      </c>
      <c r="D153" s="5">
        <v>0.01</v>
      </c>
      <c r="E153" s="4">
        <v>127</v>
      </c>
      <c r="F153" s="2" t="s">
        <v>5</v>
      </c>
      <c r="G153" s="3"/>
      <c r="H153" s="85"/>
    </row>
    <row r="154" spans="1:10" ht="15.75" thickBot="1">
      <c r="H154" s="85"/>
    </row>
    <row r="155" spans="1:10" ht="15.75" thickBot="1">
      <c r="A155" s="11">
        <v>45418.913888888892</v>
      </c>
      <c r="B155" s="2" t="s">
        <v>213</v>
      </c>
      <c r="C155" s="2" t="s">
        <v>399</v>
      </c>
      <c r="D155" s="3">
        <v>-0.01</v>
      </c>
      <c r="E155" s="4">
        <v>94</v>
      </c>
      <c r="F155" s="2" t="s">
        <v>3</v>
      </c>
      <c r="G155" s="3">
        <v>-0.15</v>
      </c>
      <c r="H155" s="85" t="s">
        <v>144</v>
      </c>
      <c r="J155">
        <v>-15</v>
      </c>
    </row>
    <row r="156" spans="1:10" ht="15.75" thickBot="1">
      <c r="A156" s="11">
        <v>45418.831944444442</v>
      </c>
      <c r="B156" s="2" t="s">
        <v>213</v>
      </c>
      <c r="C156" s="2" t="s">
        <v>399</v>
      </c>
      <c r="D156" s="5">
        <v>0.01</v>
      </c>
      <c r="E156" s="4">
        <v>109</v>
      </c>
      <c r="F156" s="2" t="s">
        <v>5</v>
      </c>
      <c r="G156" s="3"/>
      <c r="H156" s="85"/>
    </row>
    <row r="157" spans="1:10" ht="15.75" thickBot="1">
      <c r="H157" s="85"/>
    </row>
    <row r="158" spans="1:10" ht="15.75" thickBot="1">
      <c r="A158" s="11">
        <v>45419.911111111112</v>
      </c>
      <c r="B158" s="2" t="s">
        <v>213</v>
      </c>
      <c r="C158" s="2" t="s">
        <v>1627</v>
      </c>
      <c r="D158" s="3">
        <v>-0.01</v>
      </c>
      <c r="E158" s="4">
        <v>83</v>
      </c>
      <c r="F158" s="2" t="s">
        <v>3</v>
      </c>
      <c r="G158" s="3">
        <v>-0.36</v>
      </c>
      <c r="H158" s="85" t="s">
        <v>1150</v>
      </c>
      <c r="J158">
        <v>-36</v>
      </c>
    </row>
    <row r="159" spans="1:10" ht="15.75" thickBot="1">
      <c r="A159" s="11">
        <v>45419.825694444444</v>
      </c>
      <c r="B159" s="2" t="s">
        <v>213</v>
      </c>
      <c r="C159" s="2" t="s">
        <v>1627</v>
      </c>
      <c r="D159" s="5">
        <v>0.01</v>
      </c>
      <c r="E159" s="4">
        <v>119</v>
      </c>
      <c r="F159" s="2" t="s">
        <v>5</v>
      </c>
      <c r="G159" s="3"/>
      <c r="H159" s="85"/>
    </row>
    <row r="160" spans="1:10" ht="15.75" thickBot="1">
      <c r="H160" s="85"/>
    </row>
    <row r="161" spans="1:10" ht="15.75" thickBot="1">
      <c r="A161" s="11">
        <v>45420.917361111111</v>
      </c>
      <c r="B161" s="2" t="s">
        <v>213</v>
      </c>
      <c r="C161" s="2" t="s">
        <v>1626</v>
      </c>
      <c r="D161" s="3">
        <v>-0.01</v>
      </c>
      <c r="E161" s="4">
        <v>86</v>
      </c>
      <c r="F161" s="2" t="s">
        <v>3</v>
      </c>
      <c r="G161" s="3">
        <v>-0.2</v>
      </c>
      <c r="H161" s="85" t="s">
        <v>1150</v>
      </c>
      <c r="J161">
        <v>-20</v>
      </c>
    </row>
    <row r="162" spans="1:10" ht="15.75" thickBot="1">
      <c r="A162" s="11">
        <v>45420.795138888891</v>
      </c>
      <c r="B162" s="2" t="s">
        <v>213</v>
      </c>
      <c r="C162" s="2" t="s">
        <v>1626</v>
      </c>
      <c r="D162" s="5">
        <v>0.01</v>
      </c>
      <c r="E162" s="4">
        <v>106</v>
      </c>
      <c r="F162" s="2" t="s">
        <v>5</v>
      </c>
      <c r="G162" s="3"/>
      <c r="H162" s="85"/>
    </row>
    <row r="163" spans="1:10" ht="15.75" thickBot="1">
      <c r="H163" s="85"/>
    </row>
    <row r="164" spans="1:10" ht="15.75" thickBot="1">
      <c r="A164" s="11">
        <v>45423.706250000003</v>
      </c>
      <c r="B164" s="2" t="s">
        <v>213</v>
      </c>
      <c r="C164" s="2" t="s">
        <v>1625</v>
      </c>
      <c r="D164" s="3">
        <v>-0.01</v>
      </c>
      <c r="E164" s="4">
        <v>121</v>
      </c>
      <c r="F164" s="2" t="s">
        <v>3</v>
      </c>
      <c r="G164" s="3">
        <v>-7.0000000000000007E-2</v>
      </c>
      <c r="H164" s="85" t="s">
        <v>144</v>
      </c>
      <c r="J164">
        <v>-7</v>
      </c>
    </row>
    <row r="165" spans="1:10" ht="15.75" thickBot="1">
      <c r="A165" s="11">
        <v>45423.62222222222</v>
      </c>
      <c r="B165" s="2" t="s">
        <v>213</v>
      </c>
      <c r="C165" s="2" t="s">
        <v>1625</v>
      </c>
      <c r="D165" s="5">
        <v>0.01</v>
      </c>
      <c r="E165" s="4">
        <v>128</v>
      </c>
      <c r="F165" s="2" t="s">
        <v>5</v>
      </c>
      <c r="G165" s="3"/>
      <c r="H165" s="85"/>
    </row>
    <row r="166" spans="1:10" ht="15.75" thickBot="1"/>
    <row r="167" spans="1:10" ht="15.75" thickBot="1">
      <c r="A167" s="11">
        <v>45424.767361111109</v>
      </c>
      <c r="B167" s="2" t="s">
        <v>213</v>
      </c>
      <c r="C167" s="2" t="s">
        <v>1623</v>
      </c>
      <c r="D167" s="3">
        <v>-0.01</v>
      </c>
      <c r="E167" s="4">
        <v>58</v>
      </c>
      <c r="F167" s="2" t="s">
        <v>3</v>
      </c>
      <c r="G167" s="3">
        <v>-0.56999999999999995</v>
      </c>
      <c r="H167" s="85" t="s">
        <v>144</v>
      </c>
      <c r="J167">
        <v>-57</v>
      </c>
    </row>
    <row r="168" spans="1:10" ht="15.75" thickBot="1">
      <c r="A168" s="11">
        <v>45424.650694444441</v>
      </c>
      <c r="B168" s="2" t="s">
        <v>213</v>
      </c>
      <c r="C168" s="2" t="s">
        <v>1623</v>
      </c>
      <c r="D168" s="5">
        <v>0.01</v>
      </c>
      <c r="E168" s="4">
        <v>115</v>
      </c>
      <c r="F168" s="2" t="s">
        <v>5</v>
      </c>
      <c r="G168" s="3"/>
      <c r="H168" s="85"/>
    </row>
    <row r="169" spans="1:10" ht="15.75" thickBot="1">
      <c r="A169" s="11"/>
      <c r="B169" s="2"/>
      <c r="C169" s="2"/>
      <c r="D169" s="5"/>
      <c r="E169" s="4"/>
      <c r="F169" s="2"/>
      <c r="G169" s="3"/>
      <c r="H169" s="85"/>
    </row>
    <row r="170" spans="1:10" ht="15.75" thickBot="1">
      <c r="A170" s="11">
        <v>45425.918749999997</v>
      </c>
      <c r="B170" s="2" t="s">
        <v>213</v>
      </c>
      <c r="C170" s="2" t="s">
        <v>103</v>
      </c>
      <c r="D170" s="3">
        <v>-0.01</v>
      </c>
      <c r="E170" s="4">
        <v>127</v>
      </c>
      <c r="F170" s="2" t="s">
        <v>3</v>
      </c>
      <c r="G170" s="5">
        <v>0.1</v>
      </c>
      <c r="H170" s="85" t="s">
        <v>144</v>
      </c>
      <c r="J170">
        <v>-10</v>
      </c>
    </row>
    <row r="171" spans="1:10" ht="15.75" thickBot="1">
      <c r="A171" s="11">
        <v>45425.82916666667</v>
      </c>
      <c r="B171" s="2" t="s">
        <v>213</v>
      </c>
      <c r="C171" s="2" t="s">
        <v>103</v>
      </c>
      <c r="D171" s="5">
        <v>0.01</v>
      </c>
      <c r="E171" s="4">
        <v>117</v>
      </c>
      <c r="F171" s="2" t="s">
        <v>5</v>
      </c>
      <c r="G171" s="3"/>
      <c r="H171" s="85"/>
    </row>
    <row r="172" spans="1:10" ht="15.75" thickBot="1">
      <c r="A172" s="11"/>
      <c r="B172" s="2"/>
      <c r="C172" s="2"/>
      <c r="D172" s="5"/>
      <c r="E172" s="4"/>
      <c r="F172" s="2"/>
      <c r="G172" s="3"/>
      <c r="H172" s="85"/>
    </row>
    <row r="173" spans="1:10" ht="15.75" thickBot="1">
      <c r="A173" s="11">
        <v>45426.916666666664</v>
      </c>
      <c r="B173" s="2" t="s">
        <v>213</v>
      </c>
      <c r="C173" s="2" t="s">
        <v>526</v>
      </c>
      <c r="D173" s="3">
        <v>-0.01</v>
      </c>
      <c r="E173" s="4">
        <v>103</v>
      </c>
      <c r="F173" s="2" t="s">
        <v>3</v>
      </c>
      <c r="G173" s="3">
        <v>-0.19</v>
      </c>
      <c r="H173" s="85" t="s">
        <v>144</v>
      </c>
      <c r="J173">
        <v>-19</v>
      </c>
    </row>
    <row r="174" spans="1:10" ht="15.75" thickBot="1">
      <c r="A174" s="11">
        <v>45426.806250000001</v>
      </c>
      <c r="B174" s="2" t="s">
        <v>213</v>
      </c>
      <c r="C174" s="2" t="s">
        <v>526</v>
      </c>
      <c r="D174" s="5">
        <v>0.01</v>
      </c>
      <c r="E174" s="4">
        <v>122</v>
      </c>
      <c r="F174" s="2" t="s">
        <v>5</v>
      </c>
      <c r="G174" s="3"/>
      <c r="H174" s="85"/>
    </row>
    <row r="175" spans="1:10" ht="15.75" thickBot="1">
      <c r="A175" s="11"/>
      <c r="B175" s="2"/>
      <c r="C175" s="2"/>
      <c r="D175" s="5"/>
      <c r="E175" s="4"/>
      <c r="F175" s="2"/>
      <c r="G175" s="3"/>
      <c r="H175" s="85"/>
    </row>
    <row r="176" spans="1:10" ht="15.75" thickBot="1">
      <c r="A176" s="11">
        <v>45427.911805555559</v>
      </c>
      <c r="B176" s="2" t="s">
        <v>213</v>
      </c>
      <c r="C176" s="2" t="s">
        <v>1620</v>
      </c>
      <c r="D176" s="3">
        <v>-0.01</v>
      </c>
      <c r="E176" s="4">
        <v>110</v>
      </c>
      <c r="F176" s="2" t="s">
        <v>3</v>
      </c>
      <c r="G176" s="3">
        <v>-0.06</v>
      </c>
      <c r="H176" s="85" t="s">
        <v>144</v>
      </c>
      <c r="J176">
        <v>-6</v>
      </c>
    </row>
    <row r="177" spans="1:10" ht="15.75" thickBot="1">
      <c r="A177" s="11">
        <v>45427.820833333331</v>
      </c>
      <c r="B177" s="2" t="s">
        <v>213</v>
      </c>
      <c r="C177" s="2" t="s">
        <v>1620</v>
      </c>
      <c r="D177" s="5">
        <v>0.01</v>
      </c>
      <c r="E177" s="4">
        <v>116</v>
      </c>
      <c r="F177" s="2" t="s">
        <v>5</v>
      </c>
      <c r="H177" s="85"/>
    </row>
    <row r="178" spans="1:10" ht="15.75" thickBot="1"/>
    <row r="179" spans="1:10" ht="15.75" thickBot="1">
      <c r="A179" s="11">
        <v>45494.918055555558</v>
      </c>
      <c r="B179" s="2" t="s">
        <v>213</v>
      </c>
      <c r="C179" s="2" t="s">
        <v>1654</v>
      </c>
      <c r="D179" s="3">
        <v>-0.01</v>
      </c>
      <c r="E179" s="4">
        <v>72</v>
      </c>
      <c r="F179" s="2" t="s">
        <v>3</v>
      </c>
      <c r="G179" s="3">
        <v>-0.34</v>
      </c>
      <c r="H179" s="2" t="s">
        <v>1653</v>
      </c>
      <c r="J179">
        <v>-34</v>
      </c>
    </row>
    <row r="180" spans="1:10" ht="15.75" thickBot="1">
      <c r="A180" s="11">
        <v>45494.825694444444</v>
      </c>
      <c r="B180" s="2" t="s">
        <v>213</v>
      </c>
      <c r="C180" s="2" t="s">
        <v>1654</v>
      </c>
      <c r="D180" s="5">
        <v>0.01</v>
      </c>
      <c r="E180" s="4">
        <v>106</v>
      </c>
      <c r="F180" s="2" t="s">
        <v>5</v>
      </c>
      <c r="G180" s="1"/>
      <c r="H180" s="1"/>
    </row>
    <row r="181" spans="1:10" ht="15.75" thickBot="1"/>
    <row r="182" spans="1:10" ht="15.75" thickBot="1">
      <c r="A182" s="11">
        <v>45521.810416666667</v>
      </c>
      <c r="B182" s="2" t="s">
        <v>213</v>
      </c>
      <c r="C182" s="2" t="s">
        <v>1678</v>
      </c>
      <c r="D182" s="3">
        <v>-0.05</v>
      </c>
      <c r="E182" s="4">
        <v>94</v>
      </c>
      <c r="F182" s="2" t="s">
        <v>3</v>
      </c>
      <c r="G182" s="19">
        <v>0</v>
      </c>
      <c r="H182" s="88" t="s">
        <v>144</v>
      </c>
      <c r="J182">
        <v>0</v>
      </c>
    </row>
    <row r="183" spans="1:10" ht="15.75" thickBot="1">
      <c r="A183" s="11">
        <v>45521.71875</v>
      </c>
      <c r="B183" s="2" t="s">
        <v>213</v>
      </c>
      <c r="C183" s="2" t="s">
        <v>1678</v>
      </c>
      <c r="D183" s="5">
        <v>0.05</v>
      </c>
      <c r="E183" s="4">
        <v>103</v>
      </c>
      <c r="F183" s="2" t="s">
        <v>5</v>
      </c>
      <c r="G183" s="3"/>
      <c r="H183" s="88"/>
    </row>
    <row r="184" spans="1:10" ht="15.75" thickBot="1">
      <c r="A184" s="11"/>
      <c r="B184" s="2"/>
      <c r="C184" s="2"/>
      <c r="D184" s="5"/>
      <c r="E184" s="4"/>
      <c r="F184" s="2"/>
      <c r="G184" s="3"/>
      <c r="H184" s="88"/>
    </row>
    <row r="185" spans="1:10" ht="15.75" thickBot="1">
      <c r="A185" s="11">
        <v>45523.915277777778</v>
      </c>
      <c r="B185" s="2" t="s">
        <v>213</v>
      </c>
      <c r="C185" s="2" t="s">
        <v>1670</v>
      </c>
      <c r="D185" s="3">
        <v>-0.01</v>
      </c>
      <c r="E185" s="4">
        <v>85</v>
      </c>
      <c r="F185" s="2" t="s">
        <v>3</v>
      </c>
      <c r="G185" s="3">
        <v>-0.25</v>
      </c>
      <c r="H185" s="88" t="s">
        <v>144</v>
      </c>
      <c r="J185">
        <v>-25</v>
      </c>
    </row>
    <row r="186" spans="1:10" ht="15.75" thickBot="1">
      <c r="A186" s="11">
        <v>45523.831250000003</v>
      </c>
      <c r="B186" s="2" t="s">
        <v>213</v>
      </c>
      <c r="C186" s="2" t="s">
        <v>1670</v>
      </c>
      <c r="D186" s="5">
        <v>0.01</v>
      </c>
      <c r="E186" s="4">
        <v>110</v>
      </c>
      <c r="F186" s="2" t="s">
        <v>5</v>
      </c>
      <c r="H186" s="88"/>
    </row>
    <row r="187" spans="1:10" ht="15.75" thickBot="1"/>
    <row r="188" spans="1:10" ht="15.75" thickBot="1">
      <c r="A188" s="11">
        <v>45535.763194444444</v>
      </c>
      <c r="B188" s="2" t="s">
        <v>213</v>
      </c>
      <c r="C188" s="2" t="s">
        <v>1689</v>
      </c>
      <c r="D188" s="3">
        <v>-0.01</v>
      </c>
      <c r="E188" s="4">
        <v>124</v>
      </c>
      <c r="F188" s="2" t="s">
        <v>45</v>
      </c>
      <c r="G188" s="5">
        <v>0.2</v>
      </c>
      <c r="H188" s="89" t="s">
        <v>144</v>
      </c>
      <c r="J188">
        <v>20</v>
      </c>
    </row>
    <row r="189" spans="1:10" ht="15.75" thickBot="1">
      <c r="A189" s="11">
        <v>45535.717361111114</v>
      </c>
      <c r="B189" s="2" t="s">
        <v>213</v>
      </c>
      <c r="C189" s="2" t="s">
        <v>1689</v>
      </c>
      <c r="D189" s="5">
        <v>0.01</v>
      </c>
      <c r="E189" s="4">
        <v>104</v>
      </c>
      <c r="F189" s="2" t="s">
        <v>5</v>
      </c>
      <c r="G189" s="3"/>
      <c r="H189" s="89"/>
    </row>
    <row r="190" spans="1:10" ht="15.75" thickBot="1">
      <c r="A190" s="11"/>
      <c r="B190" s="2"/>
      <c r="C190" s="2"/>
      <c r="D190" s="5"/>
      <c r="E190" s="4"/>
      <c r="F190" s="2"/>
      <c r="G190" s="3"/>
      <c r="H190" s="89"/>
    </row>
    <row r="191" spans="1:10" ht="15.75" thickBot="1">
      <c r="A191" s="11">
        <v>45536.553472222222</v>
      </c>
      <c r="B191" s="2" t="s">
        <v>213</v>
      </c>
      <c r="C191" s="2" t="s">
        <v>1688</v>
      </c>
      <c r="D191" s="3">
        <v>-0.01</v>
      </c>
      <c r="E191" s="4">
        <v>129</v>
      </c>
      <c r="F191" s="2" t="s">
        <v>45</v>
      </c>
      <c r="G191" s="5">
        <v>0.1</v>
      </c>
      <c r="H191" s="89" t="s">
        <v>63</v>
      </c>
      <c r="J191">
        <v>10</v>
      </c>
    </row>
    <row r="192" spans="1:10" ht="15.75" thickBot="1">
      <c r="A192" s="11">
        <v>45536.494444444441</v>
      </c>
      <c r="B192" s="2" t="s">
        <v>213</v>
      </c>
      <c r="C192" s="2" t="s">
        <v>1688</v>
      </c>
      <c r="D192" s="5">
        <v>0.01</v>
      </c>
      <c r="E192" s="4">
        <v>119</v>
      </c>
      <c r="F192" s="2" t="s">
        <v>5</v>
      </c>
      <c r="G192" s="3"/>
      <c r="H192" s="89"/>
    </row>
    <row r="193" spans="1:10" ht="15.75" thickBot="1">
      <c r="A193" s="11"/>
      <c r="B193" s="2"/>
      <c r="C193" s="2"/>
      <c r="D193" s="5"/>
      <c r="E193" s="4"/>
      <c r="F193" s="2"/>
      <c r="G193" s="3"/>
      <c r="H193" s="89"/>
    </row>
    <row r="194" spans="1:10" ht="15.75" thickBot="1">
      <c r="A194" s="11">
        <v>45536.629166666666</v>
      </c>
      <c r="B194" s="2" t="s">
        <v>213</v>
      </c>
      <c r="C194" s="2" t="s">
        <v>1593</v>
      </c>
      <c r="D194" s="3">
        <v>-0.01</v>
      </c>
      <c r="E194" s="4">
        <v>140</v>
      </c>
      <c r="F194" s="2" t="s">
        <v>45</v>
      </c>
      <c r="G194" s="5">
        <v>0.18</v>
      </c>
      <c r="H194" s="89" t="s">
        <v>144</v>
      </c>
      <c r="J194">
        <v>18</v>
      </c>
    </row>
    <row r="195" spans="1:10" ht="15.75" thickBot="1">
      <c r="A195" s="11">
        <v>45536.561111111114</v>
      </c>
      <c r="B195" s="2" t="s">
        <v>213</v>
      </c>
      <c r="C195" s="2" t="s">
        <v>1593</v>
      </c>
      <c r="D195" s="5">
        <v>0.01</v>
      </c>
      <c r="E195" s="4">
        <v>122</v>
      </c>
      <c r="F195" s="2" t="s">
        <v>5</v>
      </c>
      <c r="G195" s="3"/>
      <c r="H195" s="89"/>
    </row>
    <row r="196" spans="1:10" ht="15.75" thickBot="1">
      <c r="A196" s="11"/>
      <c r="B196" s="2"/>
      <c r="C196" s="2"/>
      <c r="D196" s="5"/>
      <c r="E196" s="4"/>
      <c r="F196" s="2"/>
      <c r="G196" s="3"/>
      <c r="H196" s="89"/>
    </row>
    <row r="197" spans="1:10" ht="15.75" thickBot="1">
      <c r="A197" s="11">
        <v>45536.74722222222</v>
      </c>
      <c r="B197" s="2" t="s">
        <v>213</v>
      </c>
      <c r="C197" s="2" t="s">
        <v>1521</v>
      </c>
      <c r="D197" s="3">
        <v>-0.01</v>
      </c>
      <c r="E197" s="4">
        <v>91</v>
      </c>
      <c r="F197" s="2" t="s">
        <v>3</v>
      </c>
      <c r="G197" s="3">
        <v>-0.28000000000000003</v>
      </c>
      <c r="H197" s="89" t="s">
        <v>144</v>
      </c>
      <c r="J197">
        <v>-28</v>
      </c>
    </row>
    <row r="198" spans="1:10" ht="15.75" thickBot="1">
      <c r="A198" s="11">
        <v>45536.647916666669</v>
      </c>
      <c r="B198" s="2" t="s">
        <v>213</v>
      </c>
      <c r="C198" s="2" t="s">
        <v>1521</v>
      </c>
      <c r="D198" s="5">
        <v>0.01</v>
      </c>
      <c r="E198" s="4">
        <v>119</v>
      </c>
      <c r="F198" s="2" t="s">
        <v>5</v>
      </c>
      <c r="H198" s="89"/>
    </row>
    <row r="199" spans="1:10" ht="15.75" thickBot="1"/>
    <row r="200" spans="1:10" ht="15.75" thickBot="1">
      <c r="A200" s="91">
        <v>45556.651388888888</v>
      </c>
      <c r="B200" s="31" t="s">
        <v>213</v>
      </c>
      <c r="C200" s="31" t="s">
        <v>1712</v>
      </c>
      <c r="D200" s="32">
        <v>-0.01</v>
      </c>
      <c r="E200" s="33">
        <v>141</v>
      </c>
      <c r="F200" s="31" t="s">
        <v>45</v>
      </c>
      <c r="G200" s="34">
        <v>0.23</v>
      </c>
      <c r="H200" s="90" t="s">
        <v>144</v>
      </c>
      <c r="J200">
        <v>23</v>
      </c>
    </row>
    <row r="201" spans="1:10" ht="15.75" thickBot="1">
      <c r="A201" s="91">
        <v>45556.622916666667</v>
      </c>
      <c r="B201" s="31" t="s">
        <v>213</v>
      </c>
      <c r="C201" s="31" t="s">
        <v>1712</v>
      </c>
      <c r="D201" s="34">
        <v>0.01</v>
      </c>
      <c r="E201" s="33">
        <v>118</v>
      </c>
      <c r="F201" s="31" t="s">
        <v>5</v>
      </c>
      <c r="H201" s="90"/>
    </row>
    <row r="202" spans="1:10" ht="15.75" thickBot="1">
      <c r="A202" s="91"/>
      <c r="B202" s="31"/>
      <c r="C202" s="31"/>
      <c r="D202" s="34"/>
      <c r="E202" s="33"/>
      <c r="F202" s="31"/>
      <c r="H202" s="90"/>
    </row>
    <row r="203" spans="1:10" ht="15.75" thickBot="1">
      <c r="A203" s="91">
        <v>45557.78125</v>
      </c>
      <c r="B203" s="31" t="s">
        <v>213</v>
      </c>
      <c r="C203" s="31" t="s">
        <v>1022</v>
      </c>
      <c r="D203" s="32">
        <v>-0.01</v>
      </c>
      <c r="E203" s="33">
        <v>140</v>
      </c>
      <c r="F203" s="31" t="s">
        <v>3</v>
      </c>
      <c r="G203" s="34">
        <v>0.43</v>
      </c>
      <c r="H203" s="90" t="s">
        <v>144</v>
      </c>
      <c r="J203">
        <v>43</v>
      </c>
    </row>
    <row r="204" spans="1:10" ht="15.75" thickBot="1">
      <c r="A204" s="91">
        <v>45557.673611111109</v>
      </c>
      <c r="B204" s="31" t="s">
        <v>213</v>
      </c>
      <c r="C204" s="31" t="s">
        <v>1022</v>
      </c>
      <c r="D204" s="34">
        <v>0.01</v>
      </c>
      <c r="E204" s="33">
        <v>97</v>
      </c>
      <c r="F204" s="31" t="s">
        <v>5</v>
      </c>
      <c r="G204" s="32"/>
      <c r="H204" s="90"/>
    </row>
    <row r="205" spans="1:10" ht="15.75" thickBot="1"/>
    <row r="206" spans="1:10" ht="15.75" thickBot="1">
      <c r="A206" s="11">
        <v>45563.804166666669</v>
      </c>
      <c r="B206" s="2" t="s">
        <v>213</v>
      </c>
      <c r="C206" s="2" t="s">
        <v>1753</v>
      </c>
      <c r="D206" s="3">
        <v>-0.01</v>
      </c>
      <c r="E206" s="4">
        <v>76</v>
      </c>
      <c r="F206" s="2" t="s">
        <v>45</v>
      </c>
      <c r="G206" s="3">
        <v>-0.36</v>
      </c>
      <c r="H206" s="94" t="s">
        <v>435</v>
      </c>
      <c r="J206">
        <v>-36</v>
      </c>
    </row>
    <row r="207" spans="1:10" ht="15.75" thickBot="1">
      <c r="A207" s="11">
        <v>45563.725694444445</v>
      </c>
      <c r="B207" s="2" t="s">
        <v>213</v>
      </c>
      <c r="C207" s="2" t="s">
        <v>1753</v>
      </c>
      <c r="D207" s="5">
        <v>0.01</v>
      </c>
      <c r="E207" s="4">
        <v>112</v>
      </c>
      <c r="F207" s="2" t="s">
        <v>5</v>
      </c>
      <c r="G207" s="3"/>
      <c r="H207" s="94"/>
    </row>
    <row r="208" spans="1:10" ht="15.75" thickBot="1">
      <c r="A208" s="11"/>
      <c r="B208" s="2"/>
      <c r="C208" s="2"/>
      <c r="D208" s="5"/>
      <c r="E208" s="4"/>
      <c r="F208" s="2"/>
      <c r="G208" s="3"/>
      <c r="H208" s="94"/>
    </row>
    <row r="209" spans="1:10" ht="15.75" thickBot="1">
      <c r="A209" s="11">
        <v>45564.768750000003</v>
      </c>
      <c r="B209" s="2" t="s">
        <v>213</v>
      </c>
      <c r="C209" s="2" t="s">
        <v>1261</v>
      </c>
      <c r="D209" s="3">
        <v>-0.01</v>
      </c>
      <c r="E209" s="4">
        <v>124</v>
      </c>
      <c r="F209" s="2" t="s">
        <v>3</v>
      </c>
      <c r="G209" s="5">
        <v>0.03</v>
      </c>
      <c r="H209" s="94" t="s">
        <v>144</v>
      </c>
      <c r="J209">
        <v>3</v>
      </c>
    </row>
    <row r="210" spans="1:10" ht="15.75" thickBot="1">
      <c r="A210" s="11">
        <v>45564.683333333334</v>
      </c>
      <c r="B210" s="2" t="s">
        <v>213</v>
      </c>
      <c r="C210" s="2" t="s">
        <v>1261</v>
      </c>
      <c r="D210" s="5">
        <v>0.01</v>
      </c>
      <c r="E210" s="4">
        <v>121</v>
      </c>
      <c r="F210" s="2" t="s">
        <v>5</v>
      </c>
      <c r="G210" s="3"/>
      <c r="H210" s="94"/>
    </row>
    <row r="211" spans="1:10" ht="15.75" thickBot="1">
      <c r="A211" s="11"/>
      <c r="B211" s="2"/>
      <c r="C211" s="2"/>
      <c r="D211" s="5"/>
      <c r="E211" s="4"/>
      <c r="F211" s="2"/>
      <c r="G211" s="3"/>
      <c r="H211" s="94"/>
    </row>
    <row r="212" spans="1:10" ht="15.75" thickBot="1">
      <c r="A212" s="11">
        <v>45564.929166666669</v>
      </c>
      <c r="B212" s="2" t="s">
        <v>213</v>
      </c>
      <c r="C212" s="2" t="s">
        <v>1132</v>
      </c>
      <c r="D212" s="3">
        <v>-0.01</v>
      </c>
      <c r="E212" s="4">
        <v>95</v>
      </c>
      <c r="F212" s="2" t="s">
        <v>3</v>
      </c>
      <c r="G212" s="3">
        <v>-0.11</v>
      </c>
      <c r="H212" s="94" t="s">
        <v>211</v>
      </c>
      <c r="J212">
        <v>-11</v>
      </c>
    </row>
    <row r="213" spans="1:10" ht="15.75" thickBot="1">
      <c r="A213" s="11">
        <v>45564.826388888891</v>
      </c>
      <c r="B213" s="2" t="s">
        <v>213</v>
      </c>
      <c r="C213" s="2" t="s">
        <v>1132</v>
      </c>
      <c r="D213" s="5">
        <v>0.01</v>
      </c>
      <c r="E213" s="4">
        <v>106</v>
      </c>
      <c r="F213" s="2" t="s">
        <v>5</v>
      </c>
      <c r="G213" s="3"/>
      <c r="H213" s="94"/>
    </row>
    <row r="214" spans="1:10" ht="15.75" thickBot="1">
      <c r="A214" s="11"/>
      <c r="B214" s="2"/>
      <c r="C214" s="2"/>
      <c r="D214" s="5"/>
      <c r="E214" s="4"/>
      <c r="F214" s="2"/>
      <c r="G214" s="3"/>
      <c r="H214" s="94"/>
    </row>
    <row r="215" spans="1:10" ht="15.75" thickBot="1">
      <c r="A215" s="11">
        <v>45570.915972222225</v>
      </c>
      <c r="B215" s="2" t="s">
        <v>213</v>
      </c>
      <c r="C215" s="2" t="s">
        <v>1746</v>
      </c>
      <c r="D215" s="3">
        <v>-0.01</v>
      </c>
      <c r="E215" s="4">
        <v>56</v>
      </c>
      <c r="F215" s="2" t="s">
        <v>3</v>
      </c>
      <c r="G215" s="3">
        <v>-0.62</v>
      </c>
      <c r="H215" s="94" t="s">
        <v>211</v>
      </c>
      <c r="J215">
        <v>-62</v>
      </c>
    </row>
    <row r="216" spans="1:10" ht="15.75" thickBot="1">
      <c r="A216" s="11">
        <v>45570.821527777778</v>
      </c>
      <c r="B216" s="2" t="s">
        <v>213</v>
      </c>
      <c r="C216" s="2" t="s">
        <v>1746</v>
      </c>
      <c r="D216" s="5">
        <v>0.01</v>
      </c>
      <c r="E216" s="4">
        <v>118</v>
      </c>
      <c r="F216" s="2" t="s">
        <v>5</v>
      </c>
      <c r="G216" s="3"/>
      <c r="H216" s="94"/>
    </row>
    <row r="217" spans="1:10" ht="15.75" thickBot="1">
      <c r="A217" s="11"/>
      <c r="B217" s="2"/>
      <c r="C217" s="2"/>
      <c r="D217" s="5"/>
      <c r="E217" s="4"/>
      <c r="F217" s="2"/>
      <c r="G217" s="3"/>
      <c r="H217" s="94"/>
    </row>
    <row r="218" spans="1:10" ht="15.75" thickBot="1">
      <c r="A218" s="11">
        <v>45585.741666666669</v>
      </c>
      <c r="B218" s="2" t="s">
        <v>213</v>
      </c>
      <c r="C218" s="2" t="s">
        <v>380</v>
      </c>
      <c r="D218" s="3">
        <v>-0.01</v>
      </c>
      <c r="E218" s="4">
        <v>138</v>
      </c>
      <c r="F218" s="2" t="s">
        <v>45</v>
      </c>
      <c r="G218" s="5">
        <v>0.15</v>
      </c>
      <c r="H218" s="94" t="s">
        <v>144</v>
      </c>
      <c r="J218">
        <v>15</v>
      </c>
    </row>
    <row r="219" spans="1:10" ht="15.75" thickBot="1">
      <c r="A219" s="11">
        <v>45585.660416666666</v>
      </c>
      <c r="B219" s="2" t="s">
        <v>213</v>
      </c>
      <c r="C219" s="2" t="s">
        <v>380</v>
      </c>
      <c r="D219" s="5">
        <v>0.01</v>
      </c>
      <c r="E219" s="4">
        <v>123</v>
      </c>
      <c r="F219" s="2" t="s">
        <v>5</v>
      </c>
      <c r="G219" s="3"/>
      <c r="H219" s="94"/>
    </row>
    <row r="220" spans="1:10" ht="15.75" thickBot="1">
      <c r="A220" s="11"/>
      <c r="B220" s="2"/>
      <c r="C220" s="2"/>
      <c r="D220" s="5"/>
      <c r="E220" s="4"/>
      <c r="F220" s="2"/>
      <c r="G220" s="3"/>
      <c r="H220" s="94"/>
    </row>
    <row r="221" spans="1:10" ht="15.75" thickBot="1">
      <c r="A221" s="11">
        <v>45591.911111111112</v>
      </c>
      <c r="B221" s="2" t="s">
        <v>213</v>
      </c>
      <c r="C221" s="2" t="s">
        <v>728</v>
      </c>
      <c r="D221" s="3">
        <v>-0.01</v>
      </c>
      <c r="E221" s="4">
        <v>134</v>
      </c>
      <c r="F221" s="2" t="s">
        <v>3</v>
      </c>
      <c r="G221" s="5">
        <v>0.15</v>
      </c>
      <c r="H221" s="94" t="s">
        <v>211</v>
      </c>
      <c r="J221">
        <v>15</v>
      </c>
    </row>
    <row r="222" spans="1:10" ht="15.75" thickBot="1">
      <c r="A222" s="11">
        <v>45591.820833333331</v>
      </c>
      <c r="B222" s="2" t="s">
        <v>213</v>
      </c>
      <c r="C222" s="2" t="s">
        <v>728</v>
      </c>
      <c r="D222" s="5">
        <v>0.01</v>
      </c>
      <c r="E222" s="4">
        <v>119</v>
      </c>
      <c r="F222" s="2" t="s">
        <v>5</v>
      </c>
      <c r="G222" s="3"/>
      <c r="H222" s="94"/>
    </row>
    <row r="223" spans="1:10" ht="15.75" thickBot="1">
      <c r="A223" s="11"/>
      <c r="B223" s="2"/>
      <c r="C223" s="2"/>
      <c r="D223" s="5"/>
      <c r="E223" s="4"/>
      <c r="F223" s="2"/>
      <c r="G223" s="3"/>
      <c r="H223" s="94"/>
    </row>
    <row r="224" spans="1:10" ht="15.75" thickBot="1">
      <c r="A224" s="11">
        <v>45592.757638888892</v>
      </c>
      <c r="B224" s="2" t="s">
        <v>213</v>
      </c>
      <c r="C224" s="2" t="s">
        <v>1272</v>
      </c>
      <c r="D224" s="3">
        <v>-0.01</v>
      </c>
      <c r="E224" s="4">
        <v>82</v>
      </c>
      <c r="F224" s="2" t="s">
        <v>45</v>
      </c>
      <c r="G224" s="3">
        <v>-0.25</v>
      </c>
      <c r="H224" s="94" t="s">
        <v>144</v>
      </c>
      <c r="J224">
        <v>-25</v>
      </c>
    </row>
    <row r="225" spans="1:10" ht="15.75" thickBot="1">
      <c r="A225" s="11">
        <v>45592.673611111109</v>
      </c>
      <c r="B225" s="2" t="s">
        <v>213</v>
      </c>
      <c r="C225" s="2" t="s">
        <v>1272</v>
      </c>
      <c r="D225" s="5">
        <v>0.01</v>
      </c>
      <c r="E225" s="4">
        <v>107</v>
      </c>
      <c r="F225" s="2" t="s">
        <v>5</v>
      </c>
      <c r="G225" s="3"/>
      <c r="H225" s="94"/>
    </row>
    <row r="226" spans="1:10" ht="15.75" thickBot="1"/>
    <row r="227" spans="1:10" ht="15.75" thickBot="1">
      <c r="A227" s="11">
        <v>45599.654166666667</v>
      </c>
      <c r="B227" s="2" t="s">
        <v>1755</v>
      </c>
      <c r="C227" s="2" t="s">
        <v>155</v>
      </c>
      <c r="D227" s="3">
        <v>-0.01</v>
      </c>
      <c r="E227" s="4">
        <v>110</v>
      </c>
      <c r="F227" s="2" t="s">
        <v>45</v>
      </c>
      <c r="G227" s="3">
        <v>-0.14000000000000001</v>
      </c>
      <c r="H227" s="95" t="s">
        <v>144</v>
      </c>
      <c r="J227">
        <v>-14</v>
      </c>
    </row>
    <row r="228" spans="1:10" ht="15.75" thickBot="1">
      <c r="A228" s="11">
        <v>45599.575694444444</v>
      </c>
      <c r="B228" s="2" t="s">
        <v>1755</v>
      </c>
      <c r="C228" s="2" t="s">
        <v>155</v>
      </c>
      <c r="D228" s="5">
        <v>0.01</v>
      </c>
      <c r="E228" s="4">
        <v>124</v>
      </c>
      <c r="F228" s="2" t="s">
        <v>5</v>
      </c>
      <c r="G228" s="3"/>
      <c r="H228" s="95"/>
    </row>
    <row r="229" spans="1:10" ht="15.75" thickBot="1">
      <c r="A229" s="11"/>
      <c r="B229" s="2"/>
      <c r="C229" s="2"/>
      <c r="D229" s="5"/>
      <c r="E229" s="4"/>
      <c r="F229" s="2"/>
      <c r="G229" s="3"/>
      <c r="H229" s="95"/>
    </row>
    <row r="230" spans="1:10" ht="15.75" thickBot="1">
      <c r="A230" s="11">
        <v>45599.768055555556</v>
      </c>
      <c r="B230" s="2" t="s">
        <v>1755</v>
      </c>
      <c r="C230" s="2" t="s">
        <v>1758</v>
      </c>
      <c r="D230" s="3">
        <v>-0.01</v>
      </c>
      <c r="E230" s="4">
        <v>116</v>
      </c>
      <c r="F230" s="2" t="s">
        <v>3</v>
      </c>
      <c r="G230" s="3">
        <v>-7.0000000000000007E-2</v>
      </c>
      <c r="H230" s="95" t="s">
        <v>144</v>
      </c>
      <c r="J230">
        <v>-7</v>
      </c>
    </row>
    <row r="231" spans="1:10" ht="15.75" thickBot="1">
      <c r="A231" s="11">
        <v>45599.654861111114</v>
      </c>
      <c r="B231" s="2" t="s">
        <v>1755</v>
      </c>
      <c r="C231" s="2" t="s">
        <v>1758</v>
      </c>
      <c r="D231" s="5">
        <v>0.01</v>
      </c>
      <c r="E231" s="4">
        <v>123</v>
      </c>
      <c r="F231" s="2" t="s">
        <v>5</v>
      </c>
      <c r="G231" s="3"/>
      <c r="H231" s="95"/>
    </row>
    <row r="232" spans="1:10" ht="15.75" thickBot="1">
      <c r="A232" s="11"/>
      <c r="B232" s="2"/>
      <c r="C232" s="2"/>
      <c r="D232" s="5"/>
      <c r="E232" s="4"/>
      <c r="F232" s="2"/>
      <c r="G232" s="3"/>
      <c r="H232" s="95"/>
    </row>
    <row r="233" spans="1:10" ht="15.75" thickBot="1">
      <c r="A233" s="11">
        <v>45605.913194444445</v>
      </c>
      <c r="B233" s="2" t="s">
        <v>1755</v>
      </c>
      <c r="C233" s="2" t="s">
        <v>1143</v>
      </c>
      <c r="D233" s="3">
        <v>-0.01</v>
      </c>
      <c r="E233" s="4">
        <v>78</v>
      </c>
      <c r="F233" s="2" t="s">
        <v>3</v>
      </c>
      <c r="G233" s="3">
        <v>-0.36</v>
      </c>
      <c r="H233" s="95" t="s">
        <v>144</v>
      </c>
      <c r="J233">
        <v>-36</v>
      </c>
    </row>
    <row r="234" spans="1:10" ht="15.75" thickBot="1">
      <c r="A234" s="11">
        <v>45605.825694444444</v>
      </c>
      <c r="B234" s="2" t="s">
        <v>1755</v>
      </c>
      <c r="C234" s="2" t="s">
        <v>1143</v>
      </c>
      <c r="D234" s="5">
        <v>0.01</v>
      </c>
      <c r="E234" s="4">
        <v>114</v>
      </c>
      <c r="F234" s="2" t="s">
        <v>5</v>
      </c>
      <c r="G234" s="3"/>
      <c r="H234" s="95"/>
    </row>
    <row r="235" spans="1:10" ht="15.75" thickBot="1">
      <c r="A235" s="11"/>
      <c r="B235" s="2"/>
      <c r="C235" s="2"/>
      <c r="D235" s="5"/>
      <c r="E235" s="4"/>
      <c r="F235" s="2"/>
      <c r="G235" s="3"/>
      <c r="H235" s="95"/>
    </row>
    <row r="236" spans="1:10" ht="15.75" thickBot="1">
      <c r="A236" s="11">
        <v>45606.768055555556</v>
      </c>
      <c r="B236" s="2" t="s">
        <v>1755</v>
      </c>
      <c r="C236" s="2" t="s">
        <v>1756</v>
      </c>
      <c r="D236" s="3">
        <v>-0.01</v>
      </c>
      <c r="E236" s="4">
        <v>81</v>
      </c>
      <c r="F236" s="2" t="s">
        <v>3</v>
      </c>
      <c r="G236" s="3">
        <v>-0.28000000000000003</v>
      </c>
      <c r="H236" s="95" t="s">
        <v>144</v>
      </c>
      <c r="J236">
        <v>-28</v>
      </c>
    </row>
    <row r="237" spans="1:10" ht="15.75" thickBot="1">
      <c r="A237" s="11">
        <v>45606.63958333333</v>
      </c>
      <c r="B237" s="2" t="s">
        <v>1755</v>
      </c>
      <c r="C237" s="2" t="s">
        <v>1756</v>
      </c>
      <c r="D237" s="5">
        <v>0.01</v>
      </c>
      <c r="E237" s="4">
        <v>109</v>
      </c>
      <c r="F237" s="2" t="s">
        <v>5</v>
      </c>
      <c r="G237" s="3"/>
      <c r="H237" s="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33"/>
  <sheetViews>
    <sheetView topLeftCell="A304" zoomScale="77" zoomScaleNormal="77" workbookViewId="0">
      <selection activeCell="J333" sqref="J333"/>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10" ht="15.75" thickBot="1">
      <c r="A321" s="2" t="s">
        <v>1430</v>
      </c>
      <c r="B321" s="2" t="s">
        <v>20</v>
      </c>
      <c r="C321" s="2" t="s">
        <v>1429</v>
      </c>
      <c r="D321" s="5">
        <v>0.01</v>
      </c>
      <c r="E321" s="4">
        <v>50</v>
      </c>
      <c r="F321" s="2" t="s">
        <v>5</v>
      </c>
      <c r="G321" s="3"/>
      <c r="H321" s="78"/>
    </row>
    <row r="322" spans="1:10" ht="15.75" thickBot="1"/>
    <row r="323" spans="1:10" ht="15.75" thickBot="1">
      <c r="A323" s="2" t="s">
        <v>1504</v>
      </c>
      <c r="B323" s="2" t="s">
        <v>20</v>
      </c>
      <c r="C323" s="2" t="s">
        <v>1505</v>
      </c>
      <c r="D323" s="3">
        <v>-0.01</v>
      </c>
      <c r="E323" s="4">
        <v>20</v>
      </c>
      <c r="F323" s="2" t="s">
        <v>3</v>
      </c>
      <c r="G323" s="3">
        <v>-0.3</v>
      </c>
      <c r="H323" s="80" t="s">
        <v>142</v>
      </c>
      <c r="J323">
        <v>-30</v>
      </c>
    </row>
    <row r="324" spans="1:10" ht="15.75" thickBot="1">
      <c r="A324" s="2" t="s">
        <v>1506</v>
      </c>
      <c r="B324" s="2" t="s">
        <v>20</v>
      </c>
      <c r="C324" s="2" t="s">
        <v>1505</v>
      </c>
      <c r="D324" s="5">
        <v>0.01</v>
      </c>
      <c r="E324" s="4">
        <v>50</v>
      </c>
      <c r="F324" s="2" t="s">
        <v>5</v>
      </c>
      <c r="G324" s="3"/>
      <c r="H324" s="80"/>
    </row>
    <row r="325" spans="1:10" ht="15.75" thickBot="1">
      <c r="A325" s="2"/>
      <c r="B325" s="2"/>
      <c r="C325" s="2"/>
      <c r="D325" s="5"/>
      <c r="E325" s="4"/>
      <c r="F325" s="2"/>
      <c r="G325" s="3"/>
      <c r="H325" s="80"/>
    </row>
    <row r="326" spans="1:10" ht="15.75" thickBot="1">
      <c r="A326" s="11">
        <v>45325.604166666664</v>
      </c>
      <c r="B326" s="2" t="s">
        <v>20</v>
      </c>
      <c r="C326" s="2" t="s">
        <v>1502</v>
      </c>
      <c r="D326" s="3">
        <v>-0.01</v>
      </c>
      <c r="E326" s="4">
        <v>22</v>
      </c>
      <c r="F326" s="2" t="s">
        <v>45</v>
      </c>
      <c r="G326" s="3">
        <v>-0.14000000000000001</v>
      </c>
      <c r="H326" s="80" t="s">
        <v>211</v>
      </c>
      <c r="J326">
        <v>-14</v>
      </c>
    </row>
    <row r="327" spans="1:10" ht="15.75" thickBot="1">
      <c r="A327" s="11">
        <v>45325.594444444447</v>
      </c>
      <c r="B327" s="2" t="s">
        <v>20</v>
      </c>
      <c r="C327" s="2" t="s">
        <v>1502</v>
      </c>
      <c r="D327" s="5">
        <v>0.01</v>
      </c>
      <c r="E327" s="4">
        <v>36</v>
      </c>
      <c r="F327" s="2" t="s">
        <v>5</v>
      </c>
      <c r="G327" s="3"/>
      <c r="H327" s="80"/>
    </row>
    <row r="328" spans="1:10" ht="15.75" thickBot="1"/>
    <row r="329" spans="1:10" ht="15.75" thickBot="1">
      <c r="A329" s="2" t="s">
        <v>1555</v>
      </c>
      <c r="B329" s="2" t="s">
        <v>20</v>
      </c>
      <c r="C329" s="2" t="s">
        <v>1556</v>
      </c>
      <c r="D329" s="3">
        <v>-0.05</v>
      </c>
      <c r="E329" s="4">
        <v>10</v>
      </c>
      <c r="F329" s="2" t="s">
        <v>3</v>
      </c>
      <c r="G329" s="3">
        <v>-2</v>
      </c>
      <c r="H329" s="83" t="s">
        <v>211</v>
      </c>
      <c r="J329">
        <v>-40</v>
      </c>
    </row>
    <row r="330" spans="1:10" ht="15.75" thickBot="1">
      <c r="A330" s="2" t="s">
        <v>1558</v>
      </c>
      <c r="B330" s="2" t="s">
        <v>20</v>
      </c>
      <c r="C330" s="2" t="s">
        <v>1556</v>
      </c>
      <c r="D330" s="5">
        <v>0.05</v>
      </c>
      <c r="E330" s="4">
        <v>50</v>
      </c>
      <c r="F330" s="2" t="s">
        <v>5</v>
      </c>
      <c r="H330" s="83"/>
    </row>
    <row r="331" spans="1:10" ht="15.75" thickBot="1"/>
    <row r="332" spans="1:10" ht="15.75" thickBot="1">
      <c r="A332" s="11">
        <v>45479.925000000003</v>
      </c>
      <c r="B332" s="2" t="s">
        <v>20</v>
      </c>
      <c r="C332" s="2" t="s">
        <v>1642</v>
      </c>
      <c r="D332" s="3">
        <v>-0.05</v>
      </c>
      <c r="E332" s="4">
        <v>50</v>
      </c>
      <c r="F332" s="2" t="s">
        <v>3</v>
      </c>
      <c r="G332" s="5">
        <v>0.25</v>
      </c>
      <c r="H332" s="86" t="s">
        <v>1640</v>
      </c>
      <c r="J332">
        <v>5</v>
      </c>
    </row>
    <row r="333" spans="1:10" ht="15.75" thickBot="1">
      <c r="A333" s="11">
        <v>45479.852777777778</v>
      </c>
      <c r="B333" s="2" t="s">
        <v>20</v>
      </c>
      <c r="C333" s="2" t="s">
        <v>1642</v>
      </c>
      <c r="D333" s="5">
        <v>0.05</v>
      </c>
      <c r="E333" s="4">
        <v>45</v>
      </c>
      <c r="F333" s="2" t="s">
        <v>5</v>
      </c>
      <c r="G333" s="3"/>
      <c r="H333" s="8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222"/>
  <sheetViews>
    <sheetView topLeftCell="A196" zoomScale="77" zoomScaleNormal="77" workbookViewId="0">
      <selection activeCell="J222" sqref="J222"/>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row r="70" spans="1:10" ht="15.75" thickBot="1"/>
    <row r="71" spans="1:10" ht="15.75" thickBot="1">
      <c r="A71" s="11">
        <v>45477.759722222225</v>
      </c>
      <c r="B71" s="2" t="s">
        <v>1286</v>
      </c>
      <c r="C71" s="2" t="s">
        <v>1597</v>
      </c>
      <c r="D71" s="3">
        <v>-0.01</v>
      </c>
      <c r="E71" s="4">
        <v>470</v>
      </c>
      <c r="F71" s="2" t="s">
        <v>45</v>
      </c>
      <c r="G71" s="5">
        <v>0.8</v>
      </c>
      <c r="H71" s="83" t="s">
        <v>144</v>
      </c>
      <c r="J71">
        <v>80</v>
      </c>
    </row>
    <row r="72" spans="1:10" ht="15.75" thickBot="1">
      <c r="A72" s="11">
        <v>45477.754166666666</v>
      </c>
      <c r="B72" s="2" t="s">
        <v>1286</v>
      </c>
      <c r="C72" s="2" t="s">
        <v>1597</v>
      </c>
      <c r="D72" s="5">
        <v>0.01</v>
      </c>
      <c r="E72" s="4">
        <v>390</v>
      </c>
      <c r="F72" s="2" t="s">
        <v>5</v>
      </c>
      <c r="G72" s="3"/>
      <c r="H72" s="83"/>
    </row>
    <row r="73" spans="1:10" ht="15.75" thickBot="1">
      <c r="A73" s="11"/>
      <c r="B73" s="2"/>
      <c r="C73" s="2"/>
      <c r="D73" s="5"/>
      <c r="E73" s="4"/>
      <c r="F73" s="2"/>
      <c r="G73" s="3"/>
      <c r="H73" s="83"/>
    </row>
    <row r="74" spans="1:10" ht="15.75" thickBot="1">
      <c r="A74" s="2" t="s">
        <v>1585</v>
      </c>
      <c r="B74" s="2" t="s">
        <v>1286</v>
      </c>
      <c r="C74" s="2" t="s">
        <v>1586</v>
      </c>
      <c r="D74" s="3">
        <v>-0.01</v>
      </c>
      <c r="E74" s="4">
        <v>605</v>
      </c>
      <c r="F74" s="2" t="s">
        <v>45</v>
      </c>
      <c r="G74" s="5">
        <v>0.6</v>
      </c>
      <c r="H74" s="83" t="s">
        <v>144</v>
      </c>
      <c r="J74">
        <v>60</v>
      </c>
    </row>
    <row r="75" spans="1:10" ht="15.75" thickBot="1">
      <c r="A75" s="2" t="s">
        <v>1587</v>
      </c>
      <c r="B75" s="2" t="s">
        <v>1286</v>
      </c>
      <c r="C75" s="2" t="s">
        <v>1586</v>
      </c>
      <c r="D75" s="5">
        <v>0.01</v>
      </c>
      <c r="E75" s="4">
        <v>545</v>
      </c>
      <c r="F75" s="2" t="s">
        <v>5</v>
      </c>
      <c r="G75" s="3"/>
      <c r="H75" s="83"/>
    </row>
    <row r="76" spans="1:10" ht="15.75" thickBot="1">
      <c r="A76" s="2"/>
      <c r="B76" s="2"/>
      <c r="C76" s="2"/>
      <c r="D76" s="5"/>
      <c r="E76" s="4"/>
      <c r="F76" s="2"/>
      <c r="G76" s="3"/>
      <c r="H76" s="83"/>
    </row>
    <row r="77" spans="1:10" ht="15.75" thickBot="1">
      <c r="A77" s="2" t="s">
        <v>1578</v>
      </c>
      <c r="B77" s="2" t="s">
        <v>1286</v>
      </c>
      <c r="C77" s="2" t="s">
        <v>1579</v>
      </c>
      <c r="D77" s="3">
        <v>-0.01</v>
      </c>
      <c r="E77" s="4">
        <v>900</v>
      </c>
      <c r="F77" s="2" t="s">
        <v>3</v>
      </c>
      <c r="G77" s="5">
        <v>5.0999999999999996</v>
      </c>
      <c r="H77" s="83" t="s">
        <v>210</v>
      </c>
      <c r="J77">
        <v>510</v>
      </c>
    </row>
    <row r="78" spans="1:10" ht="15.75" thickBot="1">
      <c r="A78" s="2" t="s">
        <v>1580</v>
      </c>
      <c r="B78" s="2" t="s">
        <v>1286</v>
      </c>
      <c r="C78" s="2" t="s">
        <v>1579</v>
      </c>
      <c r="D78" s="5">
        <v>0.01</v>
      </c>
      <c r="E78" s="4">
        <v>390</v>
      </c>
      <c r="F78" s="2" t="s">
        <v>5</v>
      </c>
      <c r="G78" s="3"/>
      <c r="H78" s="83"/>
    </row>
    <row r="79" spans="1:10" ht="15.75" thickBot="1">
      <c r="A79" s="2"/>
      <c r="B79" s="2"/>
      <c r="C79" s="2"/>
      <c r="D79" s="5"/>
      <c r="E79" s="4"/>
      <c r="F79" s="2"/>
      <c r="G79" s="3"/>
      <c r="H79" s="83"/>
    </row>
    <row r="80" spans="1:10" ht="15.75" thickBot="1">
      <c r="A80" s="2" t="s">
        <v>1575</v>
      </c>
      <c r="B80" s="2" t="s">
        <v>1286</v>
      </c>
      <c r="C80" s="2" t="s">
        <v>1576</v>
      </c>
      <c r="D80" s="3">
        <v>-0.01</v>
      </c>
      <c r="E80" s="4">
        <v>200</v>
      </c>
      <c r="F80" s="2" t="s">
        <v>3</v>
      </c>
      <c r="G80" s="3">
        <v>-1.35</v>
      </c>
      <c r="H80" s="83" t="s">
        <v>245</v>
      </c>
      <c r="J80">
        <v>-135</v>
      </c>
    </row>
    <row r="81" spans="1:10" ht="15.75" thickBot="1">
      <c r="A81" s="2" t="s">
        <v>1577</v>
      </c>
      <c r="B81" s="2" t="s">
        <v>1286</v>
      </c>
      <c r="C81" s="2" t="s">
        <v>1576</v>
      </c>
      <c r="D81" s="5">
        <v>0.01</v>
      </c>
      <c r="E81" s="4">
        <v>335</v>
      </c>
      <c r="F81" s="2" t="s">
        <v>5</v>
      </c>
      <c r="G81" s="3"/>
      <c r="H81" s="83"/>
    </row>
    <row r="82" spans="1:10" ht="15.75" thickBot="1">
      <c r="A82" s="2"/>
      <c r="B82" s="2"/>
      <c r="C82" s="2"/>
      <c r="D82" s="5"/>
      <c r="E82" s="4"/>
      <c r="F82" s="2"/>
      <c r="G82" s="3"/>
      <c r="H82" s="83"/>
    </row>
    <row r="83" spans="1:10" ht="15.75" thickBot="1">
      <c r="A83" s="2" t="s">
        <v>1562</v>
      </c>
      <c r="B83" s="2" t="s">
        <v>1286</v>
      </c>
      <c r="C83" s="2" t="s">
        <v>1563</v>
      </c>
      <c r="D83" s="3">
        <v>-0.01</v>
      </c>
      <c r="E83" s="4">
        <v>300</v>
      </c>
      <c r="F83" s="2" t="s">
        <v>3</v>
      </c>
      <c r="G83" s="3">
        <v>-0.8</v>
      </c>
      <c r="H83" s="83" t="s">
        <v>1150</v>
      </c>
      <c r="J83">
        <v>-80</v>
      </c>
    </row>
    <row r="84" spans="1:10" ht="15.75" thickBot="1">
      <c r="A84" s="2" t="s">
        <v>1564</v>
      </c>
      <c r="B84" s="2" t="s">
        <v>1286</v>
      </c>
      <c r="C84" s="2" t="s">
        <v>1563</v>
      </c>
      <c r="D84" s="5">
        <v>0.01</v>
      </c>
      <c r="E84" s="4">
        <v>380</v>
      </c>
      <c r="F84" s="2" t="s">
        <v>5</v>
      </c>
      <c r="G84" s="3"/>
      <c r="H84" s="83"/>
    </row>
    <row r="85" spans="1:10" ht="15.75" thickBot="1">
      <c r="A85" s="2"/>
      <c r="B85" s="2"/>
      <c r="C85" s="2"/>
      <c r="D85" s="5"/>
      <c r="E85" s="4"/>
      <c r="F85" s="2"/>
      <c r="G85" s="3"/>
      <c r="H85" s="83"/>
    </row>
    <row r="86" spans="1:10" ht="15.75" thickBot="1">
      <c r="A86" s="2" t="s">
        <v>1559</v>
      </c>
      <c r="B86" s="2" t="s">
        <v>1286</v>
      </c>
      <c r="C86" s="2" t="s">
        <v>1560</v>
      </c>
      <c r="D86" s="3">
        <v>-0.01</v>
      </c>
      <c r="E86" s="4">
        <v>900</v>
      </c>
      <c r="F86" s="2" t="s">
        <v>3</v>
      </c>
      <c r="G86" s="5">
        <v>5.35</v>
      </c>
      <c r="H86" s="83" t="s">
        <v>435</v>
      </c>
      <c r="J86">
        <v>535</v>
      </c>
    </row>
    <row r="87" spans="1:10" ht="15.75" thickBot="1">
      <c r="A87" s="2" t="s">
        <v>1561</v>
      </c>
      <c r="B87" s="2" t="s">
        <v>1286</v>
      </c>
      <c r="C87" s="2" t="s">
        <v>1560</v>
      </c>
      <c r="D87" s="5">
        <v>0.01</v>
      </c>
      <c r="E87" s="4">
        <v>365</v>
      </c>
      <c r="F87" s="2" t="s">
        <v>5</v>
      </c>
      <c r="G87" s="3"/>
      <c r="H87" s="83"/>
    </row>
    <row r="88" spans="1:10" ht="15.75" thickBot="1">
      <c r="A88" s="2"/>
      <c r="B88" s="2"/>
      <c r="C88" s="2"/>
      <c r="D88" s="5"/>
      <c r="E88" s="4"/>
      <c r="F88" s="2"/>
      <c r="G88" s="3"/>
      <c r="H88" s="83"/>
    </row>
    <row r="89" spans="1:10" ht="15.75" thickBot="1">
      <c r="A89" s="2" t="s">
        <v>1545</v>
      </c>
      <c r="B89" s="2" t="s">
        <v>1286</v>
      </c>
      <c r="C89" s="2" t="s">
        <v>1546</v>
      </c>
      <c r="D89" s="3">
        <v>-0.01</v>
      </c>
      <c r="E89" s="4">
        <v>385</v>
      </c>
      <c r="F89" s="2" t="s">
        <v>45</v>
      </c>
      <c r="G89" s="3">
        <v>-0.15</v>
      </c>
      <c r="H89" s="83" t="s">
        <v>144</v>
      </c>
      <c r="J89">
        <v>-15</v>
      </c>
    </row>
    <row r="90" spans="1:10" ht="15.75" thickBot="1">
      <c r="A90" s="2" t="s">
        <v>1547</v>
      </c>
      <c r="B90" s="2" t="s">
        <v>1286</v>
      </c>
      <c r="C90" s="2" t="s">
        <v>1546</v>
      </c>
      <c r="D90" s="5">
        <v>0.01</v>
      </c>
      <c r="E90" s="4">
        <v>400</v>
      </c>
      <c r="F90" s="2" t="s">
        <v>5</v>
      </c>
      <c r="G90" s="3"/>
      <c r="H90" s="83"/>
    </row>
    <row r="91" spans="1:10" ht="15.75" thickBot="1">
      <c r="A91" s="2"/>
      <c r="B91" s="2"/>
      <c r="C91" s="2"/>
      <c r="D91" s="5"/>
      <c r="E91" s="4"/>
      <c r="F91" s="2"/>
      <c r="G91" s="3"/>
      <c r="H91" s="83"/>
    </row>
    <row r="92" spans="1:10" ht="15.75" thickBot="1">
      <c r="A92" s="2" t="s">
        <v>1542</v>
      </c>
      <c r="B92" s="2" t="s">
        <v>1286</v>
      </c>
      <c r="C92" s="2" t="s">
        <v>1543</v>
      </c>
      <c r="D92" s="3">
        <v>-0.01</v>
      </c>
      <c r="E92" s="4">
        <v>100</v>
      </c>
      <c r="F92" s="2" t="s">
        <v>3</v>
      </c>
      <c r="G92" s="3">
        <v>-3.55</v>
      </c>
      <c r="H92" s="83" t="s">
        <v>328</v>
      </c>
      <c r="J92">
        <v>-355</v>
      </c>
    </row>
    <row r="93" spans="1:10" ht="15.75" thickBot="1">
      <c r="A93" s="2" t="s">
        <v>1544</v>
      </c>
      <c r="B93" s="2" t="s">
        <v>1286</v>
      </c>
      <c r="C93" s="2" t="s">
        <v>1543</v>
      </c>
      <c r="D93" s="5">
        <v>0.01</v>
      </c>
      <c r="E93" s="4">
        <v>455</v>
      </c>
      <c r="F93" s="2" t="s">
        <v>5</v>
      </c>
      <c r="G93" s="3"/>
      <c r="H93" s="83"/>
    </row>
    <row r="94" spans="1:10" ht="15.75" thickBot="1"/>
    <row r="95" spans="1:10" ht="15.75" thickBot="1">
      <c r="A95" s="11">
        <v>45406.89166666667</v>
      </c>
      <c r="B95" s="2" t="s">
        <v>1286</v>
      </c>
      <c r="C95" s="2" t="s">
        <v>1618</v>
      </c>
      <c r="D95" s="3">
        <v>-0.01</v>
      </c>
      <c r="E95" s="4">
        <v>765</v>
      </c>
      <c r="F95" s="2" t="s">
        <v>45</v>
      </c>
      <c r="G95" s="5">
        <v>3.9</v>
      </c>
      <c r="H95" s="85" t="s">
        <v>144</v>
      </c>
      <c r="J95">
        <v>390</v>
      </c>
    </row>
    <row r="96" spans="1:10" ht="15.75" thickBot="1">
      <c r="A96" s="11">
        <v>45406.852083333331</v>
      </c>
      <c r="B96" s="2" t="s">
        <v>1286</v>
      </c>
      <c r="C96" s="2" t="s">
        <v>1618</v>
      </c>
      <c r="D96" s="5">
        <v>0.01</v>
      </c>
      <c r="E96" s="4">
        <v>375</v>
      </c>
      <c r="F96" s="2" t="s">
        <v>5</v>
      </c>
      <c r="G96" s="3"/>
      <c r="H96" s="85"/>
    </row>
    <row r="97" spans="1:10" ht="15.75" thickBot="1">
      <c r="A97" s="11"/>
      <c r="B97" s="2"/>
      <c r="C97" s="2"/>
      <c r="D97" s="5"/>
      <c r="E97" s="4"/>
      <c r="F97" s="2"/>
      <c r="G97" s="3"/>
      <c r="H97" s="85"/>
    </row>
    <row r="98" spans="1:10" ht="15.75" thickBot="1">
      <c r="A98" s="11">
        <v>45408.895833333336</v>
      </c>
      <c r="B98" s="2" t="s">
        <v>1286</v>
      </c>
      <c r="C98" s="2" t="s">
        <v>1615</v>
      </c>
      <c r="D98" s="3">
        <v>-0.01</v>
      </c>
      <c r="E98" s="4">
        <v>100</v>
      </c>
      <c r="F98" s="2" t="s">
        <v>3</v>
      </c>
      <c r="G98" s="3">
        <v>-4.6500000000000004</v>
      </c>
      <c r="H98" s="85" t="s">
        <v>435</v>
      </c>
      <c r="J98">
        <v>-465</v>
      </c>
    </row>
    <row r="99" spans="1:10" ht="15.75" thickBot="1">
      <c r="A99" s="11">
        <v>45408.831944444442</v>
      </c>
      <c r="B99" s="2" t="s">
        <v>1286</v>
      </c>
      <c r="C99" s="2" t="s">
        <v>1615</v>
      </c>
      <c r="D99" s="5">
        <v>0.01</v>
      </c>
      <c r="E99" s="4">
        <v>565</v>
      </c>
      <c r="F99" s="2" t="s">
        <v>5</v>
      </c>
      <c r="H99" s="85"/>
    </row>
    <row r="100" spans="1:10" ht="15.75" thickBot="1">
      <c r="A100" s="11"/>
      <c r="B100" s="2"/>
      <c r="C100" s="2"/>
      <c r="D100" s="5"/>
      <c r="E100" s="4"/>
      <c r="F100" s="2"/>
      <c r="H100" s="85"/>
    </row>
    <row r="101" spans="1:10" ht="15.75" thickBot="1">
      <c r="A101" s="11">
        <v>45409.705555555556</v>
      </c>
      <c r="B101" s="2" t="s">
        <v>1286</v>
      </c>
      <c r="C101" s="2" t="s">
        <v>1612</v>
      </c>
      <c r="D101" s="3">
        <v>-0.01</v>
      </c>
      <c r="E101" s="4">
        <v>0</v>
      </c>
      <c r="F101" s="2" t="s">
        <v>3</v>
      </c>
      <c r="G101" s="3">
        <v>-3.5</v>
      </c>
      <c r="H101" s="85" t="s">
        <v>144</v>
      </c>
      <c r="J101">
        <v>-350</v>
      </c>
    </row>
    <row r="102" spans="1:10" ht="15.75" thickBot="1">
      <c r="A102" s="11">
        <v>45409.640277777777</v>
      </c>
      <c r="B102" s="2" t="s">
        <v>1286</v>
      </c>
      <c r="C102" s="2" t="s">
        <v>1612</v>
      </c>
      <c r="D102" s="5">
        <v>0.01</v>
      </c>
      <c r="E102" s="4">
        <v>350</v>
      </c>
      <c r="F102" s="2" t="s">
        <v>5</v>
      </c>
      <c r="G102" s="3"/>
      <c r="H102" s="85"/>
    </row>
    <row r="103" spans="1:10" ht="15.75" thickBot="1">
      <c r="A103" s="11"/>
      <c r="B103" s="2"/>
      <c r="C103" s="2"/>
      <c r="D103" s="5"/>
      <c r="E103" s="4"/>
      <c r="F103" s="2"/>
      <c r="G103" s="3"/>
      <c r="H103" s="85"/>
    </row>
    <row r="104" spans="1:10" ht="15.75" thickBot="1">
      <c r="A104" s="11">
        <v>45409.915277777778</v>
      </c>
      <c r="B104" s="2" t="s">
        <v>1286</v>
      </c>
      <c r="C104" s="2" t="s">
        <v>1611</v>
      </c>
      <c r="D104" s="3">
        <v>-0.01</v>
      </c>
      <c r="E104" s="4">
        <v>200</v>
      </c>
      <c r="F104" s="2" t="s">
        <v>3</v>
      </c>
      <c r="G104" s="3">
        <v>-1.55</v>
      </c>
      <c r="H104" s="85" t="s">
        <v>210</v>
      </c>
      <c r="J104">
        <v>-155</v>
      </c>
    </row>
    <row r="105" spans="1:10" ht="15.75" thickBot="1">
      <c r="A105" s="11">
        <v>45409.849305555559</v>
      </c>
      <c r="B105" s="2" t="s">
        <v>1286</v>
      </c>
      <c r="C105" s="2" t="s">
        <v>1611</v>
      </c>
      <c r="D105" s="5">
        <v>0.01</v>
      </c>
      <c r="E105" s="4">
        <v>355</v>
      </c>
      <c r="F105" s="2" t="s">
        <v>5</v>
      </c>
      <c r="G105" s="3"/>
      <c r="H105" s="85"/>
    </row>
    <row r="106" spans="1:10" ht="15.75" thickBot="1">
      <c r="A106" s="11"/>
      <c r="B106" s="2"/>
      <c r="C106" s="2"/>
      <c r="D106" s="5"/>
      <c r="E106" s="4"/>
      <c r="F106" s="2"/>
      <c r="G106" s="3"/>
      <c r="H106" s="85"/>
    </row>
    <row r="107" spans="1:10" ht="15.75" thickBot="1">
      <c r="A107" s="11">
        <v>45410.652083333334</v>
      </c>
      <c r="B107" s="2" t="s">
        <v>1286</v>
      </c>
      <c r="C107" s="2" t="s">
        <v>275</v>
      </c>
      <c r="D107" s="3">
        <v>-0.01</v>
      </c>
      <c r="E107" s="4">
        <v>250</v>
      </c>
      <c r="F107" s="2" t="s">
        <v>45</v>
      </c>
      <c r="G107" s="5">
        <v>0.85</v>
      </c>
      <c r="H107" s="85" t="s">
        <v>144</v>
      </c>
      <c r="J107">
        <v>85</v>
      </c>
    </row>
    <row r="108" spans="1:10" ht="15.75" thickBot="1">
      <c r="A108" s="11">
        <v>45410.645138888889</v>
      </c>
      <c r="B108" s="2" t="s">
        <v>1286</v>
      </c>
      <c r="C108" s="2" t="s">
        <v>275</v>
      </c>
      <c r="D108" s="5">
        <v>0.01</v>
      </c>
      <c r="E108" s="4">
        <v>165</v>
      </c>
      <c r="F108" s="2" t="s">
        <v>5</v>
      </c>
      <c r="G108" s="3"/>
      <c r="H108" s="85"/>
    </row>
    <row r="109" spans="1:10" ht="15.75" thickBot="1">
      <c r="A109" s="11"/>
      <c r="B109" s="2"/>
      <c r="C109" s="2"/>
      <c r="D109" s="5"/>
      <c r="E109" s="4"/>
      <c r="F109" s="2"/>
      <c r="G109" s="3"/>
      <c r="H109" s="85"/>
    </row>
    <row r="110" spans="1:10" ht="15.75" thickBot="1">
      <c r="A110" s="11">
        <v>45410.750694444447</v>
      </c>
      <c r="B110" s="2" t="s">
        <v>1286</v>
      </c>
      <c r="C110" s="2" t="s">
        <v>1639</v>
      </c>
      <c r="D110" s="3">
        <v>-0.01</v>
      </c>
      <c r="E110" s="4">
        <v>400</v>
      </c>
      <c r="F110" s="2" t="s">
        <v>3</v>
      </c>
      <c r="G110" s="3">
        <v>-1.3</v>
      </c>
      <c r="H110" s="85" t="s">
        <v>210</v>
      </c>
      <c r="J110">
        <v>-130</v>
      </c>
    </row>
    <row r="111" spans="1:10" ht="15.75" thickBot="1">
      <c r="A111" s="11">
        <v>45410.688888888886</v>
      </c>
      <c r="B111" s="2" t="s">
        <v>1286</v>
      </c>
      <c r="C111" s="2" t="s">
        <v>1639</v>
      </c>
      <c r="D111" s="5">
        <v>0.01</v>
      </c>
      <c r="E111" s="4">
        <v>530</v>
      </c>
      <c r="F111" s="2" t="s">
        <v>5</v>
      </c>
      <c r="G111" s="3"/>
      <c r="H111" s="85"/>
    </row>
    <row r="112" spans="1:10" ht="15.75" thickBot="1">
      <c r="A112" s="11"/>
      <c r="B112" s="2"/>
      <c r="C112" s="2"/>
      <c r="D112" s="5"/>
      <c r="E112" s="4"/>
      <c r="F112" s="2"/>
      <c r="G112" s="3"/>
      <c r="H112" s="85"/>
    </row>
    <row r="113" spans="1:10" ht="15.75" thickBot="1">
      <c r="A113" s="11">
        <v>45413.913888888892</v>
      </c>
      <c r="B113" s="2" t="s">
        <v>1286</v>
      </c>
      <c r="C113" s="2" t="s">
        <v>1636</v>
      </c>
      <c r="D113" s="3">
        <v>-0.01</v>
      </c>
      <c r="E113" s="4">
        <v>200</v>
      </c>
      <c r="F113" s="2" t="s">
        <v>3</v>
      </c>
      <c r="G113" s="3">
        <v>-2.7</v>
      </c>
      <c r="H113" s="85" t="s">
        <v>1150</v>
      </c>
      <c r="J113">
        <v>-270</v>
      </c>
    </row>
    <row r="114" spans="1:10" ht="15.75" thickBot="1">
      <c r="A114" s="11">
        <v>45413.894444444442</v>
      </c>
      <c r="B114" s="2" t="s">
        <v>1286</v>
      </c>
      <c r="C114" s="2" t="s">
        <v>1636</v>
      </c>
      <c r="D114" s="5">
        <v>0.01</v>
      </c>
      <c r="E114" s="4">
        <v>470</v>
      </c>
      <c r="F114" s="2" t="s">
        <v>5</v>
      </c>
      <c r="G114" s="3"/>
      <c r="H114" s="85"/>
    </row>
    <row r="115" spans="1:10" ht="15.75" thickBot="1">
      <c r="A115" s="11"/>
      <c r="B115" s="2"/>
      <c r="C115" s="2"/>
      <c r="D115" s="5"/>
      <c r="E115" s="4"/>
      <c r="F115" s="2"/>
      <c r="G115" s="3"/>
      <c r="H115" s="85"/>
    </row>
    <row r="116" spans="1:10" ht="15.75" thickBot="1">
      <c r="A116" s="11">
        <v>45416.665277777778</v>
      </c>
      <c r="B116" s="2" t="s">
        <v>1286</v>
      </c>
      <c r="C116" s="2" t="s">
        <v>1631</v>
      </c>
      <c r="D116" s="3">
        <v>-0.01</v>
      </c>
      <c r="E116" s="4">
        <v>300</v>
      </c>
      <c r="F116" s="2" t="s">
        <v>3</v>
      </c>
      <c r="G116" s="3">
        <v>-0.45</v>
      </c>
      <c r="H116" s="85" t="s">
        <v>210</v>
      </c>
      <c r="J116">
        <v>-45</v>
      </c>
    </row>
    <row r="117" spans="1:10" ht="15.75" thickBot="1">
      <c r="A117" s="11">
        <v>45416.633333333331</v>
      </c>
      <c r="B117" s="2" t="s">
        <v>1286</v>
      </c>
      <c r="C117" s="2" t="s">
        <v>1631</v>
      </c>
      <c r="D117" s="5">
        <v>0.01</v>
      </c>
      <c r="E117" s="4">
        <v>345</v>
      </c>
      <c r="F117" s="2" t="s">
        <v>5</v>
      </c>
      <c r="G117" s="3"/>
      <c r="H117" s="85"/>
    </row>
    <row r="118" spans="1:10" ht="15.75" thickBot="1">
      <c r="A118" s="11"/>
      <c r="B118" s="2"/>
      <c r="C118" s="2"/>
      <c r="D118" s="5"/>
      <c r="E118" s="4"/>
      <c r="F118" s="2"/>
      <c r="G118" s="3"/>
      <c r="H118" s="85"/>
    </row>
    <row r="119" spans="1:10" ht="15.75" thickBot="1">
      <c r="A119" s="11">
        <v>45417.667361111111</v>
      </c>
      <c r="B119" s="2" t="s">
        <v>1286</v>
      </c>
      <c r="C119" s="2" t="s">
        <v>1629</v>
      </c>
      <c r="D119" s="3">
        <v>-0.01</v>
      </c>
      <c r="E119" s="4">
        <v>200</v>
      </c>
      <c r="F119" s="2" t="s">
        <v>3</v>
      </c>
      <c r="G119" s="3">
        <v>-1.8</v>
      </c>
      <c r="H119" s="85" t="s">
        <v>144</v>
      </c>
      <c r="J119">
        <v>-180</v>
      </c>
    </row>
    <row r="120" spans="1:10" ht="15.75" thickBot="1">
      <c r="A120" s="11">
        <v>45417.611805555556</v>
      </c>
      <c r="B120" s="2" t="s">
        <v>1286</v>
      </c>
      <c r="C120" s="2" t="s">
        <v>1629</v>
      </c>
      <c r="D120" s="5">
        <v>0.01</v>
      </c>
      <c r="E120" s="4">
        <v>380</v>
      </c>
      <c r="F120" s="2" t="s">
        <v>5</v>
      </c>
      <c r="G120" s="3"/>
      <c r="H120" s="85"/>
    </row>
    <row r="121" spans="1:10" ht="15.75" thickBot="1">
      <c r="A121" s="11"/>
      <c r="B121" s="2"/>
      <c r="C121" s="2"/>
      <c r="D121" s="5"/>
      <c r="E121" s="4"/>
      <c r="F121" s="2"/>
      <c r="G121" s="3"/>
      <c r="H121" s="85"/>
    </row>
    <row r="122" spans="1:10" ht="15.75" thickBot="1">
      <c r="A122" s="11">
        <v>45423.901388888888</v>
      </c>
      <c r="B122" s="2" t="s">
        <v>1286</v>
      </c>
      <c r="C122" s="2" t="s">
        <v>1624</v>
      </c>
      <c r="D122" s="3">
        <v>-0.01</v>
      </c>
      <c r="E122" s="4">
        <v>200</v>
      </c>
      <c r="F122" s="2" t="s">
        <v>3</v>
      </c>
      <c r="G122" s="3">
        <v>-1.9</v>
      </c>
      <c r="H122" s="85" t="s">
        <v>245</v>
      </c>
      <c r="J122">
        <v>-190</v>
      </c>
    </row>
    <row r="123" spans="1:10" ht="15.75" thickBot="1">
      <c r="A123" s="11">
        <v>45423.870138888888</v>
      </c>
      <c r="B123" s="2" t="s">
        <v>1286</v>
      </c>
      <c r="C123" s="2" t="s">
        <v>1624</v>
      </c>
      <c r="D123" s="5">
        <v>0.01</v>
      </c>
      <c r="E123" s="4">
        <v>390</v>
      </c>
      <c r="F123" s="2" t="s">
        <v>5</v>
      </c>
      <c r="G123" s="3"/>
      <c r="H123" s="85"/>
    </row>
    <row r="124" spans="1:10" ht="15.75" thickBot="1"/>
    <row r="125" spans="1:10" ht="15.75" thickBot="1">
      <c r="A125" s="11">
        <v>45463.912499999999</v>
      </c>
      <c r="B125" s="2" t="s">
        <v>1286</v>
      </c>
      <c r="C125" s="2" t="s">
        <v>1646</v>
      </c>
      <c r="D125" s="3">
        <v>-0.01</v>
      </c>
      <c r="E125" s="4">
        <v>600</v>
      </c>
      <c r="F125" s="2" t="s">
        <v>3</v>
      </c>
      <c r="G125" s="5">
        <v>2.0499999999999998</v>
      </c>
      <c r="H125" s="86" t="s">
        <v>1640</v>
      </c>
      <c r="J125">
        <v>205</v>
      </c>
    </row>
    <row r="126" spans="1:10" ht="15.75" thickBot="1">
      <c r="A126" s="11">
        <v>45463.842361111114</v>
      </c>
      <c r="B126" s="2" t="s">
        <v>1286</v>
      </c>
      <c r="C126" s="2" t="s">
        <v>1646</v>
      </c>
      <c r="D126" s="5">
        <v>0.01</v>
      </c>
      <c r="E126" s="4">
        <v>395</v>
      </c>
      <c r="F126" s="2" t="s">
        <v>5</v>
      </c>
      <c r="G126" s="3"/>
      <c r="H126" s="86"/>
    </row>
    <row r="127" spans="1:10" ht="15.75" thickBot="1">
      <c r="A127" s="11"/>
      <c r="B127" s="2"/>
      <c r="C127" s="2"/>
      <c r="D127" s="5"/>
      <c r="E127" s="4"/>
      <c r="F127" s="2"/>
      <c r="G127" s="3"/>
      <c r="H127" s="86"/>
    </row>
    <row r="128" spans="1:10" ht="15.75" thickBot="1">
      <c r="A128" s="11">
        <v>45472.773611111108</v>
      </c>
      <c r="B128" s="2" t="s">
        <v>1286</v>
      </c>
      <c r="C128" s="2" t="s">
        <v>1645</v>
      </c>
      <c r="D128" s="3">
        <v>-0.01</v>
      </c>
      <c r="E128" s="4">
        <v>315</v>
      </c>
      <c r="F128" s="2" t="s">
        <v>45</v>
      </c>
      <c r="G128" s="3">
        <v>-2</v>
      </c>
      <c r="H128" s="86" t="s">
        <v>1640</v>
      </c>
      <c r="J128">
        <v>-200</v>
      </c>
    </row>
    <row r="129" spans="1:10" ht="15.75" thickBot="1">
      <c r="A129" s="11">
        <v>45472.725694444445</v>
      </c>
      <c r="B129" s="2" t="s">
        <v>1286</v>
      </c>
      <c r="C129" s="2" t="s">
        <v>1645</v>
      </c>
      <c r="D129" s="5">
        <v>0.01</v>
      </c>
      <c r="E129" s="4">
        <v>515</v>
      </c>
      <c r="F129" s="2" t="s">
        <v>5</v>
      </c>
      <c r="G129" s="3"/>
      <c r="H129" s="86"/>
    </row>
    <row r="130" spans="1:10" ht="15.75" thickBot="1">
      <c r="A130" s="11"/>
      <c r="B130" s="2"/>
      <c r="C130" s="2"/>
      <c r="D130" s="5"/>
      <c r="E130" s="4"/>
      <c r="F130" s="2"/>
      <c r="G130" s="3"/>
      <c r="H130" s="86"/>
    </row>
    <row r="131" spans="1:10" ht="15.75" thickBot="1">
      <c r="A131" s="11">
        <v>45472.929861111108</v>
      </c>
      <c r="B131" s="2" t="s">
        <v>1286</v>
      </c>
      <c r="C131" s="2" t="s">
        <v>1644</v>
      </c>
      <c r="D131" s="3">
        <v>-0.01</v>
      </c>
      <c r="E131" s="4">
        <v>0</v>
      </c>
      <c r="F131" s="2" t="s">
        <v>3</v>
      </c>
      <c r="G131" s="3">
        <v>-4</v>
      </c>
      <c r="H131" s="86" t="s">
        <v>1640</v>
      </c>
      <c r="J131">
        <v>-400</v>
      </c>
    </row>
    <row r="132" spans="1:10" ht="15.75" thickBot="1">
      <c r="A132" s="11">
        <v>45472.824999999997</v>
      </c>
      <c r="B132" s="2" t="s">
        <v>1286</v>
      </c>
      <c r="C132" s="2" t="s">
        <v>1644</v>
      </c>
      <c r="D132" s="5">
        <v>0.01</v>
      </c>
      <c r="E132" s="4">
        <v>400</v>
      </c>
      <c r="F132" s="2" t="s">
        <v>5</v>
      </c>
      <c r="G132" s="3"/>
      <c r="H132" s="86"/>
    </row>
    <row r="133" spans="1:10" ht="15.75" thickBot="1"/>
    <row r="134" spans="1:10" ht="15.75" thickBot="1">
      <c r="A134" s="11">
        <v>45515.419444444444</v>
      </c>
      <c r="B134" s="2" t="s">
        <v>1286</v>
      </c>
      <c r="C134" s="2" t="s">
        <v>303</v>
      </c>
      <c r="D134" s="3">
        <v>-0.01</v>
      </c>
      <c r="E134" s="4">
        <v>200</v>
      </c>
      <c r="F134" s="2" t="s">
        <v>3</v>
      </c>
      <c r="G134" s="3">
        <v>-0.8</v>
      </c>
      <c r="H134" s="87" t="s">
        <v>328</v>
      </c>
      <c r="J134">
        <v>-80</v>
      </c>
    </row>
    <row r="135" spans="1:10" ht="15.75" thickBot="1">
      <c r="A135" s="11">
        <v>45514.638194444444</v>
      </c>
      <c r="B135" s="2" t="s">
        <v>1286</v>
      </c>
      <c r="C135" s="2" t="s">
        <v>303</v>
      </c>
      <c r="D135" s="5">
        <v>0.01</v>
      </c>
      <c r="E135" s="4">
        <v>280</v>
      </c>
      <c r="F135" s="2" t="s">
        <v>5</v>
      </c>
      <c r="G135" s="3"/>
      <c r="H135" s="87"/>
    </row>
    <row r="136" spans="1:10" ht="15.75" thickBot="1"/>
    <row r="137" spans="1:10" ht="15.75" thickBot="1">
      <c r="A137" s="11">
        <v>45519.817361111112</v>
      </c>
      <c r="B137" s="2" t="s">
        <v>1286</v>
      </c>
      <c r="C137" s="2" t="s">
        <v>1681</v>
      </c>
      <c r="D137" s="3">
        <v>-0.01</v>
      </c>
      <c r="E137" s="4">
        <v>825</v>
      </c>
      <c r="F137" s="2" t="s">
        <v>45</v>
      </c>
      <c r="G137" s="5">
        <v>0.9</v>
      </c>
      <c r="H137" s="88" t="s">
        <v>211</v>
      </c>
      <c r="J137">
        <v>90</v>
      </c>
    </row>
    <row r="138" spans="1:10" ht="15.75" thickBot="1">
      <c r="A138" s="11">
        <v>45519.76458333333</v>
      </c>
      <c r="B138" s="2" t="s">
        <v>1286</v>
      </c>
      <c r="C138" s="2" t="s">
        <v>1681</v>
      </c>
      <c r="D138" s="5">
        <v>0.01</v>
      </c>
      <c r="E138" s="4">
        <v>735</v>
      </c>
      <c r="F138" s="2" t="s">
        <v>5</v>
      </c>
      <c r="G138" s="3"/>
      <c r="H138" s="88"/>
    </row>
    <row r="139" spans="1:10" ht="15.75" thickBot="1">
      <c r="A139" s="11"/>
      <c r="B139" s="2"/>
      <c r="C139" s="2"/>
      <c r="D139" s="5"/>
      <c r="E139" s="4"/>
      <c r="F139" s="2"/>
      <c r="G139" s="3"/>
      <c r="H139" s="88"/>
    </row>
    <row r="140" spans="1:10" ht="15.75" thickBot="1">
      <c r="A140" s="11">
        <v>45521.888888888891</v>
      </c>
      <c r="B140" s="2" t="s">
        <v>1286</v>
      </c>
      <c r="C140" s="2" t="s">
        <v>1677</v>
      </c>
      <c r="D140" s="3">
        <v>-0.01</v>
      </c>
      <c r="E140" s="4">
        <v>1070</v>
      </c>
      <c r="F140" s="2" t="s">
        <v>45</v>
      </c>
      <c r="G140" s="5">
        <v>3.95</v>
      </c>
      <c r="H140" s="88" t="s">
        <v>211</v>
      </c>
      <c r="J140">
        <v>395</v>
      </c>
    </row>
    <row r="141" spans="1:10" ht="15.75" thickBot="1">
      <c r="A141" s="11">
        <v>45521.873611111114</v>
      </c>
      <c r="B141" s="2" t="s">
        <v>1286</v>
      </c>
      <c r="C141" s="2" t="s">
        <v>1677</v>
      </c>
      <c r="D141" s="5">
        <v>0.01</v>
      </c>
      <c r="E141" s="4">
        <v>675</v>
      </c>
      <c r="F141" s="2" t="s">
        <v>5</v>
      </c>
      <c r="H141" s="88"/>
    </row>
    <row r="142" spans="1:10" ht="15.75" thickBot="1">
      <c r="A142" s="11"/>
      <c r="B142" s="2"/>
      <c r="C142" s="2"/>
      <c r="D142" s="5"/>
      <c r="E142" s="4"/>
      <c r="F142" s="2"/>
      <c r="H142" s="88"/>
    </row>
    <row r="143" spans="1:10" ht="15.75" thickBot="1">
      <c r="A143" s="11">
        <v>45521.914583333331</v>
      </c>
      <c r="B143" s="2" t="s">
        <v>1286</v>
      </c>
      <c r="C143" s="2" t="s">
        <v>1676</v>
      </c>
      <c r="D143" s="3">
        <v>-0.01</v>
      </c>
      <c r="E143" s="4">
        <v>100</v>
      </c>
      <c r="F143" s="2" t="s">
        <v>3</v>
      </c>
      <c r="G143" s="3">
        <v>-2.75</v>
      </c>
      <c r="H143" s="88" t="s">
        <v>210</v>
      </c>
      <c r="J143">
        <v>-275</v>
      </c>
    </row>
    <row r="144" spans="1:10" ht="15.75" thickBot="1">
      <c r="A144" s="11">
        <v>45521.85</v>
      </c>
      <c r="B144" s="2" t="s">
        <v>1286</v>
      </c>
      <c r="C144" s="2" t="s">
        <v>1676</v>
      </c>
      <c r="D144" s="5">
        <v>0.01</v>
      </c>
      <c r="E144" s="4">
        <v>375</v>
      </c>
      <c r="F144" s="2" t="s">
        <v>5</v>
      </c>
      <c r="H144" s="88"/>
    </row>
    <row r="145" spans="1:10" ht="15.75" thickBot="1">
      <c r="A145" s="11"/>
      <c r="B145" s="2"/>
      <c r="C145" s="2"/>
      <c r="D145" s="5"/>
      <c r="E145" s="4"/>
      <c r="F145" s="2"/>
      <c r="H145" s="88"/>
    </row>
    <row r="146" spans="1:10" ht="15.75" thickBot="1">
      <c r="A146" s="11">
        <v>45522.899305555555</v>
      </c>
      <c r="B146" s="2" t="s">
        <v>1286</v>
      </c>
      <c r="C146" s="2" t="s">
        <v>1673</v>
      </c>
      <c r="D146" s="3">
        <v>-0.01</v>
      </c>
      <c r="E146" s="4">
        <v>0</v>
      </c>
      <c r="F146" s="2" t="s">
        <v>3</v>
      </c>
      <c r="G146" s="3">
        <v>-6</v>
      </c>
      <c r="H146" s="88" t="s">
        <v>245</v>
      </c>
      <c r="J146">
        <v>-600</v>
      </c>
    </row>
    <row r="147" spans="1:10" ht="15.75" thickBot="1">
      <c r="A147" s="11">
        <v>45522.837500000001</v>
      </c>
      <c r="B147" s="2" t="s">
        <v>1286</v>
      </c>
      <c r="C147" s="2" t="s">
        <v>1673</v>
      </c>
      <c r="D147" s="5">
        <v>0.01</v>
      </c>
      <c r="E147" s="4">
        <v>600</v>
      </c>
      <c r="F147" s="2" t="s">
        <v>5</v>
      </c>
      <c r="G147" s="3"/>
      <c r="H147" s="88"/>
    </row>
    <row r="148" spans="1:10" ht="15.75" thickBot="1">
      <c r="A148" s="11"/>
      <c r="B148" s="2"/>
      <c r="C148" s="2"/>
      <c r="D148" s="5"/>
      <c r="E148" s="4"/>
      <c r="F148" s="2"/>
      <c r="G148" s="3"/>
      <c r="H148" s="88"/>
    </row>
    <row r="149" spans="1:10" ht="15.75" thickBot="1">
      <c r="A149" s="11">
        <v>45528.588194444441</v>
      </c>
      <c r="B149" s="2" t="s">
        <v>1286</v>
      </c>
      <c r="C149" s="2" t="s">
        <v>1667</v>
      </c>
      <c r="D149" s="3">
        <v>-0.01</v>
      </c>
      <c r="E149" s="4">
        <v>585</v>
      </c>
      <c r="F149" s="2" t="s">
        <v>45</v>
      </c>
      <c r="G149" s="5">
        <v>3.45</v>
      </c>
      <c r="H149" s="88" t="s">
        <v>22</v>
      </c>
      <c r="J149">
        <v>345</v>
      </c>
    </row>
    <row r="150" spans="1:10" ht="15.75" thickBot="1">
      <c r="A150" s="11">
        <v>45528.536111111112</v>
      </c>
      <c r="B150" s="2" t="s">
        <v>1286</v>
      </c>
      <c r="C150" s="2" t="s">
        <v>1667</v>
      </c>
      <c r="D150" s="5">
        <v>0.01</v>
      </c>
      <c r="E150" s="4">
        <v>240</v>
      </c>
      <c r="F150" s="2" t="s">
        <v>5</v>
      </c>
      <c r="G150" s="3"/>
      <c r="H150" s="88"/>
    </row>
    <row r="151" spans="1:10" ht="15.75" thickBot="1">
      <c r="A151" s="11"/>
      <c r="B151" s="2"/>
      <c r="C151" s="2"/>
      <c r="D151" s="5"/>
      <c r="E151" s="4"/>
      <c r="F151" s="2"/>
      <c r="G151" s="3"/>
      <c r="H151" s="88"/>
    </row>
    <row r="152" spans="1:10" ht="15.75" thickBot="1">
      <c r="A152" s="11">
        <v>45528.704861111109</v>
      </c>
      <c r="B152" s="2" t="s">
        <v>1286</v>
      </c>
      <c r="C152" s="2" t="s">
        <v>1665</v>
      </c>
      <c r="D152" s="3">
        <v>-0.01</v>
      </c>
      <c r="E152" s="4">
        <v>0</v>
      </c>
      <c r="F152" s="2" t="s">
        <v>3</v>
      </c>
      <c r="G152" s="3">
        <v>-0.9</v>
      </c>
      <c r="H152" s="88" t="s">
        <v>144</v>
      </c>
      <c r="J152">
        <v>-90</v>
      </c>
    </row>
    <row r="153" spans="1:10" ht="15.75" thickBot="1">
      <c r="A153" s="11">
        <v>45528.679861111108</v>
      </c>
      <c r="B153" s="2" t="s">
        <v>1286</v>
      </c>
      <c r="C153" s="2" t="s">
        <v>1665</v>
      </c>
      <c r="D153" s="5">
        <v>0.01</v>
      </c>
      <c r="E153" s="4">
        <v>90</v>
      </c>
      <c r="F153" s="2" t="s">
        <v>5</v>
      </c>
      <c r="G153" s="3"/>
      <c r="H153" s="88"/>
    </row>
    <row r="154" spans="1:10" ht="15.75" thickBot="1">
      <c r="A154" s="11"/>
      <c r="B154" s="2"/>
      <c r="C154" s="2"/>
      <c r="D154" s="5"/>
      <c r="E154" s="4"/>
      <c r="F154" s="2"/>
      <c r="G154" s="3"/>
      <c r="H154" s="88"/>
    </row>
    <row r="155" spans="1:10" ht="15.75" thickBot="1">
      <c r="A155" s="11">
        <v>45529.61041666667</v>
      </c>
      <c r="B155" s="2" t="s">
        <v>1286</v>
      </c>
      <c r="C155" s="2" t="s">
        <v>1664</v>
      </c>
      <c r="D155" s="3">
        <v>-0.01</v>
      </c>
      <c r="E155" s="4">
        <v>970</v>
      </c>
      <c r="F155" s="2" t="s">
        <v>45</v>
      </c>
      <c r="G155" s="5">
        <v>4.05</v>
      </c>
      <c r="H155" s="88" t="s">
        <v>144</v>
      </c>
      <c r="J155">
        <v>405</v>
      </c>
    </row>
    <row r="156" spans="1:10" ht="15.75" thickBot="1">
      <c r="A156" s="11">
        <v>45529.606249999997</v>
      </c>
      <c r="B156" s="2" t="s">
        <v>1286</v>
      </c>
      <c r="C156" s="2" t="s">
        <v>1664</v>
      </c>
      <c r="D156" s="5">
        <v>0.01</v>
      </c>
      <c r="E156" s="4">
        <v>565</v>
      </c>
      <c r="F156" s="2" t="s">
        <v>5</v>
      </c>
      <c r="G156" s="3"/>
      <c r="H156" s="88"/>
    </row>
    <row r="157" spans="1:10" ht="15.75" thickBot="1">
      <c r="A157" s="11"/>
      <c r="B157" s="2"/>
      <c r="C157" s="2"/>
      <c r="D157" s="5"/>
      <c r="E157" s="4"/>
      <c r="F157" s="2"/>
      <c r="G157" s="3"/>
      <c r="H157" s="88"/>
    </row>
    <row r="158" spans="1:10" ht="15.75" thickBot="1">
      <c r="A158" s="11">
        <v>45529.75</v>
      </c>
      <c r="B158" s="2" t="s">
        <v>1286</v>
      </c>
      <c r="C158" s="2" t="s">
        <v>1662</v>
      </c>
      <c r="D158" s="3">
        <v>-0.01</v>
      </c>
      <c r="E158" s="4">
        <v>100</v>
      </c>
      <c r="F158" s="2" t="s">
        <v>3</v>
      </c>
      <c r="G158" s="3">
        <v>-1.85</v>
      </c>
      <c r="H158" s="88" t="s">
        <v>211</v>
      </c>
      <c r="J158">
        <v>-185</v>
      </c>
    </row>
    <row r="159" spans="1:10" ht="15.75" thickBot="1">
      <c r="A159" s="11">
        <v>45529.716666666667</v>
      </c>
      <c r="B159" s="2" t="s">
        <v>1286</v>
      </c>
      <c r="C159" s="2" t="s">
        <v>1662</v>
      </c>
      <c r="D159" s="5">
        <v>0.01</v>
      </c>
      <c r="E159" s="4">
        <v>285</v>
      </c>
      <c r="F159" s="2" t="s">
        <v>5</v>
      </c>
      <c r="G159" s="3"/>
      <c r="H159" s="88"/>
    </row>
    <row r="160" spans="1:10" ht="15.75" thickBot="1">
      <c r="A160" s="11"/>
      <c r="B160" s="2"/>
      <c r="C160" s="2"/>
      <c r="D160" s="5"/>
      <c r="E160" s="4"/>
      <c r="F160" s="2"/>
      <c r="G160" s="3"/>
      <c r="H160" s="88"/>
    </row>
    <row r="161" spans="1:10" ht="15.75" thickBot="1">
      <c r="A161" s="11">
        <v>45529.892361111109</v>
      </c>
      <c r="B161" s="2" t="s">
        <v>1286</v>
      </c>
      <c r="C161" s="2" t="s">
        <v>1661</v>
      </c>
      <c r="D161" s="3">
        <v>-0.01</v>
      </c>
      <c r="E161" s="4">
        <v>290</v>
      </c>
      <c r="F161" s="2" t="s">
        <v>45</v>
      </c>
      <c r="G161" s="3">
        <v>-0.45</v>
      </c>
      <c r="H161" s="88" t="s">
        <v>210</v>
      </c>
      <c r="J161">
        <v>-45</v>
      </c>
    </row>
    <row r="162" spans="1:10" ht="15.75" thickBot="1">
      <c r="A162" s="11">
        <v>45529.836111111108</v>
      </c>
      <c r="B162" s="2" t="s">
        <v>1286</v>
      </c>
      <c r="C162" s="2" t="s">
        <v>1661</v>
      </c>
      <c r="D162" s="5">
        <v>0.01</v>
      </c>
      <c r="E162" s="4">
        <v>335</v>
      </c>
      <c r="F162" s="2" t="s">
        <v>5</v>
      </c>
      <c r="G162" s="3"/>
      <c r="H162" s="88"/>
    </row>
    <row r="163" spans="1:10" ht="15.75" thickBot="1"/>
    <row r="164" spans="1:10" ht="15.75" thickBot="1">
      <c r="A164" s="11">
        <v>45531.831250000003</v>
      </c>
      <c r="B164" s="2" t="s">
        <v>1286</v>
      </c>
      <c r="C164" s="2" t="s">
        <v>1693</v>
      </c>
      <c r="D164" s="3">
        <v>-0.01</v>
      </c>
      <c r="E164" s="4">
        <v>0</v>
      </c>
      <c r="F164" s="2" t="s">
        <v>3</v>
      </c>
      <c r="G164" s="3">
        <v>-5.35</v>
      </c>
      <c r="H164" s="89" t="s">
        <v>211</v>
      </c>
      <c r="J164">
        <v>-535</v>
      </c>
    </row>
    <row r="165" spans="1:10" ht="15.75" thickBot="1">
      <c r="A165" s="11">
        <v>45531.774305555555</v>
      </c>
      <c r="B165" s="2" t="s">
        <v>1286</v>
      </c>
      <c r="C165" s="2" t="s">
        <v>1693</v>
      </c>
      <c r="D165" s="5">
        <v>0.01</v>
      </c>
      <c r="E165" s="4">
        <v>535</v>
      </c>
      <c r="F165" s="2" t="s">
        <v>5</v>
      </c>
      <c r="G165" s="3"/>
      <c r="H165" s="89"/>
    </row>
    <row r="166" spans="1:10" ht="15.75" thickBot="1">
      <c r="A166" s="11"/>
      <c r="B166" s="2"/>
      <c r="C166" s="2"/>
      <c r="D166" s="5"/>
      <c r="E166" s="4"/>
      <c r="F166" s="2"/>
      <c r="G166" s="3"/>
      <c r="H166" s="89"/>
    </row>
    <row r="167" spans="1:10" ht="15.75" thickBot="1">
      <c r="A167" s="11">
        <v>45534.758333333331</v>
      </c>
      <c r="B167" s="2" t="s">
        <v>1286</v>
      </c>
      <c r="C167" s="2" t="s">
        <v>1692</v>
      </c>
      <c r="D167" s="3">
        <v>-0.01</v>
      </c>
      <c r="E167" s="4">
        <v>645</v>
      </c>
      <c r="F167" s="2" t="s">
        <v>45</v>
      </c>
      <c r="G167" s="5">
        <v>1.5</v>
      </c>
      <c r="H167" s="89" t="s">
        <v>436</v>
      </c>
      <c r="J167">
        <v>150</v>
      </c>
    </row>
    <row r="168" spans="1:10" ht="15.75" thickBot="1">
      <c r="A168" s="11">
        <v>45534.751388888886</v>
      </c>
      <c r="B168" s="2" t="s">
        <v>1286</v>
      </c>
      <c r="C168" s="2" t="s">
        <v>1692</v>
      </c>
      <c r="D168" s="5">
        <v>0.01</v>
      </c>
      <c r="E168" s="4">
        <v>495</v>
      </c>
      <c r="F168" s="2" t="s">
        <v>5</v>
      </c>
      <c r="G168" s="3"/>
      <c r="H168" s="89"/>
    </row>
    <row r="169" spans="1:10" ht="15.75" thickBot="1">
      <c r="A169" s="11"/>
      <c r="B169" s="2"/>
      <c r="C169" s="2"/>
      <c r="D169" s="5"/>
      <c r="E169" s="4"/>
      <c r="F169" s="2"/>
      <c r="G169" s="3"/>
      <c r="H169" s="89"/>
    </row>
    <row r="170" spans="1:10" ht="15.75" thickBot="1">
      <c r="A170" s="11">
        <v>45535.554166666669</v>
      </c>
      <c r="B170" s="2" t="s">
        <v>1286</v>
      </c>
      <c r="C170" s="2" t="s">
        <v>1691</v>
      </c>
      <c r="D170" s="3">
        <v>-0.01</v>
      </c>
      <c r="E170" s="4">
        <v>465</v>
      </c>
      <c r="F170" s="2" t="s">
        <v>45</v>
      </c>
      <c r="G170" s="5">
        <v>1.65</v>
      </c>
      <c r="H170" s="89" t="s">
        <v>144</v>
      </c>
      <c r="J170">
        <v>165</v>
      </c>
    </row>
    <row r="171" spans="1:10" ht="15.75" thickBot="1">
      <c r="A171" s="11">
        <v>45535.546527777777</v>
      </c>
      <c r="B171" s="2" t="s">
        <v>1286</v>
      </c>
      <c r="C171" s="2" t="s">
        <v>1691</v>
      </c>
      <c r="D171" s="5">
        <v>0.01</v>
      </c>
      <c r="E171" s="4">
        <v>300</v>
      </c>
      <c r="F171" s="2" t="s">
        <v>5</v>
      </c>
      <c r="G171" s="3"/>
      <c r="H171" s="89"/>
    </row>
    <row r="172" spans="1:10" ht="15.75" thickBot="1">
      <c r="A172" s="11"/>
      <c r="B172" s="2"/>
      <c r="C172" s="2"/>
      <c r="D172" s="5"/>
      <c r="E172" s="4"/>
      <c r="F172" s="2"/>
      <c r="G172" s="3"/>
      <c r="H172" s="89"/>
    </row>
    <row r="173" spans="1:10" ht="15.75" thickBot="1">
      <c r="A173" s="11">
        <v>45535.705555555556</v>
      </c>
      <c r="B173" s="2" t="s">
        <v>1286</v>
      </c>
      <c r="C173" s="2" t="s">
        <v>1690</v>
      </c>
      <c r="D173" s="3">
        <v>-0.01</v>
      </c>
      <c r="E173" s="4">
        <v>200</v>
      </c>
      <c r="F173" s="2" t="s">
        <v>3</v>
      </c>
      <c r="G173" s="3">
        <v>-1.1499999999999999</v>
      </c>
      <c r="H173" s="89" t="s">
        <v>144</v>
      </c>
      <c r="J173">
        <v>-115</v>
      </c>
    </row>
    <row r="174" spans="1:10" ht="15.75" thickBot="1">
      <c r="A174" s="11">
        <v>45535.644444444442</v>
      </c>
      <c r="B174" s="2" t="s">
        <v>1286</v>
      </c>
      <c r="C174" s="2" t="s">
        <v>1690</v>
      </c>
      <c r="D174" s="5">
        <v>0.01</v>
      </c>
      <c r="E174" s="4">
        <v>315</v>
      </c>
      <c r="F174" s="2" t="s">
        <v>5</v>
      </c>
      <c r="G174" s="3"/>
      <c r="H174" s="89"/>
    </row>
    <row r="175" spans="1:10" ht="15.75" thickBot="1">
      <c r="A175" s="11"/>
      <c r="B175" s="2"/>
      <c r="C175" s="2"/>
      <c r="D175" s="5"/>
      <c r="E175" s="4"/>
      <c r="F175" s="2"/>
      <c r="G175" s="3"/>
      <c r="H175" s="89"/>
    </row>
    <row r="176" spans="1:10" ht="15.75" thickBot="1">
      <c r="A176" s="11">
        <v>45536.685416666667</v>
      </c>
      <c r="B176" s="2" t="s">
        <v>1286</v>
      </c>
      <c r="C176" s="2" t="s">
        <v>1687</v>
      </c>
      <c r="D176" s="3">
        <v>-0.01</v>
      </c>
      <c r="E176" s="4">
        <v>0</v>
      </c>
      <c r="F176" s="2" t="s">
        <v>3</v>
      </c>
      <c r="G176" s="3">
        <v>-2.15</v>
      </c>
      <c r="H176" s="89" t="s">
        <v>435</v>
      </c>
      <c r="J176">
        <v>-215</v>
      </c>
    </row>
    <row r="177" spans="1:10" ht="15.75" thickBot="1">
      <c r="A177" s="11">
        <v>45536.634722222225</v>
      </c>
      <c r="B177" s="2" t="s">
        <v>1286</v>
      </c>
      <c r="C177" s="2" t="s">
        <v>1687</v>
      </c>
      <c r="D177" s="5">
        <v>0.01</v>
      </c>
      <c r="E177" s="4">
        <v>215</v>
      </c>
      <c r="F177" s="2" t="s">
        <v>5</v>
      </c>
      <c r="H177" s="89"/>
    </row>
    <row r="178" spans="1:10" ht="15.75" thickBot="1">
      <c r="A178" s="11"/>
      <c r="B178" s="2"/>
      <c r="C178" s="2"/>
      <c r="D178" s="5"/>
      <c r="E178" s="4"/>
      <c r="F178" s="2"/>
      <c r="H178" s="89"/>
    </row>
    <row r="179" spans="1:10" ht="15.75" thickBot="1">
      <c r="A179" s="11">
        <v>45536.936111111114</v>
      </c>
      <c r="B179" s="2" t="s">
        <v>1286</v>
      </c>
      <c r="C179" s="2" t="s">
        <v>1685</v>
      </c>
      <c r="D179" s="3">
        <v>-0.01</v>
      </c>
      <c r="E179" s="4">
        <v>0</v>
      </c>
      <c r="F179" s="2" t="s">
        <v>3</v>
      </c>
      <c r="G179" s="3">
        <v>-2.95</v>
      </c>
      <c r="H179" s="89" t="s">
        <v>211</v>
      </c>
      <c r="J179">
        <v>-295</v>
      </c>
    </row>
    <row r="180" spans="1:10" ht="15.75" thickBot="1">
      <c r="A180" s="11">
        <v>45536.865277777775</v>
      </c>
      <c r="B180" s="2" t="s">
        <v>1286</v>
      </c>
      <c r="C180" s="2" t="s">
        <v>1685</v>
      </c>
      <c r="D180" s="5">
        <v>0.01</v>
      </c>
      <c r="E180" s="4">
        <v>295</v>
      </c>
      <c r="F180" s="2" t="s">
        <v>5</v>
      </c>
      <c r="H180" s="89"/>
    </row>
    <row r="181" spans="1:10" ht="15.75" thickBot="1"/>
    <row r="182" spans="1:10" ht="15.75" thickBot="1">
      <c r="A182" s="11">
        <v>45540.850694444445</v>
      </c>
      <c r="B182" s="2" t="s">
        <v>1286</v>
      </c>
      <c r="C182" s="2" t="s">
        <v>1702</v>
      </c>
      <c r="D182" s="3">
        <v>-0.01</v>
      </c>
      <c r="E182" s="4">
        <v>480</v>
      </c>
      <c r="F182" s="2" t="s">
        <v>45</v>
      </c>
      <c r="G182" s="5">
        <v>1.25</v>
      </c>
      <c r="H182" s="90" t="s">
        <v>1640</v>
      </c>
      <c r="J182">
        <v>125</v>
      </c>
    </row>
    <row r="183" spans="1:10" ht="15.75" thickBot="1">
      <c r="A183" s="11">
        <v>45540.848611111112</v>
      </c>
      <c r="B183" s="2" t="s">
        <v>1286</v>
      </c>
      <c r="C183" s="2" t="s">
        <v>1702</v>
      </c>
      <c r="D183" s="5">
        <v>0.01</v>
      </c>
      <c r="E183" s="4">
        <v>355</v>
      </c>
      <c r="F183" s="2" t="s">
        <v>5</v>
      </c>
      <c r="G183" s="1"/>
      <c r="H183" s="90"/>
    </row>
    <row r="184" spans="1:10" ht="15.75" thickBot="1">
      <c r="A184" s="11"/>
      <c r="B184" s="2"/>
      <c r="C184" s="2"/>
      <c r="D184" s="5"/>
      <c r="E184" s="4"/>
      <c r="F184" s="2"/>
      <c r="G184" s="1"/>
      <c r="H184" s="90"/>
    </row>
    <row r="185" spans="1:10" ht="15.75" thickBot="1">
      <c r="A185" s="11">
        <v>45542.898611111108</v>
      </c>
      <c r="B185" s="2" t="s">
        <v>1286</v>
      </c>
      <c r="C185" s="2" t="s">
        <v>1701</v>
      </c>
      <c r="D185" s="3">
        <v>-0.01</v>
      </c>
      <c r="E185" s="4">
        <v>0</v>
      </c>
      <c r="F185" s="2" t="s">
        <v>3</v>
      </c>
      <c r="G185" s="3">
        <v>-3.85</v>
      </c>
      <c r="H185" s="90" t="s">
        <v>1640</v>
      </c>
      <c r="J185">
        <v>-385</v>
      </c>
    </row>
    <row r="186" spans="1:10" ht="15.75" thickBot="1">
      <c r="A186" s="11">
        <v>45542.84097222222</v>
      </c>
      <c r="B186" s="2" t="s">
        <v>1286</v>
      </c>
      <c r="C186" s="2" t="s">
        <v>1701</v>
      </c>
      <c r="D186" s="5">
        <v>0.01</v>
      </c>
      <c r="E186" s="4">
        <v>385</v>
      </c>
      <c r="F186" s="2" t="s">
        <v>5</v>
      </c>
      <c r="H186" s="90"/>
    </row>
    <row r="187" spans="1:10" ht="15.75" thickBot="1">
      <c r="A187" s="11"/>
      <c r="B187" s="2"/>
      <c r="C187" s="2"/>
      <c r="D187" s="5"/>
      <c r="E187" s="4"/>
      <c r="F187" s="2"/>
      <c r="H187" s="90"/>
    </row>
    <row r="188" spans="1:10" ht="15.75" thickBot="1">
      <c r="A188" s="11">
        <v>45545.901388888888</v>
      </c>
      <c r="B188" s="2" t="s">
        <v>1286</v>
      </c>
      <c r="C188" s="2" t="s">
        <v>1700</v>
      </c>
      <c r="D188" s="3">
        <v>-0.01</v>
      </c>
      <c r="E188" s="4">
        <v>200</v>
      </c>
      <c r="F188" s="2" t="s">
        <v>3</v>
      </c>
      <c r="G188" s="3">
        <v>-2.75</v>
      </c>
      <c r="H188" s="90" t="s">
        <v>1640</v>
      </c>
      <c r="J188">
        <v>-275</v>
      </c>
    </row>
    <row r="189" spans="1:10" ht="15.75" thickBot="1">
      <c r="A189" s="11">
        <v>45545.845138888886</v>
      </c>
      <c r="B189" s="2" t="s">
        <v>1286</v>
      </c>
      <c r="C189" s="2" t="s">
        <v>1700</v>
      </c>
      <c r="D189" s="5">
        <v>0.01</v>
      </c>
      <c r="E189" s="4">
        <v>475</v>
      </c>
      <c r="F189" s="2" t="s">
        <v>5</v>
      </c>
      <c r="G189" s="3"/>
      <c r="H189" s="90"/>
    </row>
    <row r="190" spans="1:10" ht="15.75" thickBot="1"/>
    <row r="191" spans="1:10" ht="15.75" thickBot="1">
      <c r="A191" s="11">
        <v>45548.759722222225</v>
      </c>
      <c r="B191" s="2" t="s">
        <v>1286</v>
      </c>
      <c r="C191" s="2" t="s">
        <v>1697</v>
      </c>
      <c r="D191" s="3">
        <v>-0.01</v>
      </c>
      <c r="E191" s="4">
        <v>980</v>
      </c>
      <c r="F191" s="2" t="s">
        <v>45</v>
      </c>
      <c r="G191" s="5">
        <v>3.45</v>
      </c>
      <c r="H191" s="90" t="s">
        <v>436</v>
      </c>
      <c r="J191">
        <v>345</v>
      </c>
    </row>
    <row r="192" spans="1:10" ht="15.75" thickBot="1">
      <c r="A192" s="11">
        <v>45548.75277777778</v>
      </c>
      <c r="B192" s="2" t="s">
        <v>1286</v>
      </c>
      <c r="C192" s="2" t="s">
        <v>1697</v>
      </c>
      <c r="D192" s="5">
        <v>0.01</v>
      </c>
      <c r="E192" s="4">
        <v>635</v>
      </c>
      <c r="F192" s="2" t="s">
        <v>5</v>
      </c>
      <c r="G192" s="3"/>
      <c r="H192" s="90"/>
    </row>
    <row r="193" spans="1:10" ht="15.75" thickBot="1">
      <c r="A193" s="11"/>
      <c r="B193" s="2"/>
      <c r="C193" s="2"/>
      <c r="D193" s="5"/>
      <c r="E193" s="4"/>
      <c r="F193" s="2"/>
      <c r="G193" s="3"/>
      <c r="H193" s="90"/>
    </row>
    <row r="194" spans="1:10" ht="15.75" thickBot="1">
      <c r="A194" s="11">
        <v>45548.901388888888</v>
      </c>
      <c r="B194" s="2" t="s">
        <v>1286</v>
      </c>
      <c r="C194" s="2" t="s">
        <v>1696</v>
      </c>
      <c r="D194" s="3">
        <v>-0.01</v>
      </c>
      <c r="E194" s="4">
        <v>100</v>
      </c>
      <c r="F194" s="2" t="s">
        <v>3</v>
      </c>
      <c r="G194" s="3">
        <v>-3.5</v>
      </c>
      <c r="H194" s="90" t="s">
        <v>210</v>
      </c>
      <c r="J194">
        <v>-350</v>
      </c>
    </row>
    <row r="195" spans="1:10" ht="15.75" thickBot="1">
      <c r="A195" s="11">
        <v>45548.842361111114</v>
      </c>
      <c r="B195" s="2" t="s">
        <v>1286</v>
      </c>
      <c r="C195" s="2" t="s">
        <v>1696</v>
      </c>
      <c r="D195" s="5">
        <v>0.01</v>
      </c>
      <c r="E195" s="4">
        <v>450</v>
      </c>
      <c r="F195" s="2" t="s">
        <v>5</v>
      </c>
      <c r="G195" s="3"/>
      <c r="H195" s="90"/>
    </row>
    <row r="196" spans="1:10" ht="15.75" thickBot="1"/>
    <row r="197" spans="1:10" ht="15.75" thickBot="1">
      <c r="A197" s="91">
        <v>45550.751388888886</v>
      </c>
      <c r="B197" s="31" t="s">
        <v>1286</v>
      </c>
      <c r="C197" s="31" t="s">
        <v>1206</v>
      </c>
      <c r="D197" s="32">
        <v>-0.01</v>
      </c>
      <c r="E197" s="33">
        <v>1160</v>
      </c>
      <c r="F197" s="31" t="s">
        <v>45</v>
      </c>
      <c r="G197" s="34">
        <v>5.45</v>
      </c>
      <c r="H197" s="90" t="s">
        <v>144</v>
      </c>
      <c r="J197">
        <v>545</v>
      </c>
    </row>
    <row r="198" spans="1:10" ht="15.75" thickBot="1">
      <c r="A198" s="91">
        <v>45550.702777777777</v>
      </c>
      <c r="B198" s="31" t="s">
        <v>1286</v>
      </c>
      <c r="C198" s="31" t="s">
        <v>1206</v>
      </c>
      <c r="D198" s="34">
        <v>0.01</v>
      </c>
      <c r="E198" s="33">
        <v>615</v>
      </c>
      <c r="F198" s="31" t="s">
        <v>5</v>
      </c>
      <c r="G198" s="32"/>
      <c r="H198" s="90"/>
    </row>
    <row r="199" spans="1:10" ht="15.75" thickBot="1">
      <c r="A199" s="91"/>
      <c r="B199" s="31"/>
      <c r="C199" s="31"/>
      <c r="D199" s="34"/>
      <c r="E199" s="33"/>
      <c r="F199" s="31"/>
      <c r="G199" s="32"/>
      <c r="H199" s="90"/>
    </row>
    <row r="200" spans="1:10" ht="15.75" thickBot="1">
      <c r="A200" s="91">
        <v>45555.807638888888</v>
      </c>
      <c r="B200" s="31" t="s">
        <v>1286</v>
      </c>
      <c r="C200" s="31" t="s">
        <v>1716</v>
      </c>
      <c r="D200" s="32">
        <v>-0.01</v>
      </c>
      <c r="E200" s="33">
        <v>400</v>
      </c>
      <c r="F200" s="31" t="s">
        <v>3</v>
      </c>
      <c r="G200" s="32">
        <v>-1.95</v>
      </c>
      <c r="H200" s="90" t="s">
        <v>436</v>
      </c>
      <c r="J200">
        <v>-195</v>
      </c>
    </row>
    <row r="201" spans="1:10" ht="15.75" thickBot="1">
      <c r="A201" s="91">
        <v>45555.745833333334</v>
      </c>
      <c r="B201" s="31" t="s">
        <v>1286</v>
      </c>
      <c r="C201" s="31" t="s">
        <v>1716</v>
      </c>
      <c r="D201" s="34">
        <v>0.01</v>
      </c>
      <c r="E201" s="33">
        <v>595</v>
      </c>
      <c r="F201" s="31" t="s">
        <v>5</v>
      </c>
      <c r="H201" s="90"/>
    </row>
    <row r="202" spans="1:10" ht="15.75" thickBot="1">
      <c r="A202" s="91"/>
      <c r="B202" s="31"/>
      <c r="C202" s="31"/>
      <c r="D202" s="34"/>
      <c r="E202" s="33"/>
      <c r="F202" s="31"/>
      <c r="H202" s="90"/>
    </row>
    <row r="203" spans="1:10" ht="15.75" thickBot="1">
      <c r="A203" s="91">
        <v>45557.611111111109</v>
      </c>
      <c r="B203" s="31" t="s">
        <v>1286</v>
      </c>
      <c r="C203" s="31" t="s">
        <v>1709</v>
      </c>
      <c r="D203" s="32">
        <v>-0.01</v>
      </c>
      <c r="E203" s="33">
        <v>1055</v>
      </c>
      <c r="F203" s="31" t="s">
        <v>45</v>
      </c>
      <c r="G203" s="34">
        <v>1.55</v>
      </c>
      <c r="H203" s="90" t="s">
        <v>211</v>
      </c>
      <c r="J203">
        <v>155</v>
      </c>
    </row>
    <row r="204" spans="1:10" ht="15.75" thickBot="1">
      <c r="A204" s="91">
        <v>45557.552083333336</v>
      </c>
      <c r="B204" s="31" t="s">
        <v>1286</v>
      </c>
      <c r="C204" s="31" t="s">
        <v>1709</v>
      </c>
      <c r="D204" s="34">
        <v>0.01</v>
      </c>
      <c r="E204" s="33">
        <v>900</v>
      </c>
      <c r="F204" s="31" t="s">
        <v>5</v>
      </c>
      <c r="H204" s="90"/>
    </row>
    <row r="205" spans="1:10" ht="15.75" thickBot="1">
      <c r="A205" s="91"/>
      <c r="B205" s="31"/>
      <c r="C205" s="31"/>
      <c r="D205" s="34"/>
      <c r="E205" s="33"/>
      <c r="F205" s="31"/>
      <c r="H205" s="90"/>
    </row>
    <row r="206" spans="1:10" ht="15.75" thickBot="1">
      <c r="A206" s="91">
        <v>45558.861111111109</v>
      </c>
      <c r="B206" s="31" t="s">
        <v>1286</v>
      </c>
      <c r="C206" s="31" t="s">
        <v>1705</v>
      </c>
      <c r="D206" s="32">
        <v>-0.01</v>
      </c>
      <c r="E206" s="33">
        <v>815</v>
      </c>
      <c r="F206" s="31" t="s">
        <v>45</v>
      </c>
      <c r="G206" s="34">
        <v>2.85</v>
      </c>
      <c r="H206" s="90" t="s">
        <v>211</v>
      </c>
      <c r="J206">
        <v>285</v>
      </c>
    </row>
    <row r="207" spans="1:10" ht="15.75" thickBot="1">
      <c r="A207" s="91">
        <v>45558.856249999997</v>
      </c>
      <c r="B207" s="31" t="s">
        <v>1286</v>
      </c>
      <c r="C207" s="31" t="s">
        <v>1705</v>
      </c>
      <c r="D207" s="34">
        <v>0.01</v>
      </c>
      <c r="E207" s="33">
        <v>530</v>
      </c>
      <c r="F207" s="31" t="s">
        <v>5</v>
      </c>
      <c r="G207" s="32"/>
      <c r="H207" s="90"/>
    </row>
    <row r="208" spans="1:10" ht="15.75" thickBot="1"/>
    <row r="209" spans="1:10" ht="15.75" thickBot="1">
      <c r="A209" s="11">
        <v>45560.899305555555</v>
      </c>
      <c r="B209" s="2" t="s">
        <v>1286</v>
      </c>
      <c r="C209" s="2" t="s">
        <v>1735</v>
      </c>
      <c r="D209" s="3">
        <v>-0.01</v>
      </c>
      <c r="E209" s="4">
        <v>110</v>
      </c>
      <c r="F209" s="2" t="s">
        <v>45</v>
      </c>
      <c r="G209" s="3">
        <v>-3.35</v>
      </c>
      <c r="H209" s="94" t="s">
        <v>211</v>
      </c>
      <c r="J209">
        <v>-335</v>
      </c>
    </row>
    <row r="210" spans="1:10" ht="15.75" thickBot="1">
      <c r="A210" s="11">
        <v>45560.854166666664</v>
      </c>
      <c r="B210" s="2" t="s">
        <v>1286</v>
      </c>
      <c r="C210" s="2" t="s">
        <v>1735</v>
      </c>
      <c r="D210" s="5">
        <v>0.01</v>
      </c>
      <c r="E210" s="4">
        <v>445</v>
      </c>
      <c r="F210" s="2" t="s">
        <v>5</v>
      </c>
      <c r="G210" s="3"/>
      <c r="H210" s="94"/>
    </row>
    <row r="211" spans="1:10" ht="15.75" thickBot="1">
      <c r="A211" s="11"/>
      <c r="B211" s="2"/>
      <c r="C211" s="2"/>
      <c r="D211" s="5"/>
      <c r="E211" s="4"/>
      <c r="F211" s="2"/>
      <c r="G211" s="3"/>
      <c r="H211" s="94"/>
    </row>
    <row r="212" spans="1:10" ht="15.75" thickBot="1">
      <c r="A212" s="11">
        <v>45561.915277777778</v>
      </c>
      <c r="B212" s="2" t="s">
        <v>1286</v>
      </c>
      <c r="C212" s="2" t="s">
        <v>1731</v>
      </c>
      <c r="D212" s="3">
        <v>-0.01</v>
      </c>
      <c r="E212" s="4">
        <v>400</v>
      </c>
      <c r="F212" s="2" t="s">
        <v>3</v>
      </c>
      <c r="G212" s="5">
        <v>0.95</v>
      </c>
      <c r="H212" s="94" t="s">
        <v>211</v>
      </c>
      <c r="J212">
        <v>95</v>
      </c>
    </row>
    <row r="213" spans="1:10" ht="15.75" thickBot="1">
      <c r="A213" s="11">
        <v>45561.855555555558</v>
      </c>
      <c r="B213" s="2" t="s">
        <v>1286</v>
      </c>
      <c r="C213" s="2" t="s">
        <v>1731</v>
      </c>
      <c r="D213" s="5">
        <v>0.01</v>
      </c>
      <c r="E213" s="4">
        <v>305</v>
      </c>
      <c r="F213" s="2" t="s">
        <v>5</v>
      </c>
      <c r="G213" s="3"/>
      <c r="H213" s="94"/>
    </row>
    <row r="214" spans="1:10" ht="15.75" thickBot="1">
      <c r="A214" s="11"/>
      <c r="B214" s="2"/>
      <c r="C214" s="2"/>
      <c r="D214" s="5"/>
      <c r="E214" s="4"/>
      <c r="F214" s="2"/>
      <c r="G214" s="3"/>
      <c r="H214" s="94"/>
    </row>
    <row r="215" spans="1:10" ht="15.75" thickBot="1">
      <c r="A215" s="11">
        <v>45562.88958333333</v>
      </c>
      <c r="B215" s="2" t="s">
        <v>1286</v>
      </c>
      <c r="C215" s="2" t="s">
        <v>1730</v>
      </c>
      <c r="D215" s="3">
        <v>-0.01</v>
      </c>
      <c r="E215" s="4">
        <v>0</v>
      </c>
      <c r="F215" s="2" t="s">
        <v>3</v>
      </c>
      <c r="G215" s="3">
        <v>-1.85</v>
      </c>
      <c r="H215" s="94" t="s">
        <v>435</v>
      </c>
      <c r="J215">
        <v>-185</v>
      </c>
    </row>
    <row r="216" spans="1:10" ht="15.75" thickBot="1">
      <c r="A216" s="11">
        <v>45562.861805555556</v>
      </c>
      <c r="B216" s="2" t="s">
        <v>1286</v>
      </c>
      <c r="C216" s="2" t="s">
        <v>1730</v>
      </c>
      <c r="D216" s="5">
        <v>0.01</v>
      </c>
      <c r="E216" s="4">
        <v>185</v>
      </c>
      <c r="F216" s="2" t="s">
        <v>5</v>
      </c>
      <c r="G216" s="3"/>
      <c r="H216" s="94"/>
    </row>
    <row r="217" spans="1:10" ht="15.75" thickBot="1">
      <c r="A217" s="11"/>
      <c r="B217" s="2"/>
      <c r="C217" s="2"/>
      <c r="D217" s="5"/>
      <c r="E217" s="4"/>
      <c r="F217" s="2"/>
      <c r="G217" s="3"/>
      <c r="H217" s="94"/>
    </row>
    <row r="218" spans="1:10" ht="15.75" thickBot="1">
      <c r="A218" s="11">
        <v>45565.915972222225</v>
      </c>
      <c r="B218" s="2" t="s">
        <v>1286</v>
      </c>
      <c r="C218" s="2" t="s">
        <v>1751</v>
      </c>
      <c r="D218" s="3">
        <v>-0.01</v>
      </c>
      <c r="E218" s="4">
        <v>0</v>
      </c>
      <c r="F218" s="2" t="s">
        <v>3</v>
      </c>
      <c r="G218" s="3">
        <v>-5.9</v>
      </c>
      <c r="H218" s="94" t="s">
        <v>211</v>
      </c>
      <c r="J218">
        <v>-590</v>
      </c>
    </row>
    <row r="219" spans="1:10" ht="15.75" thickBot="1">
      <c r="A219" s="11">
        <v>45565.88958333333</v>
      </c>
      <c r="B219" s="2" t="s">
        <v>1286</v>
      </c>
      <c r="C219" s="2" t="s">
        <v>1751</v>
      </c>
      <c r="D219" s="5">
        <v>0.01</v>
      </c>
      <c r="E219" s="4">
        <v>590</v>
      </c>
      <c r="F219" s="2" t="s">
        <v>5</v>
      </c>
      <c r="G219" s="3"/>
      <c r="H219" s="94"/>
    </row>
    <row r="220" spans="1:10" ht="15.75" thickBot="1">
      <c r="A220" s="11"/>
      <c r="B220" s="2"/>
      <c r="C220" s="2"/>
      <c r="D220" s="5"/>
      <c r="E220" s="4"/>
      <c r="F220" s="2"/>
      <c r="G220" s="3"/>
      <c r="H220" s="94"/>
    </row>
    <row r="221" spans="1:10" ht="15.75" thickBot="1">
      <c r="A221" s="11">
        <v>45585.915277777778</v>
      </c>
      <c r="B221" s="2" t="s">
        <v>1286</v>
      </c>
      <c r="C221" s="2" t="s">
        <v>524</v>
      </c>
      <c r="D221" s="3">
        <v>-0.01</v>
      </c>
      <c r="E221" s="4">
        <v>200</v>
      </c>
      <c r="F221" s="2" t="s">
        <v>3</v>
      </c>
      <c r="G221" s="3">
        <v>-1.7</v>
      </c>
      <c r="H221" s="94" t="s">
        <v>211</v>
      </c>
      <c r="J221">
        <v>-170</v>
      </c>
    </row>
    <row r="222" spans="1:10" ht="15.75" thickBot="1">
      <c r="A222" s="11">
        <v>45585.850694444445</v>
      </c>
      <c r="B222" s="2" t="s">
        <v>1286</v>
      </c>
      <c r="C222" s="2" t="s">
        <v>524</v>
      </c>
      <c r="D222" s="5">
        <v>0.01</v>
      </c>
      <c r="E222" s="4">
        <v>370</v>
      </c>
      <c r="F222" s="2" t="s">
        <v>5</v>
      </c>
      <c r="G222" s="3"/>
      <c r="H222" s="9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FirstMatchGoal</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2024-11-21T08:30:50Z</dcterms:modified>
</cp:coreProperties>
</file>