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" i="5" l="1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1" i="16"/>
  <c r="J161" i="16" s="1"/>
  <c r="P161" i="16" s="1"/>
  <c r="L161" i="16"/>
  <c r="M161" i="16"/>
  <c r="N161" i="16"/>
  <c r="G46" i="16"/>
  <c r="H46" i="16"/>
  <c r="I46" i="16"/>
  <c r="J46" i="16"/>
  <c r="K46" i="16"/>
  <c r="L46" i="16"/>
  <c r="M46" i="16"/>
  <c r="N46" i="16"/>
  <c r="O46" i="16"/>
  <c r="P46" i="16"/>
  <c r="Q46" i="16"/>
  <c r="G3" i="16"/>
  <c r="H3" i="16"/>
  <c r="I3" i="16"/>
  <c r="J3" i="16"/>
  <c r="K3" i="16"/>
  <c r="L3" i="16"/>
  <c r="M3" i="16"/>
  <c r="N3" i="16"/>
  <c r="O3" i="16"/>
  <c r="P3" i="16"/>
  <c r="Q3" i="16"/>
  <c r="G177" i="16"/>
  <c r="H177" i="16" s="1"/>
  <c r="I177" i="16"/>
  <c r="O177" i="16" s="1"/>
  <c r="J177" i="16"/>
  <c r="P177" i="16" s="1"/>
  <c r="K177" i="16"/>
  <c r="Q177" i="16" s="1"/>
  <c r="N177" i="16"/>
  <c r="M177" i="16"/>
  <c r="L177" i="16"/>
  <c r="G89" i="16"/>
  <c r="H89" i="16"/>
  <c r="I89" i="16"/>
  <c r="J89" i="16"/>
  <c r="K89" i="16"/>
  <c r="L89" i="16"/>
  <c r="M89" i="16"/>
  <c r="N89" i="16"/>
  <c r="O89" i="16"/>
  <c r="P89" i="16"/>
  <c r="Q89" i="16"/>
  <c r="G38" i="16"/>
  <c r="H38" i="16" s="1"/>
  <c r="I38" i="16"/>
  <c r="K38" i="16"/>
  <c r="L38" i="16"/>
  <c r="M38" i="16"/>
  <c r="N38" i="16"/>
  <c r="O38" i="16"/>
  <c r="Q38" i="16"/>
  <c r="G100" i="16"/>
  <c r="H100" i="16"/>
  <c r="I100" i="16"/>
  <c r="J100" i="16"/>
  <c r="K100" i="16"/>
  <c r="L100" i="16"/>
  <c r="M100" i="16"/>
  <c r="N100" i="16"/>
  <c r="O100" i="16"/>
  <c r="P100" i="16"/>
  <c r="Q100" i="16"/>
  <c r="G61" i="16"/>
  <c r="H61" i="16" s="1"/>
  <c r="I61" i="16"/>
  <c r="K61" i="16"/>
  <c r="L61" i="16"/>
  <c r="M61" i="16"/>
  <c r="N61" i="16"/>
  <c r="O61" i="16"/>
  <c r="Q61" i="16"/>
  <c r="G131" i="16"/>
  <c r="H131" i="16"/>
  <c r="I131" i="16"/>
  <c r="J131" i="16"/>
  <c r="K131" i="16"/>
  <c r="L131" i="16"/>
  <c r="M131" i="16"/>
  <c r="N131" i="16"/>
  <c r="O131" i="16"/>
  <c r="P131" i="16"/>
  <c r="Q131" i="16"/>
  <c r="K161" i="16" l="1"/>
  <c r="Q161" i="16" s="1"/>
  <c r="I161" i="16"/>
  <c r="O161" i="16" s="1"/>
  <c r="H161" i="16"/>
  <c r="J61" i="16"/>
  <c r="P61" i="16" s="1"/>
  <c r="J38" i="16"/>
  <c r="P38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19" i="16"/>
  <c r="L19" i="16"/>
  <c r="M19" i="16"/>
  <c r="N19" i="16"/>
  <c r="G20" i="16"/>
  <c r="I20" i="16" s="1"/>
  <c r="O20" i="16" s="1"/>
  <c r="H20" i="16"/>
  <c r="J20" i="16"/>
  <c r="P20" i="16" s="1"/>
  <c r="K20" i="16"/>
  <c r="Q20" i="16" s="1"/>
  <c r="L20" i="16"/>
  <c r="M20" i="16"/>
  <c r="N20" i="16"/>
  <c r="G21" i="16"/>
  <c r="K21" i="16" s="1"/>
  <c r="Q21" i="16" s="1"/>
  <c r="L21" i="16"/>
  <c r="M21" i="16"/>
  <c r="N21" i="16"/>
  <c r="G22" i="16"/>
  <c r="I22" i="16" s="1"/>
  <c r="O22" i="16" s="1"/>
  <c r="H22" i="16"/>
  <c r="J22" i="16"/>
  <c r="K22" i="16"/>
  <c r="Q22" i="16" s="1"/>
  <c r="L22" i="16"/>
  <c r="M22" i="16"/>
  <c r="N22" i="16"/>
  <c r="P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L24" i="16"/>
  <c r="M24" i="16"/>
  <c r="N24" i="16"/>
  <c r="G25" i="16"/>
  <c r="K25" i="16"/>
  <c r="Q25" i="16" s="1"/>
  <c r="L25" i="16"/>
  <c r="M25" i="16"/>
  <c r="N25" i="16"/>
  <c r="G26" i="16"/>
  <c r="L26" i="16"/>
  <c r="M26" i="16"/>
  <c r="N26" i="16"/>
  <c r="G27" i="16"/>
  <c r="K27" i="16"/>
  <c r="L27" i="16"/>
  <c r="M27" i="16"/>
  <c r="N27" i="16"/>
  <c r="Q27" i="16"/>
  <c r="G28" i="16"/>
  <c r="I28" i="16" s="1"/>
  <c r="O28" i="16" s="1"/>
  <c r="H28" i="16"/>
  <c r="J28" i="16"/>
  <c r="P28" i="16" s="1"/>
  <c r="K28" i="16"/>
  <c r="Q28" i="16" s="1"/>
  <c r="L28" i="16"/>
  <c r="M28" i="16"/>
  <c r="N28" i="16"/>
  <c r="G29" i="16"/>
  <c r="K29" i="16" s="1"/>
  <c r="Q29" i="16" s="1"/>
  <c r="L29" i="16"/>
  <c r="M29" i="16"/>
  <c r="N29" i="16"/>
  <c r="G30" i="16"/>
  <c r="I30" i="16" s="1"/>
  <c r="O30" i="16" s="1"/>
  <c r="H30" i="16"/>
  <c r="J30" i="16"/>
  <c r="K30" i="16"/>
  <c r="Q30" i="16" s="1"/>
  <c r="L30" i="16"/>
  <c r="M30" i="16"/>
  <c r="N30" i="16"/>
  <c r="P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J32" i="16"/>
  <c r="P32" i="16" s="1"/>
  <c r="L32" i="16"/>
  <c r="M32" i="16"/>
  <c r="N32" i="16"/>
  <c r="G33" i="16"/>
  <c r="K33" i="16"/>
  <c r="Q33" i="16" s="1"/>
  <c r="L33" i="16"/>
  <c r="M33" i="16"/>
  <c r="N33" i="16"/>
  <c r="G34" i="16"/>
  <c r="J34" i="16" s="1"/>
  <c r="P34" i="16" s="1"/>
  <c r="L34" i="16"/>
  <c r="M34" i="16"/>
  <c r="N34" i="16"/>
  <c r="G35" i="16"/>
  <c r="K35" i="16"/>
  <c r="L35" i="16"/>
  <c r="M35" i="16"/>
  <c r="N35" i="16"/>
  <c r="Q35" i="16"/>
  <c r="G36" i="16"/>
  <c r="I36" i="16" s="1"/>
  <c r="O36" i="16" s="1"/>
  <c r="H36" i="16"/>
  <c r="J36" i="16"/>
  <c r="P36" i="16" s="1"/>
  <c r="K36" i="16"/>
  <c r="Q36" i="16" s="1"/>
  <c r="L36" i="16"/>
  <c r="M36" i="16"/>
  <c r="N36" i="16"/>
  <c r="G37" i="16"/>
  <c r="K37" i="16" s="1"/>
  <c r="Q37" i="16" s="1"/>
  <c r="L37" i="16"/>
  <c r="M37" i="16"/>
  <c r="N37" i="16"/>
  <c r="G39" i="16"/>
  <c r="I39" i="16" s="1"/>
  <c r="O39" i="16" s="1"/>
  <c r="H39" i="16"/>
  <c r="J39" i="16"/>
  <c r="K39" i="16"/>
  <c r="Q39" i="16" s="1"/>
  <c r="L39" i="16"/>
  <c r="M39" i="16"/>
  <c r="N39" i="16"/>
  <c r="P39" i="16"/>
  <c r="G40" i="16"/>
  <c r="J40" i="16" s="1"/>
  <c r="P40" i="16" s="1"/>
  <c r="I40" i="16"/>
  <c r="O40" i="16" s="1"/>
  <c r="K40" i="16"/>
  <c r="L40" i="16"/>
  <c r="M40" i="16"/>
  <c r="N40" i="16"/>
  <c r="Q40" i="16"/>
  <c r="G41" i="16"/>
  <c r="L41" i="16"/>
  <c r="M41" i="16"/>
  <c r="N41" i="16"/>
  <c r="G42" i="16"/>
  <c r="K42" i="16"/>
  <c r="Q42" i="16" s="1"/>
  <c r="L42" i="16"/>
  <c r="M42" i="16"/>
  <c r="N42" i="16"/>
  <c r="G43" i="16"/>
  <c r="L43" i="16"/>
  <c r="M43" i="16"/>
  <c r="N43" i="16"/>
  <c r="G44" i="16"/>
  <c r="K44" i="16"/>
  <c r="L44" i="16"/>
  <c r="M44" i="16"/>
  <c r="N44" i="16"/>
  <c r="Q44" i="16"/>
  <c r="G45" i="16"/>
  <c r="I45" i="16" s="1"/>
  <c r="O45" i="16" s="1"/>
  <c r="H45" i="16"/>
  <c r="J45" i="16"/>
  <c r="P45" i="16" s="1"/>
  <c r="K45" i="16"/>
  <c r="Q45" i="16" s="1"/>
  <c r="L45" i="16"/>
  <c r="M45" i="16"/>
  <c r="N45" i="16"/>
  <c r="G47" i="16"/>
  <c r="K47" i="16" s="1"/>
  <c r="Q47" i="16" s="1"/>
  <c r="L47" i="16"/>
  <c r="M47" i="16"/>
  <c r="N47" i="16"/>
  <c r="G48" i="16"/>
  <c r="I48" i="16" s="1"/>
  <c r="O48" i="16" s="1"/>
  <c r="H48" i="16"/>
  <c r="J48" i="16"/>
  <c r="K48" i="16"/>
  <c r="Q48" i="16" s="1"/>
  <c r="L48" i="16"/>
  <c r="M48" i="16"/>
  <c r="N48" i="16"/>
  <c r="P48" i="16"/>
  <c r="G49" i="16"/>
  <c r="J49" i="16" s="1"/>
  <c r="P49" i="16" s="1"/>
  <c r="I49" i="16"/>
  <c r="O49" i="16" s="1"/>
  <c r="K49" i="16"/>
  <c r="L49" i="16"/>
  <c r="M49" i="16"/>
  <c r="N49" i="16"/>
  <c r="Q49" i="16"/>
  <c r="G50" i="16"/>
  <c r="J50" i="16"/>
  <c r="P50" i="16" s="1"/>
  <c r="L50" i="16"/>
  <c r="M50" i="16"/>
  <c r="N50" i="16"/>
  <c r="G51" i="16"/>
  <c r="K51" i="16"/>
  <c r="Q51" i="16" s="1"/>
  <c r="L51" i="16"/>
  <c r="M51" i="16"/>
  <c r="N51" i="16"/>
  <c r="G52" i="16"/>
  <c r="J52" i="16"/>
  <c r="P52" i="16" s="1"/>
  <c r="L52" i="16"/>
  <c r="M52" i="16"/>
  <c r="N52" i="16"/>
  <c r="G53" i="16"/>
  <c r="L53" i="16"/>
  <c r="M53" i="16"/>
  <c r="N53" i="16"/>
  <c r="G54" i="16"/>
  <c r="I54" i="16" s="1"/>
  <c r="O54" i="16" s="1"/>
  <c r="H54" i="16"/>
  <c r="J54" i="16"/>
  <c r="P54" i="16" s="1"/>
  <c r="K54" i="16"/>
  <c r="Q54" i="16" s="1"/>
  <c r="L54" i="16"/>
  <c r="M54" i="16"/>
  <c r="N54" i="16"/>
  <c r="G55" i="16"/>
  <c r="I55" i="16" s="1"/>
  <c r="O55" i="16" s="1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K63" i="16"/>
  <c r="Q63" i="16" s="1"/>
  <c r="L63" i="16"/>
  <c r="M63" i="16"/>
  <c r="N63" i="16"/>
  <c r="P63" i="16"/>
  <c r="G64" i="16"/>
  <c r="L64" i="16"/>
  <c r="M64" i="16"/>
  <c r="N64" i="16"/>
  <c r="G65" i="16"/>
  <c r="L65" i="16"/>
  <c r="M65" i="16"/>
  <c r="N65" i="16"/>
  <c r="G66" i="16"/>
  <c r="L66" i="16"/>
  <c r="M66" i="16"/>
  <c r="N66" i="16"/>
  <c r="G67" i="16"/>
  <c r="I67" i="16"/>
  <c r="O67" i="16" s="1"/>
  <c r="K67" i="16"/>
  <c r="Q67" i="16" s="1"/>
  <c r="L67" i="16"/>
  <c r="M67" i="16"/>
  <c r="N67" i="16"/>
  <c r="G68" i="16"/>
  <c r="L68" i="16"/>
  <c r="M68" i="16"/>
  <c r="N68" i="16"/>
  <c r="G69" i="16"/>
  <c r="L69" i="16"/>
  <c r="M69" i="16"/>
  <c r="N69" i="16"/>
  <c r="G70" i="16"/>
  <c r="L70" i="16"/>
  <c r="M70" i="16"/>
  <c r="N70" i="16"/>
  <c r="G71" i="16"/>
  <c r="H71" i="16"/>
  <c r="I71" i="16"/>
  <c r="O71" i="16" s="1"/>
  <c r="J71" i="16"/>
  <c r="P71" i="16" s="1"/>
  <c r="K71" i="16"/>
  <c r="L71" i="16"/>
  <c r="M71" i="16"/>
  <c r="N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J73" i="16"/>
  <c r="P73" i="16" s="1"/>
  <c r="K73" i="16"/>
  <c r="Q73" i="16" s="1"/>
  <c r="L73" i="16"/>
  <c r="M73" i="16"/>
  <c r="N73" i="16"/>
  <c r="G74" i="16"/>
  <c r="H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L76" i="16"/>
  <c r="M76" i="16"/>
  <c r="N76" i="16"/>
  <c r="G77" i="16"/>
  <c r="L77" i="16"/>
  <c r="M77" i="16"/>
  <c r="N77" i="16"/>
  <c r="G78" i="16"/>
  <c r="H78" i="16" s="1"/>
  <c r="K78" i="16"/>
  <c r="Q78" i="16" s="1"/>
  <c r="L78" i="16"/>
  <c r="M78" i="16"/>
  <c r="N78" i="16"/>
  <c r="G79" i="16"/>
  <c r="K79" i="16"/>
  <c r="Q79" i="16" s="1"/>
  <c r="L79" i="16"/>
  <c r="M79" i="16"/>
  <c r="N79" i="16"/>
  <c r="G80" i="16"/>
  <c r="J80" i="16"/>
  <c r="P80" i="16" s="1"/>
  <c r="L80" i="16"/>
  <c r="M80" i="16"/>
  <c r="N80" i="16"/>
  <c r="G81" i="16"/>
  <c r="L81" i="16"/>
  <c r="M81" i="16"/>
  <c r="N81" i="16"/>
  <c r="G82" i="16"/>
  <c r="H82" i="16" s="1"/>
  <c r="L82" i="16"/>
  <c r="M82" i="16"/>
  <c r="N82" i="16"/>
  <c r="G83" i="16"/>
  <c r="H83" i="16"/>
  <c r="I83" i="16"/>
  <c r="O83" i="16" s="1"/>
  <c r="J83" i="16"/>
  <c r="P83" i="16" s="1"/>
  <c r="K83" i="16"/>
  <c r="L83" i="16"/>
  <c r="M83" i="16"/>
  <c r="N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 s="1"/>
  <c r="P85" i="16" s="1"/>
  <c r="K85" i="16"/>
  <c r="Q85" i="16" s="1"/>
  <c r="L85" i="16"/>
  <c r="M85" i="16"/>
  <c r="N85" i="16"/>
  <c r="G86" i="16"/>
  <c r="L86" i="16"/>
  <c r="M86" i="16"/>
  <c r="N86" i="16"/>
  <c r="G87" i="16"/>
  <c r="K87" i="16"/>
  <c r="Q87" i="16" s="1"/>
  <c r="L87" i="16"/>
  <c r="M87" i="16"/>
  <c r="N87" i="16"/>
  <c r="G88" i="16"/>
  <c r="J88" i="16"/>
  <c r="P88" i="16" s="1"/>
  <c r="L88" i="16"/>
  <c r="M88" i="16"/>
  <c r="N88" i="16"/>
  <c r="G90" i="16"/>
  <c r="J90" i="16" s="1"/>
  <c r="P90" i="16" s="1"/>
  <c r="L90" i="16"/>
  <c r="M90" i="16"/>
  <c r="N90" i="16"/>
  <c r="G91" i="16"/>
  <c r="L91" i="16"/>
  <c r="M91" i="16"/>
  <c r="N91" i="16"/>
  <c r="G92" i="16"/>
  <c r="H92" i="16"/>
  <c r="I92" i="16"/>
  <c r="O92" i="16" s="1"/>
  <c r="J92" i="16"/>
  <c r="P92" i="16" s="1"/>
  <c r="K92" i="16"/>
  <c r="L92" i="16"/>
  <c r="M92" i="16"/>
  <c r="N92" i="16"/>
  <c r="Q92" i="16"/>
  <c r="G93" i="16"/>
  <c r="H93" i="16" s="1"/>
  <c r="I93" i="16"/>
  <c r="O93" i="16" s="1"/>
  <c r="J93" i="16"/>
  <c r="P93" i="16" s="1"/>
  <c r="K93" i="16"/>
  <c r="L93" i="16"/>
  <c r="M93" i="16"/>
  <c r="N93" i="16"/>
  <c r="Q93" i="16"/>
  <c r="G94" i="16"/>
  <c r="J94" i="16"/>
  <c r="P94" i="16" s="1"/>
  <c r="L94" i="16"/>
  <c r="M94" i="16"/>
  <c r="N94" i="16"/>
  <c r="G95" i="16"/>
  <c r="H95" i="16" s="1"/>
  <c r="K95" i="16"/>
  <c r="Q95" i="16" s="1"/>
  <c r="L95" i="16"/>
  <c r="M95" i="16"/>
  <c r="N95" i="16"/>
  <c r="G96" i="16"/>
  <c r="H96" i="16" s="1"/>
  <c r="J96" i="16"/>
  <c r="P96" i="16" s="1"/>
  <c r="L96" i="16"/>
  <c r="M96" i="16"/>
  <c r="N96" i="16"/>
  <c r="G97" i="16"/>
  <c r="H97" i="16" s="1"/>
  <c r="I97" i="16"/>
  <c r="O97" i="16" s="1"/>
  <c r="J97" i="16"/>
  <c r="P97" i="16" s="1"/>
  <c r="K97" i="16"/>
  <c r="L97" i="16"/>
  <c r="M97" i="16"/>
  <c r="N97" i="16"/>
  <c r="Q97" i="16"/>
  <c r="G98" i="16"/>
  <c r="L98" i="16"/>
  <c r="M98" i="16"/>
  <c r="N98" i="16"/>
  <c r="G99" i="16"/>
  <c r="L99" i="16"/>
  <c r="M99" i="16"/>
  <c r="N99" i="16"/>
  <c r="G101" i="16"/>
  <c r="H101" i="16"/>
  <c r="I101" i="16"/>
  <c r="O101" i="16" s="1"/>
  <c r="J101" i="16"/>
  <c r="P101" i="16" s="1"/>
  <c r="K101" i="16"/>
  <c r="L101" i="16"/>
  <c r="M101" i="16"/>
  <c r="N101" i="16"/>
  <c r="Q101" i="16"/>
  <c r="G102" i="16"/>
  <c r="H102" i="16" s="1"/>
  <c r="I102" i="16"/>
  <c r="O102" i="16" s="1"/>
  <c r="J102" i="16"/>
  <c r="P102" i="16" s="1"/>
  <c r="K102" i="16"/>
  <c r="L102" i="16"/>
  <c r="M102" i="16"/>
  <c r="N102" i="16"/>
  <c r="Q102" i="16"/>
  <c r="G103" i="16"/>
  <c r="J103" i="16" s="1"/>
  <c r="P103" i="16" s="1"/>
  <c r="K103" i="16"/>
  <c r="Q103" i="16" s="1"/>
  <c r="L103" i="16"/>
  <c r="M103" i="16"/>
  <c r="N103" i="16"/>
  <c r="G104" i="16"/>
  <c r="L104" i="16"/>
  <c r="M104" i="16"/>
  <c r="N104" i="16"/>
  <c r="G105" i="16"/>
  <c r="H105" i="16" s="1"/>
  <c r="I105" i="16"/>
  <c r="O105" i="16" s="1"/>
  <c r="K105" i="16"/>
  <c r="Q105" i="16" s="1"/>
  <c r="L105" i="16"/>
  <c r="M105" i="16"/>
  <c r="N105" i="16"/>
  <c r="G106" i="16"/>
  <c r="H106" i="16" s="1"/>
  <c r="J106" i="16"/>
  <c r="P106" i="16" s="1"/>
  <c r="L106" i="16"/>
  <c r="M106" i="16"/>
  <c r="N106" i="16"/>
  <c r="G107" i="16"/>
  <c r="L107" i="16"/>
  <c r="M107" i="16"/>
  <c r="N107" i="16"/>
  <c r="G108" i="16"/>
  <c r="K108" i="16" s="1"/>
  <c r="Q108" i="16" s="1"/>
  <c r="L108" i="16"/>
  <c r="M108" i="16"/>
  <c r="N108" i="16"/>
  <c r="G109" i="16"/>
  <c r="H109" i="16"/>
  <c r="I109" i="16"/>
  <c r="O109" i="16" s="1"/>
  <c r="J109" i="16"/>
  <c r="P109" i="16" s="1"/>
  <c r="K109" i="16"/>
  <c r="L109" i="16"/>
  <c r="M109" i="16"/>
  <c r="N109" i="16"/>
  <c r="Q109" i="16"/>
  <c r="G110" i="16"/>
  <c r="K110" i="16" s="1"/>
  <c r="Q110" i="16" s="1"/>
  <c r="L110" i="16"/>
  <c r="M110" i="16"/>
  <c r="N110" i="16"/>
  <c r="G111" i="16"/>
  <c r="I111" i="16" s="1"/>
  <c r="K111" i="16"/>
  <c r="Q111" i="16" s="1"/>
  <c r="L111" i="16"/>
  <c r="M111" i="16"/>
  <c r="N111" i="16"/>
  <c r="O111" i="16"/>
  <c r="G112" i="16"/>
  <c r="J112" i="16" s="1"/>
  <c r="H112" i="16"/>
  <c r="I112" i="16"/>
  <c r="O112" i="16" s="1"/>
  <c r="K112" i="16"/>
  <c r="Q112" i="16" s="1"/>
  <c r="L112" i="16"/>
  <c r="M112" i="16"/>
  <c r="N112" i="16"/>
  <c r="P112" i="16"/>
  <c r="G113" i="16"/>
  <c r="H113" i="16" s="1"/>
  <c r="I113" i="16"/>
  <c r="O113" i="16" s="1"/>
  <c r="K113" i="16"/>
  <c r="L113" i="16"/>
  <c r="M113" i="16"/>
  <c r="N113" i="16"/>
  <c r="Q113" i="16"/>
  <c r="G114" i="16"/>
  <c r="H114" i="16"/>
  <c r="I114" i="16"/>
  <c r="O114" i="16" s="1"/>
  <c r="J114" i="16"/>
  <c r="P114" i="16" s="1"/>
  <c r="K114" i="16"/>
  <c r="L114" i="16"/>
  <c r="M114" i="16"/>
  <c r="N114" i="16"/>
  <c r="Q114" i="16"/>
  <c r="G115" i="16"/>
  <c r="H115" i="16" s="1"/>
  <c r="I115" i="16"/>
  <c r="O115" i="16" s="1"/>
  <c r="J115" i="16"/>
  <c r="P115" i="16" s="1"/>
  <c r="K115" i="16"/>
  <c r="L115" i="16"/>
  <c r="M115" i="16"/>
  <c r="N115" i="16"/>
  <c r="Q115" i="16"/>
  <c r="G116" i="16"/>
  <c r="J116" i="16"/>
  <c r="P116" i="16" s="1"/>
  <c r="K116" i="16"/>
  <c r="Q116" i="16" s="1"/>
  <c r="L116" i="16"/>
  <c r="M116" i="16"/>
  <c r="N116" i="16"/>
  <c r="G117" i="16"/>
  <c r="L117" i="16"/>
  <c r="M117" i="16"/>
  <c r="N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H121" i="16"/>
  <c r="K121" i="16"/>
  <c r="Q121" i="16" s="1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L124" i="16"/>
  <c r="M124" i="16"/>
  <c r="N124" i="16"/>
  <c r="G125" i="16"/>
  <c r="H125" i="16" s="1"/>
  <c r="K125" i="16"/>
  <c r="Q125" i="16" s="1"/>
  <c r="L125" i="16"/>
  <c r="M125" i="16"/>
  <c r="N125" i="16"/>
  <c r="G126" i="16"/>
  <c r="H126" i="16" s="1"/>
  <c r="I126" i="16"/>
  <c r="O126" i="16" s="1"/>
  <c r="K126" i="16"/>
  <c r="Q126" i="16" s="1"/>
  <c r="L126" i="16"/>
  <c r="M126" i="16"/>
  <c r="N126" i="16"/>
  <c r="G127" i="16"/>
  <c r="H127" i="16" s="1"/>
  <c r="J127" i="16"/>
  <c r="P127" i="16" s="1"/>
  <c r="L127" i="16"/>
  <c r="M127" i="16"/>
  <c r="N127" i="16"/>
  <c r="G128" i="16"/>
  <c r="L128" i="16"/>
  <c r="M128" i="16"/>
  <c r="N128" i="16"/>
  <c r="G129" i="16"/>
  <c r="H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2" i="16"/>
  <c r="H132" i="16" s="1"/>
  <c r="I132" i="16"/>
  <c r="O132" i="16" s="1"/>
  <c r="J132" i="16"/>
  <c r="P132" i="16" s="1"/>
  <c r="K132" i="16"/>
  <c r="L132" i="16"/>
  <c r="M132" i="16"/>
  <c r="N132" i="16"/>
  <c r="Q132" i="16"/>
  <c r="G133" i="16"/>
  <c r="J133" i="16"/>
  <c r="P133" i="16" s="1"/>
  <c r="K133" i="16"/>
  <c r="Q133" i="16" s="1"/>
  <c r="L133" i="16"/>
  <c r="M133" i="16"/>
  <c r="N133" i="16"/>
  <c r="G134" i="16"/>
  <c r="L134" i="16"/>
  <c r="M134" i="16"/>
  <c r="N134" i="16"/>
  <c r="G135" i="16"/>
  <c r="H135" i="16"/>
  <c r="I135" i="16"/>
  <c r="O135" i="16" s="1"/>
  <c r="J135" i="16"/>
  <c r="P135" i="16" s="1"/>
  <c r="K135" i="16"/>
  <c r="L135" i="16"/>
  <c r="M135" i="16"/>
  <c r="N135" i="16"/>
  <c r="Q135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H138" i="16"/>
  <c r="K138" i="16"/>
  <c r="Q138" i="16" s="1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L141" i="16"/>
  <c r="M141" i="16"/>
  <c r="N141" i="16"/>
  <c r="G142" i="16"/>
  <c r="H142" i="16" s="1"/>
  <c r="K142" i="16"/>
  <c r="Q142" i="16" s="1"/>
  <c r="L142" i="16"/>
  <c r="M142" i="16"/>
  <c r="N142" i="16"/>
  <c r="G143" i="16"/>
  <c r="H143" i="16" s="1"/>
  <c r="I143" i="16"/>
  <c r="O143" i="16" s="1"/>
  <c r="K143" i="16"/>
  <c r="Q143" i="16" s="1"/>
  <c r="L143" i="16"/>
  <c r="M143" i="16"/>
  <c r="N143" i="16"/>
  <c r="G144" i="16"/>
  <c r="H144" i="16" s="1"/>
  <c r="J144" i="16"/>
  <c r="P144" i="16" s="1"/>
  <c r="L144" i="16"/>
  <c r="M144" i="16"/>
  <c r="N144" i="16"/>
  <c r="G145" i="16"/>
  <c r="L145" i="16"/>
  <c r="M145" i="16"/>
  <c r="N145" i="16"/>
  <c r="G146" i="16"/>
  <c r="H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K149" i="16"/>
  <c r="Q149" i="16" s="1"/>
  <c r="L149" i="16"/>
  <c r="M149" i="16"/>
  <c r="N149" i="16"/>
  <c r="G150" i="16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H154" i="16"/>
  <c r="K154" i="16"/>
  <c r="Q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L157" i="16"/>
  <c r="M157" i="16"/>
  <c r="N157" i="16"/>
  <c r="G158" i="16"/>
  <c r="H158" i="16" s="1"/>
  <c r="K158" i="16"/>
  <c r="Q158" i="16" s="1"/>
  <c r="L158" i="16"/>
  <c r="M158" i="16"/>
  <c r="N158" i="16"/>
  <c r="G159" i="16"/>
  <c r="H159" i="16" s="1"/>
  <c r="I159" i="16"/>
  <c r="O159" i="16" s="1"/>
  <c r="K159" i="16"/>
  <c r="Q159" i="16" s="1"/>
  <c r="L159" i="16"/>
  <c r="M159" i="16"/>
  <c r="N159" i="16"/>
  <c r="G160" i="16"/>
  <c r="H160" i="16" s="1"/>
  <c r="J160" i="16"/>
  <c r="P160" i="16" s="1"/>
  <c r="L160" i="16"/>
  <c r="M160" i="16"/>
  <c r="N160" i="16"/>
  <c r="G162" i="16"/>
  <c r="L162" i="16"/>
  <c r="M162" i="16"/>
  <c r="N162" i="16"/>
  <c r="G163" i="16"/>
  <c r="J163" i="16" s="1"/>
  <c r="P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L165" i="16"/>
  <c r="M165" i="16"/>
  <c r="N165" i="16"/>
  <c r="G166" i="16"/>
  <c r="L166" i="16"/>
  <c r="M166" i="16"/>
  <c r="N166" i="16"/>
  <c r="G167" i="16"/>
  <c r="J167" i="16" s="1"/>
  <c r="H167" i="16"/>
  <c r="I167" i="16"/>
  <c r="K167" i="16"/>
  <c r="Q167" i="16" s="1"/>
  <c r="L167" i="16"/>
  <c r="M167" i="16"/>
  <c r="N167" i="16"/>
  <c r="O167" i="16"/>
  <c r="P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0" i="16"/>
  <c r="I170" i="16" s="1"/>
  <c r="O170" i="16" s="1"/>
  <c r="J170" i="16"/>
  <c r="P170" i="16" s="1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K173" i="16" s="1"/>
  <c r="Q173" i="16" s="1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I175" i="16"/>
  <c r="O175" i="16" s="1"/>
  <c r="L175" i="16"/>
  <c r="M175" i="16"/>
  <c r="N175" i="16"/>
  <c r="G176" i="16"/>
  <c r="H176" i="16" s="1"/>
  <c r="K176" i="16"/>
  <c r="L176" i="16"/>
  <c r="M176" i="16"/>
  <c r="N176" i="16"/>
  <c r="Q176" i="16"/>
  <c r="G178" i="16"/>
  <c r="K178" i="16"/>
  <c r="Q178" i="16" s="1"/>
  <c r="L178" i="16"/>
  <c r="M178" i="16"/>
  <c r="N178" i="16"/>
  <c r="G179" i="16"/>
  <c r="I179" i="16" s="1"/>
  <c r="O179" i="16" s="1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K186" i="16" s="1"/>
  <c r="Q186" i="16" s="1"/>
  <c r="L186" i="16"/>
  <c r="M186" i="16"/>
  <c r="N186" i="16"/>
  <c r="G187" i="16"/>
  <c r="I187" i="16" s="1"/>
  <c r="O187" i="16" s="1"/>
  <c r="H187" i="16"/>
  <c r="L187" i="16"/>
  <c r="M187" i="16"/>
  <c r="N187" i="16"/>
  <c r="G188" i="16"/>
  <c r="J188" i="16" s="1"/>
  <c r="P188" i="16" s="1"/>
  <c r="I188" i="16"/>
  <c r="O188" i="16" s="1"/>
  <c r="L188" i="16"/>
  <c r="M188" i="16"/>
  <c r="N188" i="16"/>
  <c r="G189" i="16"/>
  <c r="H189" i="16" s="1"/>
  <c r="I189" i="16"/>
  <c r="O189" i="16" s="1"/>
  <c r="K189" i="16"/>
  <c r="L189" i="16"/>
  <c r="M189" i="16"/>
  <c r="N189" i="16"/>
  <c r="Q189" i="16"/>
  <c r="G190" i="16"/>
  <c r="K190" i="16"/>
  <c r="Q190" i="16" s="1"/>
  <c r="L190" i="16"/>
  <c r="M190" i="16"/>
  <c r="N190" i="16"/>
  <c r="G191" i="16"/>
  <c r="I191" i="16" s="1"/>
  <c r="O191" i="16" s="1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K194" i="16" s="1"/>
  <c r="Q194" i="16" s="1"/>
  <c r="L194" i="16"/>
  <c r="M194" i="16"/>
  <c r="N194" i="16"/>
  <c r="G195" i="16"/>
  <c r="I195" i="16" s="1"/>
  <c r="O195" i="16" s="1"/>
  <c r="H195" i="16"/>
  <c r="L195" i="16"/>
  <c r="M195" i="16"/>
  <c r="N195" i="16"/>
  <c r="G196" i="16"/>
  <c r="J196" i="16" s="1"/>
  <c r="P196" i="16" s="1"/>
  <c r="I196" i="16"/>
  <c r="O196" i="16" s="1"/>
  <c r="L196" i="16"/>
  <c r="M196" i="16"/>
  <c r="N196" i="16"/>
  <c r="G197" i="16"/>
  <c r="H197" i="16" s="1"/>
  <c r="I197" i="16"/>
  <c r="O197" i="16" s="1"/>
  <c r="K197" i="16"/>
  <c r="L197" i="16"/>
  <c r="M197" i="16"/>
  <c r="N197" i="16"/>
  <c r="Q197" i="16"/>
  <c r="G198" i="16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K202" i="16"/>
  <c r="Q202" i="16" s="1"/>
  <c r="L202" i="16"/>
  <c r="M202" i="16"/>
  <c r="N202" i="16"/>
  <c r="G203" i="16"/>
  <c r="I203" i="16" s="1"/>
  <c r="O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K206" i="16" s="1"/>
  <c r="Q206" i="16" s="1"/>
  <c r="L206" i="16"/>
  <c r="M206" i="16"/>
  <c r="N206" i="16"/>
  <c r="G207" i="16"/>
  <c r="I207" i="16" s="1"/>
  <c r="O207" i="16" s="1"/>
  <c r="H207" i="16"/>
  <c r="L207" i="16"/>
  <c r="M207" i="16"/>
  <c r="N207" i="16"/>
  <c r="G208" i="16"/>
  <c r="J208" i="16" s="1"/>
  <c r="P208" i="16" s="1"/>
  <c r="I208" i="16"/>
  <c r="O208" i="16" s="1"/>
  <c r="L208" i="16"/>
  <c r="M208" i="16"/>
  <c r="N208" i="16"/>
  <c r="G209" i="16"/>
  <c r="H209" i="16" s="1"/>
  <c r="I209" i="16"/>
  <c r="O209" i="16" s="1"/>
  <c r="K209" i="16"/>
  <c r="L209" i="16"/>
  <c r="M209" i="16"/>
  <c r="N209" i="16"/>
  <c r="Q209" i="16"/>
  <c r="G210" i="16"/>
  <c r="K210" i="16"/>
  <c r="Q210" i="16" s="1"/>
  <c r="L210" i="16"/>
  <c r="M210" i="16"/>
  <c r="N210" i="16"/>
  <c r="G211" i="16"/>
  <c r="I211" i="16" s="1"/>
  <c r="O211" i="16" s="1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K218" i="16" s="1"/>
  <c r="Q218" i="16" s="1"/>
  <c r="L218" i="16"/>
  <c r="M218" i="16"/>
  <c r="N218" i="16"/>
  <c r="G219" i="16"/>
  <c r="I219" i="16" s="1"/>
  <c r="O219" i="16" s="1"/>
  <c r="H219" i="16"/>
  <c r="L219" i="16"/>
  <c r="M219" i="16"/>
  <c r="N219" i="16"/>
  <c r="G220" i="16"/>
  <c r="J220" i="16" s="1"/>
  <c r="P220" i="16" s="1"/>
  <c r="I220" i="16"/>
  <c r="O220" i="16" s="1"/>
  <c r="L220" i="16"/>
  <c r="M220" i="16"/>
  <c r="N220" i="16"/>
  <c r="G221" i="16"/>
  <c r="H221" i="16" s="1"/>
  <c r="I221" i="16"/>
  <c r="O221" i="16" s="1"/>
  <c r="K221" i="16"/>
  <c r="L221" i="16"/>
  <c r="M221" i="16"/>
  <c r="N221" i="16"/>
  <c r="Q221" i="16"/>
  <c r="G222" i="16"/>
  <c r="K222" i="16"/>
  <c r="Q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I224" i="16"/>
  <c r="O224" i="16" s="1"/>
  <c r="K224" i="16"/>
  <c r="L224" i="16"/>
  <c r="M224" i="16"/>
  <c r="N224" i="16"/>
  <c r="Q224" i="16"/>
  <c r="G225" i="16"/>
  <c r="H225" i="16"/>
  <c r="I225" i="16"/>
  <c r="O225" i="16" s="1"/>
  <c r="J225" i="16"/>
  <c r="P225" i="16" s="1"/>
  <c r="K225" i="16"/>
  <c r="L225" i="16"/>
  <c r="M225" i="16"/>
  <c r="N225" i="16"/>
  <c r="Q225" i="16"/>
  <c r="G226" i="16"/>
  <c r="K226" i="16" s="1"/>
  <c r="Q226" i="16" s="1"/>
  <c r="L226" i="16"/>
  <c r="M226" i="16"/>
  <c r="N226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I264" i="21" l="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7" i="16"/>
  <c r="J87" i="16"/>
  <c r="P87" i="16" s="1"/>
  <c r="H79" i="16"/>
  <c r="J79" i="16"/>
  <c r="P79" i="16" s="1"/>
  <c r="H76" i="16"/>
  <c r="I76" i="16"/>
  <c r="O76" i="16" s="1"/>
  <c r="K76" i="16"/>
  <c r="Q76" i="16" s="1"/>
  <c r="H68" i="16"/>
  <c r="I68" i="16"/>
  <c r="O68" i="16" s="1"/>
  <c r="K68" i="16"/>
  <c r="Q68" i="16" s="1"/>
  <c r="H64" i="16"/>
  <c r="I64" i="16"/>
  <c r="O64" i="16" s="1"/>
  <c r="K64" i="16"/>
  <c r="Q64" i="16" s="1"/>
  <c r="J53" i="16"/>
  <c r="P53" i="16" s="1"/>
  <c r="I53" i="16"/>
  <c r="O53" i="16" s="1"/>
  <c r="I43" i="16"/>
  <c r="O43" i="16" s="1"/>
  <c r="H43" i="16"/>
  <c r="K43" i="16"/>
  <c r="Q43" i="16" s="1"/>
  <c r="I41" i="16"/>
  <c r="O41" i="16" s="1"/>
  <c r="H41" i="16"/>
  <c r="K41" i="16"/>
  <c r="Q41" i="16" s="1"/>
  <c r="J35" i="16"/>
  <c r="P35" i="16" s="1"/>
  <c r="I35" i="16"/>
  <c r="O35" i="16" s="1"/>
  <c r="I26" i="16"/>
  <c r="O26" i="16" s="1"/>
  <c r="H26" i="16"/>
  <c r="K26" i="16"/>
  <c r="Q26" i="16" s="1"/>
  <c r="I24" i="16"/>
  <c r="O24" i="16" s="1"/>
  <c r="H24" i="16"/>
  <c r="K24" i="16"/>
  <c r="Q24" i="16" s="1"/>
  <c r="J19" i="16"/>
  <c r="P19" i="16" s="1"/>
  <c r="I19" i="16"/>
  <c r="O19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3" i="16"/>
  <c r="J221" i="16"/>
  <c r="P221" i="16" s="1"/>
  <c r="K220" i="16"/>
  <c r="Q220" i="16" s="1"/>
  <c r="H220" i="16"/>
  <c r="H215" i="16"/>
  <c r="H211" i="16"/>
  <c r="J209" i="16"/>
  <c r="P209" i="16" s="1"/>
  <c r="K208" i="16"/>
  <c r="Q208" i="16" s="1"/>
  <c r="H208" i="16"/>
  <c r="H203" i="16"/>
  <c r="J201" i="16"/>
  <c r="P201" i="16" s="1"/>
  <c r="K200" i="16"/>
  <c r="Q200" i="16" s="1"/>
  <c r="H200" i="16"/>
  <c r="J197" i="16"/>
  <c r="P197" i="16" s="1"/>
  <c r="K196" i="16"/>
  <c r="Q196" i="16" s="1"/>
  <c r="H196" i="16"/>
  <c r="H191" i="16"/>
  <c r="J189" i="16"/>
  <c r="P189" i="16" s="1"/>
  <c r="K188" i="16"/>
  <c r="Q188" i="16" s="1"/>
  <c r="H188" i="16"/>
  <c r="H183" i="16"/>
  <c r="H179" i="16"/>
  <c r="I176" i="16"/>
  <c r="O176" i="16" s="1"/>
  <c r="K175" i="16"/>
  <c r="Q175" i="16" s="1"/>
  <c r="H175" i="16"/>
  <c r="H171" i="16"/>
  <c r="H170" i="16"/>
  <c r="K169" i="16"/>
  <c r="Q169" i="16" s="1"/>
  <c r="I169" i="16"/>
  <c r="O169" i="16" s="1"/>
  <c r="J168" i="16"/>
  <c r="P168" i="16" s="1"/>
  <c r="I165" i="16"/>
  <c r="O165" i="16" s="1"/>
  <c r="H163" i="16"/>
  <c r="K160" i="16"/>
  <c r="Q160" i="16" s="1"/>
  <c r="I160" i="16"/>
  <c r="O160" i="16" s="1"/>
  <c r="J159" i="16"/>
  <c r="P159" i="16" s="1"/>
  <c r="K144" i="16"/>
  <c r="Q144" i="16" s="1"/>
  <c r="I144" i="16"/>
  <c r="O144" i="16" s="1"/>
  <c r="J143" i="16"/>
  <c r="P143" i="16" s="1"/>
  <c r="K127" i="16"/>
  <c r="Q127" i="16" s="1"/>
  <c r="I127" i="16"/>
  <c r="O127" i="16" s="1"/>
  <c r="J126" i="16"/>
  <c r="P126" i="16" s="1"/>
  <c r="J113" i="16"/>
  <c r="P113" i="16" s="1"/>
  <c r="J111" i="16"/>
  <c r="P111" i="16" s="1"/>
  <c r="K106" i="16"/>
  <c r="Q106" i="16" s="1"/>
  <c r="I106" i="16"/>
  <c r="O106" i="16" s="1"/>
  <c r="J105" i="16"/>
  <c r="P105" i="16" s="1"/>
  <c r="K96" i="16"/>
  <c r="Q96" i="16" s="1"/>
  <c r="I96" i="16"/>
  <c r="O96" i="16" s="1"/>
  <c r="H91" i="16"/>
  <c r="K91" i="16"/>
  <c r="Q91" i="16" s="1"/>
  <c r="K90" i="16"/>
  <c r="Q90" i="16" s="1"/>
  <c r="H88" i="16"/>
  <c r="I88" i="16"/>
  <c r="O88" i="16" s="1"/>
  <c r="K88" i="16"/>
  <c r="Q88" i="16" s="1"/>
  <c r="I87" i="16"/>
  <c r="O87" i="16" s="1"/>
  <c r="H80" i="16"/>
  <c r="I80" i="16"/>
  <c r="O80" i="16" s="1"/>
  <c r="K80" i="16"/>
  <c r="Q80" i="16" s="1"/>
  <c r="I79" i="16"/>
  <c r="O79" i="16" s="1"/>
  <c r="J76" i="16"/>
  <c r="P76" i="16" s="1"/>
  <c r="H75" i="16"/>
  <c r="J75" i="16"/>
  <c r="P75" i="16" s="1"/>
  <c r="J69" i="16"/>
  <c r="P69" i="16" s="1"/>
  <c r="K69" i="16"/>
  <c r="Q69" i="16" s="1"/>
  <c r="J68" i="16"/>
  <c r="P68" i="16" s="1"/>
  <c r="H67" i="16"/>
  <c r="J67" i="16"/>
  <c r="P67" i="16" s="1"/>
  <c r="J64" i="16"/>
  <c r="P64" i="16" s="1"/>
  <c r="K53" i="16"/>
  <c r="Q53" i="16" s="1"/>
  <c r="I52" i="16"/>
  <c r="O52" i="16" s="1"/>
  <c r="H52" i="16"/>
  <c r="K52" i="16"/>
  <c r="Q52" i="16" s="1"/>
  <c r="I50" i="16"/>
  <c r="O50" i="16" s="1"/>
  <c r="H50" i="16"/>
  <c r="K50" i="16"/>
  <c r="Q50" i="16" s="1"/>
  <c r="J44" i="16"/>
  <c r="P44" i="16" s="1"/>
  <c r="I44" i="16"/>
  <c r="O44" i="16" s="1"/>
  <c r="J43" i="16"/>
  <c r="P43" i="16" s="1"/>
  <c r="J41" i="16"/>
  <c r="P41" i="16" s="1"/>
  <c r="I34" i="16"/>
  <c r="O34" i="16" s="1"/>
  <c r="H34" i="16"/>
  <c r="K34" i="16"/>
  <c r="Q34" i="16" s="1"/>
  <c r="I32" i="16"/>
  <c r="O32" i="16" s="1"/>
  <c r="H32" i="16"/>
  <c r="K32" i="16"/>
  <c r="Q32" i="16" s="1"/>
  <c r="J27" i="16"/>
  <c r="P27" i="16" s="1"/>
  <c r="I27" i="16"/>
  <c r="O27" i="16" s="1"/>
  <c r="J26" i="16"/>
  <c r="P26" i="16" s="1"/>
  <c r="J24" i="16"/>
  <c r="P24" i="16" s="1"/>
  <c r="K19" i="16"/>
  <c r="Q19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6" i="16"/>
  <c r="P176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4" i="16"/>
  <c r="J214" i="16"/>
  <c r="P214" i="16" s="1"/>
  <c r="I214" i="16"/>
  <c r="O214" i="16" s="1"/>
  <c r="H198" i="16"/>
  <c r="I198" i="16"/>
  <c r="O198" i="16" s="1"/>
  <c r="J198" i="16"/>
  <c r="P198" i="16" s="1"/>
  <c r="H182" i="16"/>
  <c r="I182" i="16"/>
  <c r="O182" i="16" s="1"/>
  <c r="J182" i="16"/>
  <c r="P182" i="16" s="1"/>
  <c r="H145" i="16"/>
  <c r="I145" i="16"/>
  <c r="O145" i="16" s="1"/>
  <c r="J145" i="16"/>
  <c r="P145" i="16" s="1"/>
  <c r="K145" i="16"/>
  <c r="Q145" i="16" s="1"/>
  <c r="I134" i="16"/>
  <c r="O134" i="16" s="1"/>
  <c r="J134" i="16"/>
  <c r="P134" i="16" s="1"/>
  <c r="H134" i="16"/>
  <c r="K134" i="16"/>
  <c r="Q134" i="16" s="1"/>
  <c r="H194" i="16"/>
  <c r="I194" i="16"/>
  <c r="O194" i="16" s="1"/>
  <c r="J194" i="16"/>
  <c r="P194" i="16" s="1"/>
  <c r="H222" i="16"/>
  <c r="J222" i="16"/>
  <c r="P222" i="16" s="1"/>
  <c r="I222" i="16"/>
  <c r="O222" i="16" s="1"/>
  <c r="H206" i="16"/>
  <c r="I206" i="16"/>
  <c r="O206" i="16" s="1"/>
  <c r="J206" i="16"/>
  <c r="P206" i="16" s="1"/>
  <c r="H190" i="16"/>
  <c r="J190" i="16"/>
  <c r="P190" i="16" s="1"/>
  <c r="I190" i="16"/>
  <c r="O190" i="16" s="1"/>
  <c r="H173" i="16"/>
  <c r="I173" i="16"/>
  <c r="O173" i="16" s="1"/>
  <c r="J173" i="16"/>
  <c r="P173" i="16" s="1"/>
  <c r="H226" i="16"/>
  <c r="J226" i="16"/>
  <c r="P226" i="16" s="1"/>
  <c r="I226" i="16"/>
  <c r="O226" i="16" s="1"/>
  <c r="H210" i="16"/>
  <c r="I210" i="16"/>
  <c r="O210" i="16" s="1"/>
  <c r="J210" i="16"/>
  <c r="P210" i="16" s="1"/>
  <c r="H178" i="16"/>
  <c r="J178" i="16"/>
  <c r="P178" i="16" s="1"/>
  <c r="I178" i="16"/>
  <c r="O178" i="16" s="1"/>
  <c r="H128" i="16"/>
  <c r="I128" i="16"/>
  <c r="O128" i="16" s="1"/>
  <c r="J128" i="16"/>
  <c r="P128" i="16" s="1"/>
  <c r="K128" i="16"/>
  <c r="Q128" i="16" s="1"/>
  <c r="I117" i="16"/>
  <c r="O117" i="16" s="1"/>
  <c r="J117" i="16"/>
  <c r="P117" i="16" s="1"/>
  <c r="H117" i="16"/>
  <c r="K117" i="16"/>
  <c r="Q117" i="16" s="1"/>
  <c r="H218" i="16"/>
  <c r="I218" i="16"/>
  <c r="O218" i="16" s="1"/>
  <c r="J218" i="16"/>
  <c r="P218" i="16" s="1"/>
  <c r="K214" i="16"/>
  <c r="Q214" i="16" s="1"/>
  <c r="H202" i="16"/>
  <c r="I202" i="16"/>
  <c r="O202" i="16" s="1"/>
  <c r="J202" i="16"/>
  <c r="P202" i="16" s="1"/>
  <c r="K198" i="16"/>
  <c r="Q198" i="16" s="1"/>
  <c r="H186" i="16"/>
  <c r="I186" i="16"/>
  <c r="O186" i="16" s="1"/>
  <c r="J186" i="16"/>
  <c r="P186" i="16" s="1"/>
  <c r="K182" i="16"/>
  <c r="Q182" i="16" s="1"/>
  <c r="I166" i="16"/>
  <c r="O166" i="16" s="1"/>
  <c r="H166" i="16"/>
  <c r="K166" i="16"/>
  <c r="Q166" i="16" s="1"/>
  <c r="J166" i="16"/>
  <c r="P166" i="16" s="1"/>
  <c r="H162" i="16"/>
  <c r="I162" i="16"/>
  <c r="O162" i="16" s="1"/>
  <c r="J162" i="16"/>
  <c r="P162" i="16" s="1"/>
  <c r="K162" i="16"/>
  <c r="Q162" i="16" s="1"/>
  <c r="I150" i="16"/>
  <c r="O150" i="16" s="1"/>
  <c r="J150" i="16"/>
  <c r="P150" i="16" s="1"/>
  <c r="H150" i="16"/>
  <c r="K150" i="16"/>
  <c r="Q150" i="16" s="1"/>
  <c r="I107" i="16"/>
  <c r="O107" i="16" s="1"/>
  <c r="J107" i="16"/>
  <c r="P107" i="16" s="1"/>
  <c r="K107" i="16"/>
  <c r="Q107" i="16" s="1"/>
  <c r="I99" i="16"/>
  <c r="O99" i="16" s="1"/>
  <c r="J99" i="16"/>
  <c r="P99" i="16" s="1"/>
  <c r="K99" i="16"/>
  <c r="Q99" i="16" s="1"/>
  <c r="H65" i="16"/>
  <c r="I65" i="16"/>
  <c r="O65" i="16" s="1"/>
  <c r="J65" i="16"/>
  <c r="P65" i="16" s="1"/>
  <c r="K65" i="16"/>
  <c r="Q65" i="16" s="1"/>
  <c r="K223" i="16"/>
  <c r="Q223" i="16" s="1"/>
  <c r="K215" i="16"/>
  <c r="Q215" i="16" s="1"/>
  <c r="K207" i="16"/>
  <c r="Q207" i="16" s="1"/>
  <c r="K191" i="16"/>
  <c r="Q191" i="16" s="1"/>
  <c r="H157" i="16"/>
  <c r="I157" i="16"/>
  <c r="O157" i="16" s="1"/>
  <c r="I146" i="16"/>
  <c r="O146" i="16" s="1"/>
  <c r="J146" i="16"/>
  <c r="P146" i="16" s="1"/>
  <c r="I129" i="16"/>
  <c r="O129" i="16" s="1"/>
  <c r="J129" i="16"/>
  <c r="P129" i="16" s="1"/>
  <c r="H124" i="16"/>
  <c r="I124" i="16"/>
  <c r="O124" i="16" s="1"/>
  <c r="H5" i="16"/>
  <c r="I5" i="16"/>
  <c r="O5" i="16" s="1"/>
  <c r="J5" i="16"/>
  <c r="P5" i="16" s="1"/>
  <c r="J223" i="16"/>
  <c r="P223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9" i="16"/>
  <c r="P179" i="16" s="1"/>
  <c r="J174" i="16"/>
  <c r="P174" i="16" s="1"/>
  <c r="K171" i="16"/>
  <c r="Q171" i="16" s="1"/>
  <c r="K165" i="16"/>
  <c r="Q165" i="16" s="1"/>
  <c r="K163" i="16"/>
  <c r="Q163" i="16" s="1"/>
  <c r="I158" i="16"/>
  <c r="O158" i="16" s="1"/>
  <c r="J158" i="16"/>
  <c r="P158" i="16" s="1"/>
  <c r="H153" i="16"/>
  <c r="I153" i="16"/>
  <c r="O153" i="16" s="1"/>
  <c r="I142" i="16"/>
  <c r="O142" i="16" s="1"/>
  <c r="J142" i="16"/>
  <c r="P142" i="16" s="1"/>
  <c r="H137" i="16"/>
  <c r="I137" i="16"/>
  <c r="O137" i="16" s="1"/>
  <c r="I125" i="16"/>
  <c r="O125" i="16" s="1"/>
  <c r="J125" i="16"/>
  <c r="P125" i="16" s="1"/>
  <c r="H120" i="16"/>
  <c r="I120" i="16"/>
  <c r="O120" i="16" s="1"/>
  <c r="H110" i="16"/>
  <c r="I110" i="16"/>
  <c r="O110" i="16" s="1"/>
  <c r="J110" i="16"/>
  <c r="P110" i="16" s="1"/>
  <c r="J108" i="16"/>
  <c r="P108" i="16" s="1"/>
  <c r="H108" i="16"/>
  <c r="I108" i="16"/>
  <c r="O108" i="16" s="1"/>
  <c r="H94" i="16"/>
  <c r="I94" i="16"/>
  <c r="O94" i="16" s="1"/>
  <c r="K94" i="16"/>
  <c r="Q94" i="16" s="1"/>
  <c r="I82" i="16"/>
  <c r="O82" i="16" s="1"/>
  <c r="J82" i="16"/>
  <c r="P82" i="16" s="1"/>
  <c r="K82" i="16"/>
  <c r="Q82" i="16" s="1"/>
  <c r="H81" i="16"/>
  <c r="I81" i="16"/>
  <c r="O81" i="16" s="1"/>
  <c r="J81" i="16"/>
  <c r="P81" i="16" s="1"/>
  <c r="K81" i="16"/>
  <c r="Q81" i="16" s="1"/>
  <c r="H98" i="16"/>
  <c r="I98" i="16"/>
  <c r="O98" i="16" s="1"/>
  <c r="J98" i="16"/>
  <c r="P98" i="16" s="1"/>
  <c r="K98" i="16"/>
  <c r="Q98" i="16" s="1"/>
  <c r="H77" i="16"/>
  <c r="I77" i="16"/>
  <c r="O77" i="16" s="1"/>
  <c r="K77" i="16"/>
  <c r="Q77" i="16" s="1"/>
  <c r="I66" i="16"/>
  <c r="O66" i="16" s="1"/>
  <c r="J66" i="16"/>
  <c r="P66" i="16" s="1"/>
  <c r="K66" i="16"/>
  <c r="Q66" i="16" s="1"/>
  <c r="K219" i="16"/>
  <c r="Q219" i="16" s="1"/>
  <c r="K211" i="16"/>
  <c r="Q211" i="16" s="1"/>
  <c r="K203" i="16"/>
  <c r="Q203" i="16" s="1"/>
  <c r="K199" i="16"/>
  <c r="Q199" i="16" s="1"/>
  <c r="K195" i="16"/>
  <c r="Q195" i="16" s="1"/>
  <c r="K187" i="16"/>
  <c r="Q187" i="16" s="1"/>
  <c r="K183" i="16"/>
  <c r="Q183" i="16" s="1"/>
  <c r="K179" i="16"/>
  <c r="Q179" i="16" s="1"/>
  <c r="K174" i="16"/>
  <c r="Q174" i="16" s="1"/>
  <c r="H141" i="16"/>
  <c r="I141" i="16"/>
  <c r="O141" i="16" s="1"/>
  <c r="I86" i="16"/>
  <c r="O86" i="16" s="1"/>
  <c r="J86" i="16"/>
  <c r="P86" i="16" s="1"/>
  <c r="H86" i="16"/>
  <c r="K86" i="16"/>
  <c r="Q86" i="16" s="1"/>
  <c r="I171" i="16"/>
  <c r="O171" i="16" s="1"/>
  <c r="K170" i="16"/>
  <c r="Q170" i="16" s="1"/>
  <c r="J165" i="16"/>
  <c r="P165" i="16" s="1"/>
  <c r="I163" i="16"/>
  <c r="O163" i="16" s="1"/>
  <c r="K157" i="16"/>
  <c r="Q157" i="16" s="1"/>
  <c r="I154" i="16"/>
  <c r="O154" i="16" s="1"/>
  <c r="J154" i="16"/>
  <c r="P154" i="16" s="1"/>
  <c r="H149" i="16"/>
  <c r="I149" i="16"/>
  <c r="O149" i="16" s="1"/>
  <c r="K146" i="16"/>
  <c r="Q146" i="16" s="1"/>
  <c r="K141" i="16"/>
  <c r="Q141" i="16" s="1"/>
  <c r="I138" i="16"/>
  <c r="O138" i="16" s="1"/>
  <c r="J138" i="16"/>
  <c r="P138" i="16" s="1"/>
  <c r="H133" i="16"/>
  <c r="I133" i="16"/>
  <c r="O133" i="16" s="1"/>
  <c r="K129" i="16"/>
  <c r="Q129" i="16" s="1"/>
  <c r="K124" i="16"/>
  <c r="Q124" i="16" s="1"/>
  <c r="I121" i="16"/>
  <c r="O121" i="16" s="1"/>
  <c r="J121" i="16"/>
  <c r="P121" i="16" s="1"/>
  <c r="H116" i="16"/>
  <c r="I116" i="16"/>
  <c r="O116" i="16" s="1"/>
  <c r="H107" i="16"/>
  <c r="I104" i="16"/>
  <c r="O104" i="16" s="1"/>
  <c r="J104" i="16"/>
  <c r="P104" i="16" s="1"/>
  <c r="H104" i="16"/>
  <c r="K104" i="16"/>
  <c r="Q104" i="16" s="1"/>
  <c r="H99" i="16"/>
  <c r="J77" i="16"/>
  <c r="P77" i="16" s="1"/>
  <c r="I70" i="16"/>
  <c r="O70" i="16" s="1"/>
  <c r="J70" i="16"/>
  <c r="P70" i="16" s="1"/>
  <c r="H70" i="16"/>
  <c r="K70" i="16"/>
  <c r="Q70" i="16" s="1"/>
  <c r="H66" i="16"/>
  <c r="H111" i="16"/>
  <c r="I95" i="16"/>
  <c r="O95" i="16" s="1"/>
  <c r="J95" i="16"/>
  <c r="P95" i="16" s="1"/>
  <c r="H90" i="16"/>
  <c r="I90" i="16"/>
  <c r="O90" i="16" s="1"/>
  <c r="I78" i="16"/>
  <c r="O78" i="16" s="1"/>
  <c r="J78" i="16"/>
  <c r="P78" i="16" s="1"/>
  <c r="H73" i="16"/>
  <c r="I73" i="16"/>
  <c r="O73" i="16" s="1"/>
  <c r="J62" i="16"/>
  <c r="P62" i="16" s="1"/>
  <c r="H62" i="16"/>
  <c r="K62" i="16"/>
  <c r="Q62" i="16" s="1"/>
  <c r="H59" i="16"/>
  <c r="J59" i="16"/>
  <c r="P59" i="16" s="1"/>
  <c r="K59" i="16"/>
  <c r="Q59" i="16" s="1"/>
  <c r="J57" i="16"/>
  <c r="P57" i="16" s="1"/>
  <c r="H57" i="16"/>
  <c r="K57" i="16"/>
  <c r="Q57" i="16" s="1"/>
  <c r="H55" i="16"/>
  <c r="J55" i="16"/>
  <c r="P55" i="16" s="1"/>
  <c r="K55" i="16"/>
  <c r="Q55" i="16" s="1"/>
  <c r="H103" i="16"/>
  <c r="I103" i="16"/>
  <c r="O103" i="16" s="1"/>
  <c r="I91" i="16"/>
  <c r="O91" i="16" s="1"/>
  <c r="J91" i="16"/>
  <c r="P91" i="16" s="1"/>
  <c r="H85" i="16"/>
  <c r="I85" i="16"/>
  <c r="O85" i="16" s="1"/>
  <c r="I74" i="16"/>
  <c r="O74" i="16" s="1"/>
  <c r="J74" i="16"/>
  <c r="P74" i="16" s="1"/>
  <c r="H69" i="16"/>
  <c r="I69" i="16"/>
  <c r="O69" i="16" s="1"/>
  <c r="H51" i="16"/>
  <c r="I51" i="16"/>
  <c r="O51" i="16" s="1"/>
  <c r="J51" i="16"/>
  <c r="P51" i="16" s="1"/>
  <c r="H47" i="16"/>
  <c r="I47" i="16"/>
  <c r="O47" i="16" s="1"/>
  <c r="J47" i="16"/>
  <c r="P47" i="16" s="1"/>
  <c r="H42" i="16"/>
  <c r="I42" i="16"/>
  <c r="O42" i="16" s="1"/>
  <c r="J42" i="16"/>
  <c r="P42" i="16" s="1"/>
  <c r="H37" i="16"/>
  <c r="I37" i="16"/>
  <c r="O37" i="16" s="1"/>
  <c r="J37" i="16"/>
  <c r="P37" i="16" s="1"/>
  <c r="H33" i="16"/>
  <c r="I33" i="16"/>
  <c r="O33" i="16" s="1"/>
  <c r="J33" i="16"/>
  <c r="P33" i="16" s="1"/>
  <c r="H29" i="16"/>
  <c r="I29" i="16"/>
  <c r="O29" i="16" s="1"/>
  <c r="J29" i="16"/>
  <c r="P29" i="16" s="1"/>
  <c r="H25" i="16"/>
  <c r="I25" i="16"/>
  <c r="O25" i="16" s="1"/>
  <c r="J25" i="16"/>
  <c r="P25" i="16" s="1"/>
  <c r="H21" i="16"/>
  <c r="I21" i="16"/>
  <c r="O21" i="16" s="1"/>
  <c r="J21" i="16"/>
  <c r="P21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3" i="16"/>
  <c r="H49" i="16"/>
  <c r="H44" i="16"/>
  <c r="H40" i="16"/>
  <c r="H35" i="16"/>
  <c r="H31" i="16"/>
  <c r="H27" i="16"/>
  <c r="H23" i="16"/>
  <c r="H19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<sst xmlns="http://schemas.openxmlformats.org/spreadsheetml/2006/main" count="30491" uniqueCount="1606">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</sst>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C19" sqref="C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261</v>
      </c>
      <c r="C3" s="1">
        <v>306</v>
      </c>
      <c r="D3">
        <f t="shared" ref="D3:D24" si="0">C3-B3</f>
        <v>45</v>
      </c>
      <c r="E3" s="20">
        <f t="shared" ref="E3:E24" si="1">B3/C3</f>
        <v>0.8529411764705882</v>
      </c>
    </row>
    <row r="4" spans="1:5" x14ac:dyDescent="0.25">
      <c r="A4" s="3" t="s">
        <v>3</v>
      </c>
      <c r="B4" s="1">
        <v>259</v>
      </c>
      <c r="C4" s="1">
        <v>306</v>
      </c>
      <c r="D4">
        <f t="shared" si="0"/>
        <v>47</v>
      </c>
      <c r="E4" s="20">
        <f t="shared" si="1"/>
        <v>0.84640522875816993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221</v>
      </c>
      <c r="C16" s="1">
        <v>306</v>
      </c>
      <c r="D16">
        <f t="shared" si="0"/>
        <v>85</v>
      </c>
      <c r="E16" s="20">
        <f t="shared" si="1"/>
        <v>0.72222222222222221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5940</v>
      </c>
      <c r="C24">
        <f>SUM(C2:C23)</f>
        <v>7690</v>
      </c>
      <c r="D24">
        <f t="shared" si="0"/>
        <v>1750</v>
      </c>
      <c r="E24" s="20">
        <f t="shared" si="1"/>
        <v>0.77243172951885564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1"/>
      <c r="B30" s="3" t="s">
        <v>30</v>
      </c>
      <c r="C30" s="3"/>
      <c r="D30" s="3"/>
      <c r="E30" s="3"/>
      <c r="F30" s="3"/>
    </row>
    <row r="31" spans="1:21" x14ac:dyDescent="0.25">
      <c r="A31" s="9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1"/>
      <c r="B45" s="50" t="s">
        <v>35</v>
      </c>
      <c r="C45" s="50"/>
      <c r="D45" s="50"/>
      <c r="E45" s="50"/>
      <c r="F45" s="50"/>
      <c r="R45" s="51"/>
    </row>
    <row r="46" spans="1:18" x14ac:dyDescent="0.25">
      <c r="A46" s="9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1"/>
      <c r="B54" s="50" t="s">
        <v>36</v>
      </c>
      <c r="C54" s="50"/>
      <c r="D54" s="50"/>
      <c r="E54" s="50"/>
      <c r="F54" s="50"/>
      <c r="R54" s="51"/>
    </row>
    <row r="55" spans="1:18" x14ac:dyDescent="0.25">
      <c r="A55" s="9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1"/>
      <c r="B80" s="50" t="s">
        <v>77</v>
      </c>
      <c r="C80" s="50"/>
      <c r="D80" s="50"/>
      <c r="E80" s="50"/>
      <c r="F80" s="50"/>
      <c r="R80" s="51"/>
    </row>
    <row r="81" spans="1:17" x14ac:dyDescent="0.25">
      <c r="A81" s="9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26" activePane="bottomLeft" state="frozen"/>
      <selection pane="bottomLeft" activeCell="B6" sqref="A6:XFD6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1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6" customFormat="1" x14ac:dyDescent="0.25">
      <c r="A6" s="91"/>
      <c r="B6" s="78" t="s">
        <v>42</v>
      </c>
      <c r="C6" s="78">
        <v>2.66</v>
      </c>
      <c r="D6" s="78">
        <v>3.46</v>
      </c>
      <c r="E6" s="78">
        <v>2.57</v>
      </c>
      <c r="F6" s="78"/>
      <c r="G6" s="86">
        <f t="shared" ref="G6" si="7">(((1/C6)+(1/D6)+(1/E6)))</f>
        <v>1.0540622490302813</v>
      </c>
      <c r="H6" s="80">
        <f t="shared" ref="H6" si="8">G6-1</f>
        <v>5.406224903028134E-2</v>
      </c>
      <c r="I6" s="81">
        <f t="shared" ref="I6" si="9">C6*G6</f>
        <v>2.8038055824205483</v>
      </c>
      <c r="J6" s="81">
        <f t="shared" ref="J6" si="10">D6*G6</f>
        <v>3.6470553816447735</v>
      </c>
      <c r="K6" s="81">
        <f t="shared" ref="K6" si="11">E6*G6</f>
        <v>2.7089399800078229</v>
      </c>
      <c r="L6" s="82">
        <f t="shared" ref="L6" si="12">(1/C6)</f>
        <v>0.37593984962406013</v>
      </c>
      <c r="M6" s="82">
        <f t="shared" ref="M6" si="13">(1/D6)</f>
        <v>0.28901734104046245</v>
      </c>
      <c r="N6" s="82">
        <f t="shared" ref="N6" si="14">(1/E6)</f>
        <v>0.38910505836575876</v>
      </c>
      <c r="O6" s="82">
        <f t="shared" ref="O6" si="15">(1/I6)</f>
        <v>0.35665811005936149</v>
      </c>
      <c r="P6" s="82">
        <f t="shared" ref="P6" si="16">(1/J6)</f>
        <v>0.27419380715546288</v>
      </c>
      <c r="Q6" s="82">
        <f t="shared" ref="Q6" si="17">(1/K6)</f>
        <v>0.36914808278517569</v>
      </c>
      <c r="R6" s="84"/>
      <c r="S6" s="84"/>
      <c r="T6" s="84"/>
      <c r="V6" s="85">
        <v>43989</v>
      </c>
    </row>
    <row r="7" spans="1:22" x14ac:dyDescent="0.25">
      <c r="A7" s="9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1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1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1"/>
      <c r="B10" s="50" t="s">
        <v>488</v>
      </c>
      <c r="C10" s="50"/>
      <c r="D10" s="50"/>
      <c r="E10" s="50"/>
      <c r="F10" s="50"/>
    </row>
    <row r="11" spans="1:22" x14ac:dyDescent="0.25">
      <c r="A11" s="9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1"/>
      <c r="B12" s="50" t="s">
        <v>485</v>
      </c>
      <c r="C12" s="50"/>
      <c r="D12" s="50"/>
      <c r="E12" s="50"/>
      <c r="F12" s="50"/>
    </row>
    <row r="13" spans="1:22" x14ac:dyDescent="0.25">
      <c r="A13" s="91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1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1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1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1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1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1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0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1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1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1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1"/>
      <c r="B24" s="50" t="s">
        <v>40</v>
      </c>
      <c r="C24" s="50"/>
      <c r="D24" s="50"/>
      <c r="E24" s="50"/>
      <c r="F24" s="50"/>
    </row>
    <row r="25" spans="1:23" x14ac:dyDescent="0.25">
      <c r="A25" s="91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1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1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1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1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1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1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1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1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1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1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1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0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0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1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6" customFormat="1" x14ac:dyDescent="0.25">
      <c r="A40" s="91"/>
      <c r="B40" s="78" t="s">
        <v>462</v>
      </c>
      <c r="C40" s="78">
        <v>1.33</v>
      </c>
      <c r="D40" s="78">
        <v>5.6</v>
      </c>
      <c r="E40" s="78">
        <v>7.9</v>
      </c>
      <c r="F40" s="78"/>
      <c r="G40" s="86">
        <f t="shared" ref="G40" si="97">(((1/C40)+(1/D40)+(1/E40)))</f>
        <v>1.0570334063005615</v>
      </c>
      <c r="H40" s="80">
        <f t="shared" ref="H40" si="98">G40-1</f>
        <v>5.7033406300561529E-2</v>
      </c>
      <c r="I40" s="81">
        <f t="shared" ref="I40" si="99">C40*G40</f>
        <v>1.4058544303797469</v>
      </c>
      <c r="J40" s="81">
        <f t="shared" ref="J40" si="100">D40*G40</f>
        <v>5.9193870752831446</v>
      </c>
      <c r="K40" s="81">
        <f t="shared" ref="K40" si="101">E40*G40</f>
        <v>8.3505639097744364</v>
      </c>
      <c r="L40" s="82">
        <f t="shared" ref="L40" si="102">(1/C40)</f>
        <v>0.75187969924812026</v>
      </c>
      <c r="M40" s="82">
        <f t="shared" ref="M40" si="103">(1/D40)</f>
        <v>0.17857142857142858</v>
      </c>
      <c r="N40" s="82">
        <f t="shared" ref="N40" si="104">(1/E40)</f>
        <v>0.12658227848101264</v>
      </c>
      <c r="O40" s="82">
        <f t="shared" ref="O40" si="105">(1/I40)</f>
        <v>0.71131119864940906</v>
      </c>
      <c r="P40" s="82">
        <f t="shared" ref="P40" si="106">(1/J40)</f>
        <v>0.16893640967923468</v>
      </c>
      <c r="Q40" s="82">
        <f t="shared" ref="Q40" si="107">(1/K40)</f>
        <v>0.11975239167135622</v>
      </c>
      <c r="R40" s="84"/>
      <c r="S40" s="84"/>
      <c r="T40" s="84"/>
      <c r="V40" s="85">
        <v>43988</v>
      </c>
    </row>
    <row r="41" spans="1:22" x14ac:dyDescent="0.25">
      <c r="A41" s="91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1"/>
      <c r="B42" s="50" t="s">
        <v>476</v>
      </c>
      <c r="C42" s="50"/>
      <c r="D42" s="50"/>
      <c r="E42" s="50"/>
      <c r="F42" s="50"/>
    </row>
    <row r="43" spans="1:22" x14ac:dyDescent="0.25">
      <c r="A43" s="91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1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1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1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1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1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1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1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1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1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1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0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1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1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1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1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1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6" customFormat="1" x14ac:dyDescent="0.25">
      <c r="A60" s="91"/>
      <c r="B60" s="78" t="s">
        <v>45</v>
      </c>
      <c r="C60" s="78">
        <v>1.9</v>
      </c>
      <c r="D60" s="78">
        <v>3.76</v>
      </c>
      <c r="E60" s="78">
        <v>3.8</v>
      </c>
      <c r="F60" s="78"/>
      <c r="G60" s="86">
        <f t="shared" ref="G60" si="143">(((1/C60)+(1/D60)+(1/E60)))</f>
        <v>1.055431131019037</v>
      </c>
      <c r="H60" s="80">
        <f t="shared" ref="H60" si="144">G60-1</f>
        <v>5.5431131019036961E-2</v>
      </c>
      <c r="I60" s="81">
        <f t="shared" ref="I60" si="145">C60*G60</f>
        <v>2.0053191489361701</v>
      </c>
      <c r="J60" s="81">
        <f t="shared" ref="J60" si="146">D60*G60</f>
        <v>3.9684210526315788</v>
      </c>
      <c r="K60" s="81">
        <f t="shared" ref="K60" si="147">E60*G60</f>
        <v>4.0106382978723403</v>
      </c>
      <c r="L60" s="82">
        <f t="shared" ref="L60" si="148">(1/C60)</f>
        <v>0.52631578947368418</v>
      </c>
      <c r="M60" s="82">
        <f t="shared" ref="M60" si="149">(1/D60)</f>
        <v>0.26595744680851063</v>
      </c>
      <c r="N60" s="82">
        <f t="shared" ref="N60" si="150">(1/E60)</f>
        <v>0.26315789473684209</v>
      </c>
      <c r="O60" s="82">
        <f t="shared" ref="O60" si="151">(1/I60)</f>
        <v>0.49867374005305043</v>
      </c>
      <c r="P60" s="82">
        <f t="shared" ref="P60" si="152">(1/J60)</f>
        <v>0.25198938992042441</v>
      </c>
      <c r="Q60" s="82">
        <f t="shared" ref="Q60" si="153">(1/K60)</f>
        <v>0.24933687002652521</v>
      </c>
      <c r="R60" s="84"/>
      <c r="S60" s="84"/>
      <c r="T60" s="84"/>
      <c r="V60" s="85">
        <v>43988</v>
      </c>
    </row>
    <row r="61" spans="1:22" s="62" customFormat="1" x14ac:dyDescent="0.25">
      <c r="A61" s="91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1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1"/>
      <c r="B63" s="50" t="s">
        <v>44</v>
      </c>
      <c r="C63" s="50"/>
      <c r="D63" s="50"/>
      <c r="E63" s="50"/>
      <c r="F63" s="50"/>
    </row>
    <row r="64" spans="1:22" x14ac:dyDescent="0.25">
      <c r="A64" s="91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1"/>
      <c r="B65" s="50" t="s">
        <v>485</v>
      </c>
      <c r="C65" s="50"/>
      <c r="D65" s="50"/>
      <c r="E65" s="50"/>
      <c r="F65" s="50"/>
    </row>
    <row r="66" spans="1:22" x14ac:dyDescent="0.25">
      <c r="A66" s="91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1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1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1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1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1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0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1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1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1"/>
      <c r="B75" s="54" t="s">
        <v>460</v>
      </c>
      <c r="C75" s="54"/>
      <c r="D75" s="54"/>
      <c r="E75" s="54"/>
      <c r="F75" s="54"/>
    </row>
    <row r="76" spans="1:22" x14ac:dyDescent="0.25">
      <c r="A76" s="91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1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1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1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1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1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1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1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1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1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1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1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1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0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0"/>
      <c r="B90" s="54" t="s">
        <v>47</v>
      </c>
      <c r="C90" s="54"/>
      <c r="D90" s="54"/>
      <c r="E90" s="54"/>
      <c r="F90" s="54"/>
    </row>
    <row r="91" spans="1:23" x14ac:dyDescent="0.25">
      <c r="A91" s="91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1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1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1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1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1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1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1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1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1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1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1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1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1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1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0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1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1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1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1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1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1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1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1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1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6" customFormat="1" x14ac:dyDescent="0.25">
      <c r="A116" s="91"/>
      <c r="B116" s="78" t="s">
        <v>44</v>
      </c>
      <c r="C116" s="78">
        <v>4.18</v>
      </c>
      <c r="D116" s="78">
        <v>3.9</v>
      </c>
      <c r="E116" s="78">
        <v>1.79</v>
      </c>
      <c r="F116" s="78"/>
      <c r="G116" s="86">
        <f t="shared" ref="G116" si="291">(((1/C116)+(1/D116)+(1/E116)))</f>
        <v>1.0543039240481169</v>
      </c>
      <c r="H116" s="80">
        <f t="shared" ref="H116" si="292">G116-1</f>
        <v>5.4303924048116903E-2</v>
      </c>
      <c r="I116" s="81">
        <f t="shared" ref="I116" si="293">C116*G116</f>
        <v>4.4069904025211279</v>
      </c>
      <c r="J116" s="81">
        <f t="shared" ref="J116" si="294">D116*G116</f>
        <v>4.1117853037876557</v>
      </c>
      <c r="K116" s="81">
        <f t="shared" ref="K116" si="295">E116*G116</f>
        <v>1.8872040240461292</v>
      </c>
      <c r="L116" s="82">
        <f t="shared" ref="L116" si="296">(1/C116)</f>
        <v>0.23923444976076558</v>
      </c>
      <c r="M116" s="82">
        <f t="shared" ref="M116" si="297">(1/D116)</f>
        <v>0.25641025641025644</v>
      </c>
      <c r="N116" s="82">
        <f t="shared" ref="N116" si="298">(1/E116)</f>
        <v>0.55865921787709494</v>
      </c>
      <c r="O116" s="82">
        <f t="shared" ref="O116" si="299">(1/I116)</f>
        <v>0.22691222550154075</v>
      </c>
      <c r="P116" s="82">
        <f t="shared" ref="P116" si="300">(1/J116)</f>
        <v>0.24320335964011289</v>
      </c>
      <c r="Q116" s="82">
        <f t="shared" ref="Q116" si="301">(1/K116)</f>
        <v>0.52988441485834648</v>
      </c>
      <c r="R116" s="84" t="s">
        <v>1596</v>
      </c>
      <c r="S116" s="84" t="s">
        <v>1570</v>
      </c>
      <c r="T116" s="84" t="s">
        <v>1571</v>
      </c>
      <c r="U116" s="86" t="s">
        <v>1578</v>
      </c>
      <c r="V116" s="85">
        <v>43987</v>
      </c>
      <c r="W116" s="86" t="s">
        <v>1595</v>
      </c>
    </row>
    <row r="117" spans="1:23" x14ac:dyDescent="0.25">
      <c r="A117" s="91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1"/>
      <c r="B118" s="54" t="s">
        <v>46</v>
      </c>
      <c r="C118" s="54"/>
      <c r="D118" s="54"/>
      <c r="E118" s="54"/>
      <c r="F118" s="54"/>
    </row>
    <row r="119" spans="1:23" x14ac:dyDescent="0.25">
      <c r="A119" s="91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1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1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1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0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0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1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1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1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1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1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1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1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9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1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1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0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6" customFormat="1" x14ac:dyDescent="0.25">
      <c r="A156" s="90"/>
      <c r="B156" s="78" t="s">
        <v>457</v>
      </c>
      <c r="C156" s="78">
        <v>6.05</v>
      </c>
      <c r="D156" s="78">
        <v>4.82</v>
      </c>
      <c r="E156" s="78">
        <v>1.47</v>
      </c>
      <c r="F156" s="78"/>
      <c r="G156" s="86">
        <f t="shared" ref="G156" si="381">(((1/C156)+(1/D156)+(1/E156)))</f>
        <v>1.0530302447099342</v>
      </c>
      <c r="H156" s="80">
        <f t="shared" ref="H156" si="382">G156-1</f>
        <v>5.3030244709934227E-2</v>
      </c>
      <c r="I156" s="81">
        <f t="shared" ref="I156" si="383">C156*G156</f>
        <v>6.370832980495102</v>
      </c>
      <c r="J156" s="81">
        <f t="shared" ref="J156" si="384">D156*G156</f>
        <v>5.075605779501883</v>
      </c>
      <c r="K156" s="81">
        <f t="shared" ref="K156" si="385">E156*G156</f>
        <v>1.5479544597236032</v>
      </c>
      <c r="L156" s="82">
        <f t="shared" ref="L156" si="386">(1/C156)</f>
        <v>0.16528925619834711</v>
      </c>
      <c r="M156" s="82">
        <f t="shared" ref="M156" si="387">(1/D156)</f>
        <v>0.20746887966804978</v>
      </c>
      <c r="N156" s="82">
        <f t="shared" ref="N156" si="388">(1/E156)</f>
        <v>0.68027210884353739</v>
      </c>
      <c r="O156" s="82">
        <f t="shared" ref="O156" si="389">(1/I156)</f>
        <v>0.15696534551472202</v>
      </c>
      <c r="P156" s="82">
        <f t="shared" ref="P156" si="390">(1/J156)</f>
        <v>0.19702081750291872</v>
      </c>
      <c r="Q156" s="82">
        <f t="shared" ref="Q156" si="391">(1/K156)</f>
        <v>0.64601383698235937</v>
      </c>
      <c r="R156" s="84"/>
      <c r="S156" s="84"/>
      <c r="T156" s="84"/>
      <c r="V156" s="85">
        <v>43988</v>
      </c>
    </row>
    <row r="157" spans="1:22" x14ac:dyDescent="0.25">
      <c r="A157" s="91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1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1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1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1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1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1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1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1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1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1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1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1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1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0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0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1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1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1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1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1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1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1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1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1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1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1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1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1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1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0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0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1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1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1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1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1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1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1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1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1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1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1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1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1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1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0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1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1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1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1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1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1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1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1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1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1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1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1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1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1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1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0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1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1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1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1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1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1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1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1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1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1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6" customFormat="1" x14ac:dyDescent="0.25">
      <c r="A230" s="91"/>
      <c r="B230" s="78" t="s">
        <v>485</v>
      </c>
      <c r="C230" s="78">
        <v>1.1200000000000001</v>
      </c>
      <c r="D230" s="78">
        <v>9.3000000000000007</v>
      </c>
      <c r="E230" s="78">
        <v>18</v>
      </c>
      <c r="F230" s="78"/>
      <c r="G230" s="86">
        <f t="shared" ref="G230" si="520">(((1/C230)+(1/D230)+(1/E230)))</f>
        <v>1.0559395801331284</v>
      </c>
      <c r="H230" s="80">
        <f t="shared" ref="H230" si="521">G230-1</f>
        <v>5.5939580133128386E-2</v>
      </c>
      <c r="I230" s="81">
        <f t="shared" ref="I230" si="522">C230*G230</f>
        <v>1.1826523297491038</v>
      </c>
      <c r="J230" s="81">
        <f t="shared" ref="J230" si="523">D230*G230</f>
        <v>9.8202380952380945</v>
      </c>
      <c r="K230" s="81">
        <f t="shared" ref="K230" si="524">E230*G230</f>
        <v>19.00691244239631</v>
      </c>
      <c r="L230" s="82">
        <f t="shared" ref="L230" si="525">(1/C230)</f>
        <v>0.89285714285714279</v>
      </c>
      <c r="M230" s="82">
        <f t="shared" ref="M230" si="526">(1/D230)</f>
        <v>0.1075268817204301</v>
      </c>
      <c r="N230" s="82">
        <f t="shared" ref="N230" si="527">(1/E230)</f>
        <v>5.5555555555555552E-2</v>
      </c>
      <c r="O230" s="82">
        <f t="shared" ref="O230" si="528">(1/I230)</f>
        <v>0.84555703721663245</v>
      </c>
      <c r="P230" s="82">
        <f t="shared" ref="P230" si="529">(1/J230)</f>
        <v>0.10183052491211056</v>
      </c>
      <c r="Q230" s="82">
        <f t="shared" ref="Q230" si="530">(1/K230)</f>
        <v>5.2612437871257134E-2</v>
      </c>
      <c r="R230" s="84"/>
      <c r="S230" s="84"/>
      <c r="T230" s="84"/>
      <c r="V230" s="85">
        <v>43988</v>
      </c>
    </row>
    <row r="231" spans="1:22" x14ac:dyDescent="0.25">
      <c r="A231" s="91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1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1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1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0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0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0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1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1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1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1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1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1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1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1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1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1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1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1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1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0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0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1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1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1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1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1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1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1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1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1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1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1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6" customFormat="1" x14ac:dyDescent="0.25">
      <c r="A264" s="91"/>
      <c r="B264" s="78" t="s">
        <v>46</v>
      </c>
      <c r="C264" s="78">
        <v>2.46</v>
      </c>
      <c r="D264" s="78">
        <v>3.22</v>
      </c>
      <c r="E264" s="78">
        <v>2.98</v>
      </c>
      <c r="F264" s="78"/>
      <c r="G264" s="86">
        <f t="shared" ref="G264" si="593">(((1/C264)+(1/D264)+(1/E264)))</f>
        <v>1.0526335410504881</v>
      </c>
      <c r="H264" s="80">
        <f t="shared" ref="H264" si="594">G264-1</f>
        <v>5.263354105048812E-2</v>
      </c>
      <c r="I264" s="81">
        <f t="shared" ref="I264" si="595">C264*G264</f>
        <v>2.5894785109842009</v>
      </c>
      <c r="J264" s="81">
        <f t="shared" ref="J264" si="596">D264*G264</f>
        <v>3.3894800021825722</v>
      </c>
      <c r="K264" s="81">
        <f t="shared" ref="K264" si="597">E264*G264</f>
        <v>3.1368479523304544</v>
      </c>
      <c r="L264" s="82">
        <f t="shared" ref="L264" si="598">(1/C264)</f>
        <v>0.4065040650406504</v>
      </c>
      <c r="M264" s="82">
        <f t="shared" ref="M264" si="599">(1/D264)</f>
        <v>0.3105590062111801</v>
      </c>
      <c r="N264" s="82">
        <f t="shared" ref="N264" si="600">(1/E264)</f>
        <v>0.33557046979865773</v>
      </c>
      <c r="O264" s="82">
        <f t="shared" ref="O264" si="601">(1/I264)</f>
        <v>0.38617814195334765</v>
      </c>
      <c r="P264" s="82">
        <f t="shared" ref="P264" si="602">(1/J264)</f>
        <v>0.2950305059643587</v>
      </c>
      <c r="Q264" s="82">
        <f t="shared" ref="Q264" si="603">(1/K264)</f>
        <v>0.3187913520822937</v>
      </c>
      <c r="R264" s="84"/>
      <c r="S264" s="84"/>
      <c r="T264" s="84"/>
      <c r="V264" s="85">
        <v>43989</v>
      </c>
    </row>
    <row r="265" spans="1:23" x14ac:dyDescent="0.25">
      <c r="A265" s="91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1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0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0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1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6" customFormat="1" x14ac:dyDescent="0.25">
      <c r="A270" s="91"/>
      <c r="B270" s="78" t="s">
        <v>460</v>
      </c>
      <c r="C270" s="78">
        <v>2.7</v>
      </c>
      <c r="D270" s="78">
        <v>3.36</v>
      </c>
      <c r="E270" s="78">
        <v>2.58</v>
      </c>
      <c r="F270" s="78"/>
      <c r="G270" s="86">
        <f t="shared" ref="G270" si="615">(((1/C270)+(1/D270)+(1/E270)))</f>
        <v>1.0555863172142241</v>
      </c>
      <c r="H270" s="80">
        <f t="shared" ref="H270" si="616">G270-1</f>
        <v>5.5586317214224135E-2</v>
      </c>
      <c r="I270" s="81">
        <f t="shared" ref="I270" si="617">C270*G270</f>
        <v>2.8500830564784052</v>
      </c>
      <c r="J270" s="81">
        <f t="shared" ref="J270" si="618">D270*G270</f>
        <v>3.546770025839793</v>
      </c>
      <c r="K270" s="81">
        <f t="shared" ref="K270" si="619">E270*G270</f>
        <v>2.7234126984126985</v>
      </c>
      <c r="L270" s="82">
        <f t="shared" ref="L270" si="620">(1/C270)</f>
        <v>0.37037037037037035</v>
      </c>
      <c r="M270" s="82">
        <f t="shared" ref="M270" si="621">(1/D270)</f>
        <v>0.29761904761904762</v>
      </c>
      <c r="N270" s="82">
        <f t="shared" ref="N270" si="622">(1/E270)</f>
        <v>0.38759689922480617</v>
      </c>
      <c r="O270" s="82">
        <f t="shared" ref="O270" si="623">(1/I270)</f>
        <v>0.35086696779833892</v>
      </c>
      <c r="P270" s="82">
        <f t="shared" ref="P270" si="624">(1/J270)</f>
        <v>0.28194667055223666</v>
      </c>
      <c r="Q270" s="82">
        <f t="shared" ref="Q270" si="625">(1/K270)</f>
        <v>0.36718636164942442</v>
      </c>
      <c r="R270" s="84" t="s">
        <v>1568</v>
      </c>
      <c r="S270" s="84" t="s">
        <v>1584</v>
      </c>
      <c r="T270" s="84" t="s">
        <v>1591</v>
      </c>
      <c r="U270" s="86" t="s">
        <v>1579</v>
      </c>
      <c r="V270" s="85">
        <v>43985</v>
      </c>
      <c r="W270" s="86" t="s">
        <v>1594</v>
      </c>
    </row>
    <row r="271" spans="1:23" x14ac:dyDescent="0.25">
      <c r="A271" s="91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1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1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1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1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1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1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1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1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1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6" customFormat="1" x14ac:dyDescent="0.25">
      <c r="A281" s="91"/>
      <c r="B281" s="78" t="s">
        <v>38</v>
      </c>
      <c r="C281" s="78">
        <v>3.48</v>
      </c>
      <c r="D281" s="78">
        <v>3.38</v>
      </c>
      <c r="E281" s="78">
        <v>2.12</v>
      </c>
      <c r="F281" s="78"/>
      <c r="G281" s="86">
        <f t="shared" ref="G281" si="648">(((1/C281)+(1/D281)+(1/E281)))</f>
        <v>1.0549124232123079</v>
      </c>
      <c r="H281" s="80">
        <f t="shared" ref="H281" si="649">G281-1</f>
        <v>5.4912423212307937E-2</v>
      </c>
      <c r="I281" s="81">
        <f t="shared" ref="I281" si="650">C281*G281</f>
        <v>3.6710952327788315</v>
      </c>
      <c r="J281" s="81">
        <f t="shared" ref="J281" si="651">D281*G281</f>
        <v>3.5656039904576007</v>
      </c>
      <c r="K281" s="81">
        <f t="shared" ref="K281" si="652">E281*G281</f>
        <v>2.2364143372100931</v>
      </c>
      <c r="L281" s="82">
        <f t="shared" ref="L281" si="653">(1/C281)</f>
        <v>0.28735632183908044</v>
      </c>
      <c r="M281" s="82">
        <f t="shared" ref="M281" si="654">(1/D281)</f>
        <v>0.29585798816568049</v>
      </c>
      <c r="N281" s="82">
        <f t="shared" ref="N281" si="655">(1/E281)</f>
        <v>0.47169811320754712</v>
      </c>
      <c r="O281" s="82">
        <f t="shared" ref="O281" si="656">(1/I281)</f>
        <v>0.27239827261115507</v>
      </c>
      <c r="P281" s="82">
        <f t="shared" ref="P281" si="657">(1/J281)</f>
        <v>0.28045739310260936</v>
      </c>
      <c r="Q281" s="82">
        <f t="shared" ref="Q281" si="658">(1/K281)</f>
        <v>0.44714433428623562</v>
      </c>
      <c r="R281" s="84" t="s">
        <v>1568</v>
      </c>
      <c r="S281" s="84" t="s">
        <v>1569</v>
      </c>
      <c r="T281" s="84" t="s">
        <v>1582</v>
      </c>
      <c r="U281" s="86" t="s">
        <v>1579</v>
      </c>
      <c r="V281" s="85">
        <v>43989</v>
      </c>
      <c r="W281" s="86" t="s">
        <v>1603</v>
      </c>
    </row>
    <row r="282" spans="1:23" x14ac:dyDescent="0.25">
      <c r="A282" s="91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0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0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0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0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1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1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1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1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1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1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1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1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1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1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1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1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218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0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1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9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1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91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91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1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1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1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1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1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91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 t="s">
        <v>1576</v>
      </c>
      <c r="U29" s="70" t="s">
        <v>1578</v>
      </c>
      <c r="V29" s="73">
        <v>43987</v>
      </c>
      <c r="W29" s="59" t="s">
        <v>1605</v>
      </c>
    </row>
    <row r="30" spans="1:23" x14ac:dyDescent="0.25">
      <c r="A30" s="91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0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1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6" customFormat="1" x14ac:dyDescent="0.25">
      <c r="A40" s="91"/>
      <c r="B40" s="78" t="s">
        <v>631</v>
      </c>
      <c r="C40" s="78">
        <v>2.0499999999999998</v>
      </c>
      <c r="D40" s="78">
        <v>3.66</v>
      </c>
      <c r="E40" s="78">
        <v>3.42</v>
      </c>
      <c r="F40" s="78"/>
      <c r="G40" s="79">
        <f t="shared" ref="G40" si="76">(((1/C40)+(1/D40)+(1/E40)))</f>
        <v>1.0534265825833411</v>
      </c>
      <c r="H40" s="80">
        <f t="shared" ref="H40" si="77">G40-1</f>
        <v>5.3426582583341098E-2</v>
      </c>
      <c r="I40" s="81">
        <f t="shared" ref="I40" si="78">C40*G40</f>
        <v>2.1595244942958489</v>
      </c>
      <c r="J40" s="81">
        <f t="shared" ref="J40" si="79">D40*G40</f>
        <v>3.8555412922550287</v>
      </c>
      <c r="K40" s="81">
        <f t="shared" ref="K40" si="80">E40*G40</f>
        <v>3.6027189124350265</v>
      </c>
      <c r="L40" s="82">
        <f t="shared" ref="L40" si="81">(1/C40)</f>
        <v>0.48780487804878053</v>
      </c>
      <c r="M40" s="82">
        <f t="shared" ref="M40" si="82">(1/D40)</f>
        <v>0.27322404371584696</v>
      </c>
      <c r="N40" s="82">
        <f t="shared" ref="N40" si="83">(1/E40)</f>
        <v>0.29239766081871343</v>
      </c>
      <c r="O40" s="82">
        <f t="shared" ref="O40" si="84">(1/I40)</f>
        <v>0.46306490277901091</v>
      </c>
      <c r="P40" s="82">
        <f t="shared" ref="P40" si="85">(1/J40)</f>
        <v>0.25936695374234214</v>
      </c>
      <c r="Q40" s="82">
        <f t="shared" ref="Q40" si="86">(1/K40)</f>
        <v>0.27756814347864683</v>
      </c>
      <c r="R40" s="83"/>
      <c r="S40" s="84"/>
      <c r="T40" s="84"/>
      <c r="U40" s="83"/>
      <c r="V40" s="85" t="s">
        <v>1599</v>
      </c>
    </row>
    <row r="41" spans="1:23" x14ac:dyDescent="0.25">
      <c r="A41" s="9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91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9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1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1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1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0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1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1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1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91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91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1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1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1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1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1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1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1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1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1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1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1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0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1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1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1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1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1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91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>
        <v>1</v>
      </c>
      <c r="S75" s="60" t="s">
        <v>1576</v>
      </c>
      <c r="T75" s="60"/>
      <c r="U75" s="70"/>
      <c r="V75" s="73">
        <v>43989</v>
      </c>
    </row>
    <row r="76" spans="1:22" x14ac:dyDescent="0.25">
      <c r="A76" s="91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1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1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1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1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1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1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0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1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1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1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1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1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1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1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1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1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6" customFormat="1" x14ac:dyDescent="0.25">
      <c r="A93" s="91"/>
      <c r="B93" s="78" t="s">
        <v>638</v>
      </c>
      <c r="C93" s="78">
        <v>2.2200000000000002</v>
      </c>
      <c r="D93" s="78">
        <v>3.5</v>
      </c>
      <c r="E93" s="78">
        <v>3.08</v>
      </c>
      <c r="F93" s="78"/>
      <c r="G93" s="79">
        <f t="shared" ref="G93" si="165">(((1/C93)+(1/D93)+(1/E93)))</f>
        <v>1.0608400608400608</v>
      </c>
      <c r="H93" s="80">
        <f t="shared" ref="H93" si="166">G93-1</f>
        <v>6.0840060840060772E-2</v>
      </c>
      <c r="I93" s="81">
        <f t="shared" ref="I93" si="167">C93*G93</f>
        <v>2.3550649350649353</v>
      </c>
      <c r="J93" s="81">
        <f t="shared" ref="J93" si="168">D93*G93</f>
        <v>3.7129402129402127</v>
      </c>
      <c r="K93" s="81">
        <f t="shared" ref="K93" si="169">E93*G93</f>
        <v>3.2673873873873873</v>
      </c>
      <c r="L93" s="82">
        <f t="shared" ref="L93" si="170">(1/C93)</f>
        <v>0.4504504504504504</v>
      </c>
      <c r="M93" s="82">
        <f t="shared" ref="M93" si="171">(1/D93)</f>
        <v>0.2857142857142857</v>
      </c>
      <c r="N93" s="82">
        <f t="shared" ref="N93" si="172">(1/E93)</f>
        <v>0.32467532467532467</v>
      </c>
      <c r="O93" s="82">
        <f t="shared" ref="O93" si="173">(1/I93)</f>
        <v>0.42461674203154293</v>
      </c>
      <c r="P93" s="82">
        <f t="shared" ref="P93" si="174">(1/J93)</f>
        <v>0.26932833351715013</v>
      </c>
      <c r="Q93" s="82">
        <f t="shared" ref="Q93" si="175">(1/K93)</f>
        <v>0.30605492445130694</v>
      </c>
      <c r="R93" s="83">
        <v>1</v>
      </c>
      <c r="S93" s="84" t="s">
        <v>1570</v>
      </c>
      <c r="T93" s="84" t="s">
        <v>1573</v>
      </c>
      <c r="U93" s="89" t="s">
        <v>1579</v>
      </c>
      <c r="V93" s="85">
        <v>43987</v>
      </c>
      <c r="W93" s="86" t="s">
        <v>1594</v>
      </c>
    </row>
    <row r="94" spans="1:23" x14ac:dyDescent="0.25">
      <c r="A94" s="91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1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1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90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90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1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1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1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1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1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1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91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91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1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1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1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1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1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90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1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6" customFormat="1" x14ac:dyDescent="0.25">
      <c r="A114" s="91"/>
      <c r="B114" s="78" t="s">
        <v>643</v>
      </c>
      <c r="C114" s="78">
        <v>1.75</v>
      </c>
      <c r="D114" s="78">
        <v>3.6</v>
      </c>
      <c r="E114" s="78">
        <v>4.84</v>
      </c>
      <c r="F114" s="78"/>
      <c r="G114" s="79">
        <f t="shared" ref="G114" si="219">(((1/C114)+(1/D114)+(1/E114)))</f>
        <v>1.0558179194542832</v>
      </c>
      <c r="H114" s="80">
        <f t="shared" ref="H114" si="220">G114-1</f>
        <v>5.581791945428316E-2</v>
      </c>
      <c r="I114" s="81">
        <f t="shared" ref="I114" si="221">C114*G114</f>
        <v>1.8476813590449956</v>
      </c>
      <c r="J114" s="81">
        <f t="shared" ref="J114" si="222">D114*G114</f>
        <v>3.8009445100354196</v>
      </c>
      <c r="K114" s="81">
        <f t="shared" ref="K114" si="223">E114*G114</f>
        <v>5.1101587301587301</v>
      </c>
      <c r="L114" s="82">
        <f t="shared" ref="L114" si="224">(1/C114)</f>
        <v>0.5714285714285714</v>
      </c>
      <c r="M114" s="82">
        <f t="shared" ref="M114" si="225">(1/D114)</f>
        <v>0.27777777777777779</v>
      </c>
      <c r="N114" s="82">
        <f t="shared" ref="N114" si="226">(1/E114)</f>
        <v>0.20661157024793389</v>
      </c>
      <c r="O114" s="82">
        <f t="shared" ref="O114" si="227">(1/I114)</f>
        <v>0.54121886065726521</v>
      </c>
      <c r="P114" s="82">
        <f t="shared" ref="P114" si="228">(1/J114)</f>
        <v>0.26309250170839282</v>
      </c>
      <c r="Q114" s="82">
        <f t="shared" ref="Q114" si="229">(1/K114)</f>
        <v>0.1956886376343418</v>
      </c>
      <c r="R114" s="83">
        <v>1</v>
      </c>
      <c r="S114" s="84" t="s">
        <v>1576</v>
      </c>
      <c r="T114" s="84" t="s">
        <v>1580</v>
      </c>
      <c r="U114" s="83" t="s">
        <v>1578</v>
      </c>
      <c r="V114" s="85">
        <v>43985</v>
      </c>
    </row>
    <row r="115" spans="1:23" x14ac:dyDescent="0.25">
      <c r="A115" s="91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1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1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59" customFormat="1" x14ac:dyDescent="0.25">
      <c r="A118" s="91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 t="s">
        <v>1568</v>
      </c>
      <c r="S118" s="60" t="s">
        <v>1569</v>
      </c>
      <c r="T118" s="60"/>
      <c r="U118" s="70"/>
      <c r="V118" s="73">
        <v>43989</v>
      </c>
      <c r="W118" s="59" t="s">
        <v>1604</v>
      </c>
    </row>
    <row r="119" spans="1:23" x14ac:dyDescent="0.25">
      <c r="A119" s="91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1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1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1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1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1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1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90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1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1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1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1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1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1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1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1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1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91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91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1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1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1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1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90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90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1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1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1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1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1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1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1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1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1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1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1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91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91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90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90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90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1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1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1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1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1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1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1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1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1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1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1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91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91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90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90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1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1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1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91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91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1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1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1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1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1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1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1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1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1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90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90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91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1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1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1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1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1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1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1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1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1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1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1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1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1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90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1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91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91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1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1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1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1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1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1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1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1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1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1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90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90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91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1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1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1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1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1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1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1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1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1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1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1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1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1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90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1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1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91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91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1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1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1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1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1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1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1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1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1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1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90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1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1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1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1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1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1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1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1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1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91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>
        <v>1</v>
      </c>
      <c r="S260" s="60" t="s">
        <v>1570</v>
      </c>
      <c r="T260" s="60"/>
      <c r="U260" s="70"/>
      <c r="V260" s="73">
        <v>43989</v>
      </c>
    </row>
    <row r="261" spans="1:22" x14ac:dyDescent="0.25">
      <c r="A261" s="91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1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1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90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1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1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91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91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1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1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1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1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1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1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1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1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1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83:A96"/>
    <mergeCell ref="A2:A18"/>
    <mergeCell ref="A19:A35"/>
    <mergeCell ref="A36:A51"/>
    <mergeCell ref="A52:A68"/>
    <mergeCell ref="A69:A82"/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1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1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1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1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1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1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1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1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1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1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1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1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1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1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1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1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1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1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1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1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1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1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1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1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1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1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1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8">
        <v>43999</v>
      </c>
    </row>
    <row r="38" spans="1:22" x14ac:dyDescent="0.25">
      <c r="A38" s="91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0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1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1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1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1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1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1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1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1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1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1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1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1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1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0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1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1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1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1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1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1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1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1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1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1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1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1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1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0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1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1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1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1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1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1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1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1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1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1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1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1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1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1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0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1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1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1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1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1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1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1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1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1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1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1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1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1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1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0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1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1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1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1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1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1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1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1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1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1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1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1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1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1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0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1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1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1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1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1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1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1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1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1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1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1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1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1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0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1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1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1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1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1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1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1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1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1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1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1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1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1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1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0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1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1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1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1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1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1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1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1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1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1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1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1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1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1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0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0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8">
        <v>43999</v>
      </c>
    </row>
    <row r="158" spans="1:22" x14ac:dyDescent="0.25">
      <c r="A158" s="91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1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1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1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1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1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1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1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1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1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1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1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0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1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1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1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1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1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1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1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1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1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1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1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1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1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1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0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1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1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1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1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1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1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1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1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1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1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1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1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1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0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1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1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1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1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1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1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1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1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1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1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1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1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1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0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1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1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1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1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1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1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1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1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1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1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1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1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1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1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0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1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1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1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1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1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1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1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1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1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1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1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1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1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1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0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1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1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1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1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1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1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1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1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1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1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1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1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1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0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1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1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1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1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1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1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1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1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1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1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1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1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1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0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1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1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1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1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1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1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1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1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1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1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1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1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1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0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1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1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1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1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1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1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1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1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1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1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1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1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1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1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  <mergeCell ref="A271:A284"/>
    <mergeCell ref="A285:A299"/>
    <mergeCell ref="A185:A198"/>
    <mergeCell ref="A199:A212"/>
    <mergeCell ref="A213:A227"/>
    <mergeCell ref="A228:A242"/>
    <mergeCell ref="A243:A256"/>
    <mergeCell ref="A257:A2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9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91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91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91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91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91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91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91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91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91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91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91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91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91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91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91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91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91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91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90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91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91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91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91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91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91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91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91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91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91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91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91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91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91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91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91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91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90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91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91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91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91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91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91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91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91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91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91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91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91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91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91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91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91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91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91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90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91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91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91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91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91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91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91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91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91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91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91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91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91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91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91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91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91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90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91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91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91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91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91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91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91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91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91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91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91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91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91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91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91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91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91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90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91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91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91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91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91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91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91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91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91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91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91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91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91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91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91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91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91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90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91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91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91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91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91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91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91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91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91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91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91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91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91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91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91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91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91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91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90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91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91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91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91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91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91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91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91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91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91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91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91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91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91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91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91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91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91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90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91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91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91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91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91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91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91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91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91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91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91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91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91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91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91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91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91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91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90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91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91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91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91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91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91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91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91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91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91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91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91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91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91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91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91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91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91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90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91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91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91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91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91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91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91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91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91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91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91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91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91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91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91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91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91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91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90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91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91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91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91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91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91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91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91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91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91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91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91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91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91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91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91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91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90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91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91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91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91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91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91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91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91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91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91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91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91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91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91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91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91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91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90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91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91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91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91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91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91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91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91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91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91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91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91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91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91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91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91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91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91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90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91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91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91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91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91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91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91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91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91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91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91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91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91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91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91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91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91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90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91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91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91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91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91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91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91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91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91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91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91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91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91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91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91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91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91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90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91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91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91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91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91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91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91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91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91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91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91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91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91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91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91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91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91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91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90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91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91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91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91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91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91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91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91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91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91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91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91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91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91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91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91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91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91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90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91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91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91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91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91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91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91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91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91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91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91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91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91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91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91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91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91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90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91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91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91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91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91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91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91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91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91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91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91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91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91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91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91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91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91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90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91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91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91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91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91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91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91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91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91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91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91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91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91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91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91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91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91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91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90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91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91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91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91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91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91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91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91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91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91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91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91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91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91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91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91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91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91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90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91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91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91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91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91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91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91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91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91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91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91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91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91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91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91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91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91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90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91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91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91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91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91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91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91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91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91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91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91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91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91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91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91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91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91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9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9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9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91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91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91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91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91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91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91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91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90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91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91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1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1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1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1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1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1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1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1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1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1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0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1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1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1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1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1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1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1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1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1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1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1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1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0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1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1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1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1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1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1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1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1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1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1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1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1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0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1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1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1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1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1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1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1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1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1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1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1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1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0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1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1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1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1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1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1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1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1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1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1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1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0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1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1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1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1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1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1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1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1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1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1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1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0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1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1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1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1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1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1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1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1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1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1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1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1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0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1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1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1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1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1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1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1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1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1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1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1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1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1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0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1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1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1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1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1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1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1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1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1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1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1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1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0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1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1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1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1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1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1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1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1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1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1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1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1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0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1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1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1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1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1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1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1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1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1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1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1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1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0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1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1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1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1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1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1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1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1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1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1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1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1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0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1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1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1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1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1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1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1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1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1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1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1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1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0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1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1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1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1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1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1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1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1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1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1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1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1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1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0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1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1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1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1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1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1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1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1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1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1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1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1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0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1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1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1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1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1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1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1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1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1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1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1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0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1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1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1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1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1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1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1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1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1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1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1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0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1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1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1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1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1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1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1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1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1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1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1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1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0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1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1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1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1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1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1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1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1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1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1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1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1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1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1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1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1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0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1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1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1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1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1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1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1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1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1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1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1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1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1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1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0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1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1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1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1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1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1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1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1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1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1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1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1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1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0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1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1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1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1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1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1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1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1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1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1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1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1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1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1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0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1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1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1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1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1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1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1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1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1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1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1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1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0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1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1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1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1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1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1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1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1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1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1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1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1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0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1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1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1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1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1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1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1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1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1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1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1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1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1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0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1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1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1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1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1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1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1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1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1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1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1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1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1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1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0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1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1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1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1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1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1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1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1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1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1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1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1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1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0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1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1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1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1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1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1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1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1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1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1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1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1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1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1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0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1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1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1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1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1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1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1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1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1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1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1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1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0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1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1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1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1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1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1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1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1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1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1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1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1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1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1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0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1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1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1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1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1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1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1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1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1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1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1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1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1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0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1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1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1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1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1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1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1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1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1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1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1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1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1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1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0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1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1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1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1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1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1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1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1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1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1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1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1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1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0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1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1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1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1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1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1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1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1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1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1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1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1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0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1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1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1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1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1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1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1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1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1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1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1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1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1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0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1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1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1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1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1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1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1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1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1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1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1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1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0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1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1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1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1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1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1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1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1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1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1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1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1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1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0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1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1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1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1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1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1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1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1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1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1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1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1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1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6"/>
  <sheetViews>
    <sheetView zoomScale="90" zoomScaleNormal="90" workbookViewId="0">
      <pane ySplit="1" topLeftCell="A101" activePane="bottomLeft" state="frozen"/>
      <selection activeCell="B1" sqref="B1"/>
      <selection pane="bottomLeft" activeCell="B46" sqref="A46:XFD46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59" customFormat="1" x14ac:dyDescent="0.25">
      <c r="A3" s="90"/>
      <c r="B3" s="58" t="s">
        <v>1311</v>
      </c>
      <c r="C3" s="58">
        <v>2.87</v>
      </c>
      <c r="D3" s="58">
        <v>3.26</v>
      </c>
      <c r="E3" s="58">
        <v>2.5099999999999998</v>
      </c>
      <c r="F3" s="58"/>
      <c r="G3" s="10">
        <f>(((1/C3)+(1/D3)+(1/E3)))</f>
        <v>1.0535868965087898</v>
      </c>
      <c r="H3" s="11">
        <f>G3-1</f>
        <v>5.3586896508789783E-2</v>
      </c>
      <c r="I3" s="12">
        <f>C3*G3</f>
        <v>3.0237943929802267</v>
      </c>
      <c r="J3" s="12">
        <f>D3*G3</f>
        <v>3.4346932826186545</v>
      </c>
      <c r="K3" s="12">
        <f>E3*G3</f>
        <v>2.644503110237062</v>
      </c>
      <c r="L3" s="18">
        <f t="shared" si="0"/>
        <v>0.34843205574912889</v>
      </c>
      <c r="M3" s="18">
        <f t="shared" si="0"/>
        <v>0.30674846625766872</v>
      </c>
      <c r="N3" s="18">
        <f t="shared" si="0"/>
        <v>0.39840637450199207</v>
      </c>
      <c r="O3" s="16">
        <f t="shared" si="1"/>
        <v>0.33071031625745173</v>
      </c>
      <c r="P3" s="16">
        <f t="shared" si="1"/>
        <v>0.29114681216530258</v>
      </c>
      <c r="Q3" s="16">
        <f t="shared" si="1"/>
        <v>0.37814287157724563</v>
      </c>
      <c r="R3" s="70"/>
      <c r="S3" s="60"/>
      <c r="T3" s="60"/>
      <c r="U3" s="70"/>
      <c r="V3" s="73">
        <v>43987</v>
      </c>
    </row>
    <row r="4" spans="1:22" x14ac:dyDescent="0.25">
      <c r="A4" s="9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0" si="2">(((1/C4)+(1/D4)+(1/E4)))</f>
        <v>1.0354145753864685</v>
      </c>
      <c r="H4" s="11">
        <f t="shared" ref="H4:H70" si="3">G4-1</f>
        <v>3.5414575386468528E-2</v>
      </c>
      <c r="I4" s="12">
        <f t="shared" ref="I4:I70" si="4">C4*G4</f>
        <v>2.5885364384661713</v>
      </c>
      <c r="J4" s="12">
        <f t="shared" ref="J4:J70" si="5">D4*G4</f>
        <v>3.520409556313993</v>
      </c>
      <c r="K4" s="12">
        <f t="shared" ref="K4:K70" si="6">E4*G4</f>
        <v>3.0337647058823531</v>
      </c>
      <c r="L4" s="18">
        <f t="shared" ref="L4:L70" si="7">(1/C4)</f>
        <v>0.4</v>
      </c>
      <c r="M4" s="18">
        <f t="shared" ref="M4:M70" si="8">(1/D4)</f>
        <v>0.29411764705882354</v>
      </c>
      <c r="N4" s="18">
        <f t="shared" ref="N4:N70" si="9">(1/E4)</f>
        <v>0.34129692832764502</v>
      </c>
      <c r="O4" s="16">
        <f t="shared" ref="O4:O70" si="10">(1/I4)</f>
        <v>0.38631868771086209</v>
      </c>
      <c r="P4" s="16">
        <f t="shared" ref="P4:P70" si="11">(1/J4)</f>
        <v>0.28405785861092803</v>
      </c>
      <c r="Q4" s="16">
        <f t="shared" ref="Q4:Q70" si="12">(1/K4)</f>
        <v>0.32962345367820994</v>
      </c>
    </row>
    <row r="5" spans="1:22" x14ac:dyDescent="0.25">
      <c r="A5" s="9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1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1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1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1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1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1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90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1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17" x14ac:dyDescent="0.25">
      <c r="A17" s="91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17" x14ac:dyDescent="0.25">
      <c r="A18" s="91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17" x14ac:dyDescent="0.25">
      <c r="A19" s="91"/>
      <c r="B19" s="9" t="s">
        <v>1303</v>
      </c>
      <c r="C19" s="9" t="s">
        <v>395</v>
      </c>
      <c r="D19" s="9" t="s">
        <v>529</v>
      </c>
      <c r="E19" s="9" t="s">
        <v>665</v>
      </c>
      <c r="F19" s="9" t="s">
        <v>72</v>
      </c>
      <c r="G19" s="10">
        <f t="shared" si="2"/>
        <v>1.040861704395373</v>
      </c>
      <c r="H19" s="11">
        <f t="shared" si="3"/>
        <v>4.0861704395372955E-2</v>
      </c>
      <c r="I19" s="12">
        <f t="shared" si="4"/>
        <v>2.4772508564609876</v>
      </c>
      <c r="J19" s="12">
        <f t="shared" si="5"/>
        <v>3.2578971347575174</v>
      </c>
      <c r="K19" s="12">
        <f t="shared" si="6"/>
        <v>3.4556608585926378</v>
      </c>
      <c r="L19" s="18">
        <f t="shared" si="7"/>
        <v>0.42016806722689076</v>
      </c>
      <c r="M19" s="18">
        <f t="shared" si="8"/>
        <v>0.31948881789137379</v>
      </c>
      <c r="N19" s="18">
        <f t="shared" si="9"/>
        <v>0.30120481927710846</v>
      </c>
      <c r="O19" s="16">
        <f t="shared" si="10"/>
        <v>0.40367328863440366</v>
      </c>
      <c r="P19" s="16">
        <f t="shared" si="11"/>
        <v>0.30694646228430694</v>
      </c>
      <c r="Q19" s="16">
        <f t="shared" si="12"/>
        <v>0.2893802490812894</v>
      </c>
    </row>
    <row r="20" spans="1:17" x14ac:dyDescent="0.25">
      <c r="A20" s="91"/>
      <c r="B20" s="9" t="s">
        <v>1304</v>
      </c>
      <c r="C20" s="9" t="s">
        <v>85</v>
      </c>
      <c r="D20" s="9" t="s">
        <v>438</v>
      </c>
      <c r="E20" s="9" t="s">
        <v>378</v>
      </c>
      <c r="F20" s="9" t="s">
        <v>72</v>
      </c>
      <c r="G20" s="10">
        <f t="shared" si="2"/>
        <v>1.0340281704599545</v>
      </c>
      <c r="H20" s="11">
        <f t="shared" si="3"/>
        <v>3.4028170459954543E-2</v>
      </c>
      <c r="I20" s="12">
        <f t="shared" si="4"/>
        <v>2.6781329614912823</v>
      </c>
      <c r="J20" s="12">
        <f t="shared" si="5"/>
        <v>3.298549863767255</v>
      </c>
      <c r="K20" s="12">
        <f t="shared" si="6"/>
        <v>3.0917442296752644</v>
      </c>
      <c r="L20" s="18">
        <f t="shared" si="7"/>
        <v>0.38610038610038611</v>
      </c>
      <c r="M20" s="18">
        <f t="shared" si="8"/>
        <v>0.31347962382445144</v>
      </c>
      <c r="N20" s="18">
        <f t="shared" si="9"/>
        <v>0.33444816053511706</v>
      </c>
      <c r="O20" s="16">
        <f t="shared" si="10"/>
        <v>0.37339445590601428</v>
      </c>
      <c r="P20" s="16">
        <f t="shared" si="11"/>
        <v>0.30316352376068245</v>
      </c>
      <c r="Q20" s="16">
        <f t="shared" si="12"/>
        <v>0.32344202033330327</v>
      </c>
    </row>
    <row r="21" spans="1:17" x14ac:dyDescent="0.25">
      <c r="A21" s="91"/>
      <c r="B21" s="9" t="s">
        <v>1305</v>
      </c>
      <c r="C21" s="9" t="s">
        <v>389</v>
      </c>
      <c r="D21" s="9" t="s">
        <v>416</v>
      </c>
      <c r="E21" s="9" t="s">
        <v>570</v>
      </c>
      <c r="F21" s="9" t="s">
        <v>72</v>
      </c>
      <c r="G21" s="10">
        <f t="shared" si="2"/>
        <v>1.0408921503118553</v>
      </c>
      <c r="H21" s="11">
        <f t="shared" si="3"/>
        <v>4.0892150311855335E-2</v>
      </c>
      <c r="I21" s="12">
        <f t="shared" si="4"/>
        <v>2.6855017478045871</v>
      </c>
      <c r="J21" s="12">
        <f t="shared" si="5"/>
        <v>3.2996281164885812</v>
      </c>
      <c r="K21" s="12">
        <f t="shared" si="6"/>
        <v>3.0810407649230918</v>
      </c>
      <c r="L21" s="18">
        <f t="shared" si="7"/>
        <v>0.38759689922480617</v>
      </c>
      <c r="M21" s="18">
        <f t="shared" si="8"/>
        <v>0.31545741324921134</v>
      </c>
      <c r="N21" s="18">
        <f t="shared" si="9"/>
        <v>0.33783783783783783</v>
      </c>
      <c r="O21" s="16">
        <f t="shared" si="10"/>
        <v>0.37236989356551553</v>
      </c>
      <c r="P21" s="16">
        <f t="shared" si="11"/>
        <v>0.30306445596183917</v>
      </c>
      <c r="Q21" s="16">
        <f t="shared" si="12"/>
        <v>0.32456565047264535</v>
      </c>
    </row>
    <row r="22" spans="1:17" x14ac:dyDescent="0.25">
      <c r="A22" s="91"/>
      <c r="B22" s="9" t="s">
        <v>1314</v>
      </c>
      <c r="C22" s="9" t="s">
        <v>730</v>
      </c>
      <c r="D22" s="9" t="s">
        <v>598</v>
      </c>
      <c r="E22" s="9" t="s">
        <v>306</v>
      </c>
      <c r="F22" s="9" t="s">
        <v>76</v>
      </c>
      <c r="G22" s="10">
        <f t="shared" si="2"/>
        <v>1.0437442419642657</v>
      </c>
      <c r="H22" s="11">
        <f t="shared" si="3"/>
        <v>4.374424196426574E-2</v>
      </c>
      <c r="I22" s="12">
        <f t="shared" si="4"/>
        <v>10.771440577071223</v>
      </c>
      <c r="J22" s="12">
        <f t="shared" si="5"/>
        <v>5.6884061187052488</v>
      </c>
      <c r="K22" s="12">
        <f t="shared" si="6"/>
        <v>1.3673049569731881</v>
      </c>
      <c r="L22" s="18">
        <f t="shared" si="7"/>
        <v>9.6899224806201542E-2</v>
      </c>
      <c r="M22" s="18">
        <f t="shared" si="8"/>
        <v>0.18348623853211007</v>
      </c>
      <c r="N22" s="18">
        <f t="shared" si="9"/>
        <v>0.76335877862595414</v>
      </c>
      <c r="O22" s="16">
        <f t="shared" si="10"/>
        <v>9.2838092810785589E-2</v>
      </c>
      <c r="P22" s="16">
        <f t="shared" si="11"/>
        <v>0.1757961684050105</v>
      </c>
      <c r="Q22" s="16">
        <f t="shared" si="12"/>
        <v>0.73136573878420397</v>
      </c>
    </row>
    <row r="23" spans="1:17" x14ac:dyDescent="0.25">
      <c r="A23" s="91"/>
      <c r="B23" s="9" t="s">
        <v>1306</v>
      </c>
      <c r="C23" s="9" t="s">
        <v>257</v>
      </c>
      <c r="D23" s="9" t="s">
        <v>86</v>
      </c>
      <c r="E23" s="9" t="s">
        <v>256</v>
      </c>
      <c r="F23" s="9" t="s">
        <v>68</v>
      </c>
      <c r="G23" s="10">
        <f t="shared" si="2"/>
        <v>1.0343796298852479</v>
      </c>
      <c r="H23" s="11">
        <f t="shared" si="3"/>
        <v>3.4379629885247898E-2</v>
      </c>
      <c r="I23" s="12">
        <f t="shared" si="4"/>
        <v>3.413452778621318</v>
      </c>
      <c r="J23" s="12">
        <f t="shared" si="5"/>
        <v>3.6823914823914827</v>
      </c>
      <c r="K23" s="12">
        <f t="shared" si="6"/>
        <v>2.2963227783452504</v>
      </c>
      <c r="L23" s="18">
        <f t="shared" si="7"/>
        <v>0.30303030303030304</v>
      </c>
      <c r="M23" s="18">
        <f t="shared" si="8"/>
        <v>0.2808988764044944</v>
      </c>
      <c r="N23" s="18">
        <f t="shared" si="9"/>
        <v>0.4504504504504504</v>
      </c>
      <c r="O23" s="16">
        <f t="shared" si="10"/>
        <v>0.29295849828744275</v>
      </c>
      <c r="P23" s="16">
        <f t="shared" si="11"/>
        <v>0.27156265290689913</v>
      </c>
      <c r="Q23" s="16">
        <f t="shared" si="12"/>
        <v>0.43547884880565807</v>
      </c>
    </row>
    <row r="24" spans="1:17" x14ac:dyDescent="0.25">
      <c r="A24" s="91"/>
      <c r="B24" s="9" t="s">
        <v>1307</v>
      </c>
      <c r="C24" s="9" t="s">
        <v>537</v>
      </c>
      <c r="D24" s="9" t="s">
        <v>416</v>
      </c>
      <c r="E24" s="9" t="s">
        <v>378</v>
      </c>
      <c r="F24" s="9" t="s">
        <v>68</v>
      </c>
      <c r="G24" s="10">
        <f t="shared" si="2"/>
        <v>1.0390106321500872</v>
      </c>
      <c r="H24" s="11">
        <f t="shared" si="3"/>
        <v>3.9010632150087154E-2</v>
      </c>
      <c r="I24" s="12">
        <f t="shared" si="4"/>
        <v>2.670257324625724</v>
      </c>
      <c r="J24" s="12">
        <f t="shared" si="5"/>
        <v>3.2936637039157763</v>
      </c>
      <c r="K24" s="12">
        <f t="shared" si="6"/>
        <v>3.1066417901287608</v>
      </c>
      <c r="L24" s="18">
        <f t="shared" si="7"/>
        <v>0.38910505836575876</v>
      </c>
      <c r="M24" s="18">
        <f t="shared" si="8"/>
        <v>0.31545741324921134</v>
      </c>
      <c r="N24" s="18">
        <f t="shared" si="9"/>
        <v>0.33444816053511706</v>
      </c>
      <c r="O24" s="16">
        <f t="shared" si="10"/>
        <v>0.37449574270530828</v>
      </c>
      <c r="P24" s="16">
        <f t="shared" si="11"/>
        <v>0.303613267745313</v>
      </c>
      <c r="Q24" s="16">
        <f t="shared" si="12"/>
        <v>0.32189098954937867</v>
      </c>
    </row>
    <row r="25" spans="1:17" x14ac:dyDescent="0.25">
      <c r="A25" s="91"/>
      <c r="B25" s="9" t="s">
        <v>1315</v>
      </c>
      <c r="C25" s="9" t="s">
        <v>264</v>
      </c>
      <c r="D25" s="9" t="s">
        <v>143</v>
      </c>
      <c r="E25" s="9" t="s">
        <v>121</v>
      </c>
      <c r="F25" s="9" t="s">
        <v>68</v>
      </c>
      <c r="G25" s="10">
        <f t="shared" si="2"/>
        <v>1.0395741597458334</v>
      </c>
      <c r="H25" s="11">
        <f t="shared" si="3"/>
        <v>3.9574159745833448E-2</v>
      </c>
      <c r="I25" s="12">
        <f t="shared" si="4"/>
        <v>2.422207792207792</v>
      </c>
      <c r="J25" s="12">
        <f t="shared" si="5"/>
        <v>3.2018884120171669</v>
      </c>
      <c r="K25" s="12">
        <f t="shared" si="6"/>
        <v>3.6385095591104171</v>
      </c>
      <c r="L25" s="18">
        <f t="shared" si="7"/>
        <v>0.42918454935622319</v>
      </c>
      <c r="M25" s="18">
        <f t="shared" si="8"/>
        <v>0.32467532467532467</v>
      </c>
      <c r="N25" s="18">
        <f t="shared" si="9"/>
        <v>0.2857142857142857</v>
      </c>
      <c r="O25" s="16">
        <f t="shared" si="10"/>
        <v>0.41284649616642544</v>
      </c>
      <c r="P25" s="16">
        <f t="shared" si="11"/>
        <v>0.3123156935284972</v>
      </c>
      <c r="Q25" s="16">
        <f t="shared" si="12"/>
        <v>0.27483781030507753</v>
      </c>
    </row>
    <row r="26" spans="1:17" x14ac:dyDescent="0.25">
      <c r="A26" s="91"/>
      <c r="B26" s="9" t="s">
        <v>1308</v>
      </c>
      <c r="C26" s="9" t="s">
        <v>1202</v>
      </c>
      <c r="D26" s="9" t="s">
        <v>455</v>
      </c>
      <c r="E26" s="9" t="s">
        <v>132</v>
      </c>
      <c r="F26" s="9" t="s">
        <v>68</v>
      </c>
      <c r="G26" s="10">
        <f t="shared" si="2"/>
        <v>1.0433996577722999</v>
      </c>
      <c r="H26" s="11">
        <f t="shared" si="3"/>
        <v>4.3399657772299927E-2</v>
      </c>
      <c r="I26" s="12">
        <f t="shared" si="4"/>
        <v>7.3559675872947139</v>
      </c>
      <c r="J26" s="12">
        <f t="shared" si="5"/>
        <v>4.5283545147317819</v>
      </c>
      <c r="K26" s="12">
        <f t="shared" si="6"/>
        <v>1.5546654900807269</v>
      </c>
      <c r="L26" s="18">
        <f t="shared" si="7"/>
        <v>0.14184397163120568</v>
      </c>
      <c r="M26" s="18">
        <f t="shared" si="8"/>
        <v>0.2304147465437788</v>
      </c>
      <c r="N26" s="18">
        <f t="shared" si="9"/>
        <v>0.67114093959731547</v>
      </c>
      <c r="O26" s="16">
        <f t="shared" si="10"/>
        <v>0.13594404653538822</v>
      </c>
      <c r="P26" s="16">
        <f t="shared" si="11"/>
        <v>0.22083076683743935</v>
      </c>
      <c r="Q26" s="16">
        <f t="shared" si="12"/>
        <v>0.64322518662717243</v>
      </c>
    </row>
    <row r="27" spans="1:17" x14ac:dyDescent="0.25">
      <c r="A27" s="90" t="s">
        <v>1312</v>
      </c>
      <c r="B27" s="9" t="s">
        <v>1298</v>
      </c>
      <c r="C27" s="9" t="s">
        <v>477</v>
      </c>
      <c r="D27" s="9" t="s">
        <v>587</v>
      </c>
      <c r="E27" s="9" t="s">
        <v>1316</v>
      </c>
      <c r="F27" s="9" t="s">
        <v>72</v>
      </c>
      <c r="G27" s="10">
        <f t="shared" si="2"/>
        <v>1.055455596016152</v>
      </c>
      <c r="H27" s="11">
        <f t="shared" si="3"/>
        <v>5.545559601615202E-2</v>
      </c>
      <c r="I27" s="12">
        <f t="shared" si="4"/>
        <v>1.1610011556177673</v>
      </c>
      <c r="J27" s="12">
        <f t="shared" si="5"/>
        <v>9.6785278154681134</v>
      </c>
      <c r="K27" s="12">
        <f t="shared" si="6"/>
        <v>28.286209973232875</v>
      </c>
      <c r="L27" s="18">
        <f t="shared" si="7"/>
        <v>0.90909090909090906</v>
      </c>
      <c r="M27" s="18">
        <f t="shared" si="8"/>
        <v>0.10905125408942203</v>
      </c>
      <c r="N27" s="18">
        <f t="shared" si="9"/>
        <v>3.7313432835820892E-2</v>
      </c>
      <c r="O27" s="16">
        <f t="shared" si="10"/>
        <v>0.86132558538919046</v>
      </c>
      <c r="P27" s="16">
        <f t="shared" si="11"/>
        <v>0.10332149879259647</v>
      </c>
      <c r="Q27" s="16">
        <f t="shared" si="12"/>
        <v>3.5352915818213045E-2</v>
      </c>
    </row>
    <row r="28" spans="1:17" x14ac:dyDescent="0.25">
      <c r="A28" s="91"/>
      <c r="B28" s="9" t="s">
        <v>1311</v>
      </c>
      <c r="C28" s="9" t="s">
        <v>769</v>
      </c>
      <c r="D28" s="9" t="s">
        <v>661</v>
      </c>
      <c r="E28" s="9" t="s">
        <v>1317</v>
      </c>
      <c r="F28" s="9" t="s">
        <v>72</v>
      </c>
      <c r="G28" s="10">
        <f t="shared" si="2"/>
        <v>1.0557634794781026</v>
      </c>
      <c r="H28" s="11">
        <f t="shared" si="3"/>
        <v>5.5763479478102562E-2</v>
      </c>
      <c r="I28" s="12">
        <f t="shared" si="4"/>
        <v>1.1402245578363508</v>
      </c>
      <c r="J28" s="12">
        <f t="shared" si="5"/>
        <v>11.138304708493983</v>
      </c>
      <c r="K28" s="12">
        <f t="shared" si="6"/>
        <v>30.120932069510268</v>
      </c>
      <c r="L28" s="18">
        <f t="shared" si="7"/>
        <v>0.92592592592592582</v>
      </c>
      <c r="M28" s="18">
        <f t="shared" si="8"/>
        <v>9.4786729857819899E-2</v>
      </c>
      <c r="N28" s="18">
        <f t="shared" si="9"/>
        <v>3.5050823694356817E-2</v>
      </c>
      <c r="O28" s="16">
        <f t="shared" si="10"/>
        <v>0.87702022652236511</v>
      </c>
      <c r="P28" s="16">
        <f t="shared" si="11"/>
        <v>8.978026963451699E-2</v>
      </c>
      <c r="Q28" s="16">
        <f t="shared" si="12"/>
        <v>3.3199503843117921E-2</v>
      </c>
    </row>
    <row r="29" spans="1:17" x14ac:dyDescent="0.25">
      <c r="A29" s="91"/>
      <c r="B29" s="9" t="s">
        <v>1300</v>
      </c>
      <c r="C29" s="9" t="s">
        <v>251</v>
      </c>
      <c r="D29" s="9" t="s">
        <v>1318</v>
      </c>
      <c r="E29" s="9" t="s">
        <v>1319</v>
      </c>
      <c r="F29" s="9" t="s">
        <v>72</v>
      </c>
      <c r="G29" s="10">
        <f t="shared" si="2"/>
        <v>1.0630117589365238</v>
      </c>
      <c r="H29" s="11">
        <f t="shared" si="3"/>
        <v>6.3011758936523776E-2</v>
      </c>
      <c r="I29" s="12">
        <f t="shared" si="4"/>
        <v>1.2862442283131936</v>
      </c>
      <c r="J29" s="12">
        <f t="shared" si="5"/>
        <v>7.175329372821535</v>
      </c>
      <c r="K29" s="12">
        <f t="shared" si="6"/>
        <v>12.022662993572084</v>
      </c>
      <c r="L29" s="18">
        <f t="shared" si="7"/>
        <v>0.82644628099173556</v>
      </c>
      <c r="M29" s="18">
        <f t="shared" si="8"/>
        <v>0.14814814814814814</v>
      </c>
      <c r="N29" s="18">
        <f t="shared" si="9"/>
        <v>8.8417329796640132E-2</v>
      </c>
      <c r="O29" s="16">
        <f t="shared" si="10"/>
        <v>0.77745732730044592</v>
      </c>
      <c r="P29" s="16">
        <f t="shared" si="11"/>
        <v>0.13936642459756141</v>
      </c>
      <c r="Q29" s="16">
        <f t="shared" si="12"/>
        <v>8.3176248101992881E-2</v>
      </c>
    </row>
    <row r="30" spans="1:17" x14ac:dyDescent="0.25">
      <c r="A30" s="91"/>
      <c r="B30" s="9" t="s">
        <v>1301</v>
      </c>
      <c r="C30" s="9" t="s">
        <v>248</v>
      </c>
      <c r="D30" s="9" t="s">
        <v>1320</v>
      </c>
      <c r="E30" s="9" t="s">
        <v>1321</v>
      </c>
      <c r="F30" s="9" t="s">
        <v>72</v>
      </c>
      <c r="G30" s="10">
        <f t="shared" si="2"/>
        <v>1.0491112651274332</v>
      </c>
      <c r="H30" s="11">
        <f t="shared" si="3"/>
        <v>4.9111265127433246E-2</v>
      </c>
      <c r="I30" s="12">
        <f t="shared" si="4"/>
        <v>1.164513504291451</v>
      </c>
      <c r="J30" s="12">
        <f t="shared" si="5"/>
        <v>9.7567347656851293</v>
      </c>
      <c r="K30" s="12">
        <f t="shared" si="6"/>
        <v>25.787154896832309</v>
      </c>
      <c r="L30" s="18">
        <f t="shared" si="7"/>
        <v>0.9009009009009008</v>
      </c>
      <c r="M30" s="18">
        <f t="shared" si="8"/>
        <v>0.1075268817204301</v>
      </c>
      <c r="N30" s="18">
        <f t="shared" si="9"/>
        <v>4.0683482506102528E-2</v>
      </c>
      <c r="O30" s="16">
        <f t="shared" si="10"/>
        <v>0.85872769728716092</v>
      </c>
      <c r="P30" s="16">
        <f t="shared" si="11"/>
        <v>0.10249330580524178</v>
      </c>
      <c r="Q30" s="16">
        <f t="shared" si="12"/>
        <v>3.8778996907597583E-2</v>
      </c>
    </row>
    <row r="31" spans="1:17" x14ac:dyDescent="0.25">
      <c r="A31" s="91"/>
      <c r="B31" s="9" t="s">
        <v>1303</v>
      </c>
      <c r="C31" s="9" t="s">
        <v>472</v>
      </c>
      <c r="D31" s="9" t="s">
        <v>562</v>
      </c>
      <c r="E31" s="9" t="s">
        <v>1322</v>
      </c>
      <c r="F31" s="9" t="s">
        <v>72</v>
      </c>
      <c r="G31" s="10">
        <f t="shared" si="2"/>
        <v>1.0453071005166317</v>
      </c>
      <c r="H31" s="11">
        <f t="shared" si="3"/>
        <v>4.5307100516631671E-2</v>
      </c>
      <c r="I31" s="12">
        <f t="shared" si="4"/>
        <v>1.1811970235837936</v>
      </c>
      <c r="J31" s="12">
        <f t="shared" si="5"/>
        <v>8.9896410644430311</v>
      </c>
      <c r="K31" s="12">
        <f t="shared" si="6"/>
        <v>23.718018110722372</v>
      </c>
      <c r="L31" s="18">
        <f t="shared" si="7"/>
        <v>0.88495575221238942</v>
      </c>
      <c r="M31" s="18">
        <f t="shared" si="8"/>
        <v>0.11627906976744186</v>
      </c>
      <c r="N31" s="18">
        <f t="shared" si="9"/>
        <v>4.4072278536800347E-2</v>
      </c>
      <c r="O31" s="16">
        <f t="shared" si="10"/>
        <v>0.84659881462109055</v>
      </c>
      <c r="P31" s="16">
        <f t="shared" si="11"/>
        <v>0.11123914657230607</v>
      </c>
      <c r="Q31" s="16">
        <f t="shared" si="12"/>
        <v>4.2162038806603443E-2</v>
      </c>
    </row>
    <row r="32" spans="1:17" x14ac:dyDescent="0.25">
      <c r="A32" s="91"/>
      <c r="B32" s="9" t="s">
        <v>1323</v>
      </c>
      <c r="C32" s="9" t="s">
        <v>713</v>
      </c>
      <c r="D32" s="9" t="s">
        <v>753</v>
      </c>
      <c r="E32" s="9" t="s">
        <v>1324</v>
      </c>
      <c r="F32" s="9" t="s">
        <v>76</v>
      </c>
      <c r="G32" s="10">
        <f t="shared" si="2"/>
        <v>1.0494293179002476</v>
      </c>
      <c r="H32" s="11">
        <f t="shared" si="3"/>
        <v>4.9429317900247627E-2</v>
      </c>
      <c r="I32" s="12">
        <f t="shared" si="4"/>
        <v>1.2383265951222922</v>
      </c>
      <c r="J32" s="12">
        <f t="shared" si="5"/>
        <v>7.5349025025237779</v>
      </c>
      <c r="K32" s="12">
        <f t="shared" si="6"/>
        <v>16.738397620508948</v>
      </c>
      <c r="L32" s="18">
        <f t="shared" si="7"/>
        <v>0.84745762711864414</v>
      </c>
      <c r="M32" s="18">
        <f t="shared" si="8"/>
        <v>0.1392757660167131</v>
      </c>
      <c r="N32" s="18">
        <f t="shared" si="9"/>
        <v>6.269592476489029E-2</v>
      </c>
      <c r="O32" s="16">
        <f t="shared" si="10"/>
        <v>0.80754140623237125</v>
      </c>
      <c r="P32" s="16">
        <f t="shared" si="11"/>
        <v>0.13271571857300807</v>
      </c>
      <c r="Q32" s="16">
        <f t="shared" si="12"/>
        <v>5.9742875194620571E-2</v>
      </c>
    </row>
    <row r="33" spans="1:22" x14ac:dyDescent="0.25">
      <c r="A33" s="91"/>
      <c r="B33" s="9" t="s">
        <v>1304</v>
      </c>
      <c r="C33" s="9" t="s">
        <v>1030</v>
      </c>
      <c r="D33" s="9" t="s">
        <v>788</v>
      </c>
      <c r="E33" s="9" t="s">
        <v>1325</v>
      </c>
      <c r="F33" s="9" t="s">
        <v>72</v>
      </c>
      <c r="G33" s="10">
        <f t="shared" si="2"/>
        <v>1.0406408199498083</v>
      </c>
      <c r="H33" s="11">
        <f t="shared" si="3"/>
        <v>4.0640819949808282E-2</v>
      </c>
      <c r="I33" s="12">
        <f t="shared" si="4"/>
        <v>1.1655177183437855</v>
      </c>
      <c r="J33" s="12">
        <f t="shared" si="5"/>
        <v>10.000558279717657</v>
      </c>
      <c r="K33" s="12">
        <f t="shared" si="6"/>
        <v>23.799455552252116</v>
      </c>
      <c r="L33" s="18">
        <f t="shared" si="7"/>
        <v>0.89285714285714279</v>
      </c>
      <c r="M33" s="18">
        <f t="shared" si="8"/>
        <v>0.10405827263267431</v>
      </c>
      <c r="N33" s="18">
        <f t="shared" si="9"/>
        <v>4.3725404459991256E-2</v>
      </c>
      <c r="O33" s="16">
        <f t="shared" si="10"/>
        <v>0.85798781456622719</v>
      </c>
      <c r="P33" s="16">
        <f t="shared" si="11"/>
        <v>9.9994417514482278E-2</v>
      </c>
      <c r="Q33" s="16">
        <f t="shared" si="12"/>
        <v>4.2017767919290537E-2</v>
      </c>
    </row>
    <row r="34" spans="1:22" x14ac:dyDescent="0.25">
      <c r="A34" s="91"/>
      <c r="B34" s="9" t="s">
        <v>1305</v>
      </c>
      <c r="C34" s="9" t="s">
        <v>713</v>
      </c>
      <c r="D34" s="9" t="s">
        <v>119</v>
      </c>
      <c r="E34" s="9" t="s">
        <v>1326</v>
      </c>
      <c r="F34" s="9" t="s">
        <v>72</v>
      </c>
      <c r="G34" s="10">
        <f t="shared" si="2"/>
        <v>1.0473492443261971</v>
      </c>
      <c r="H34" s="11">
        <f t="shared" si="3"/>
        <v>4.7349244326197137E-2</v>
      </c>
      <c r="I34" s="12">
        <f t="shared" si="4"/>
        <v>1.2358721083049125</v>
      </c>
      <c r="J34" s="12">
        <f t="shared" si="5"/>
        <v>7.3104977253968562</v>
      </c>
      <c r="K34" s="12">
        <f t="shared" si="6"/>
        <v>18.496187654800643</v>
      </c>
      <c r="L34" s="18">
        <f t="shared" si="7"/>
        <v>0.84745762711864414</v>
      </c>
      <c r="M34" s="18">
        <f t="shared" si="8"/>
        <v>0.14326647564469913</v>
      </c>
      <c r="N34" s="18">
        <f t="shared" si="9"/>
        <v>5.6625141562853906E-2</v>
      </c>
      <c r="O34" s="16">
        <f t="shared" si="10"/>
        <v>0.80914521274500806</v>
      </c>
      <c r="P34" s="16">
        <f t="shared" si="11"/>
        <v>0.13678959183941394</v>
      </c>
      <c r="Q34" s="16">
        <f t="shared" si="12"/>
        <v>5.4065195415578103E-2</v>
      </c>
    </row>
    <row r="35" spans="1:22" x14ac:dyDescent="0.25">
      <c r="A35" s="91"/>
      <c r="B35" s="9" t="s">
        <v>1314</v>
      </c>
      <c r="C35" s="9" t="s">
        <v>150</v>
      </c>
      <c r="D35" s="9" t="s">
        <v>154</v>
      </c>
      <c r="E35" s="9" t="s">
        <v>139</v>
      </c>
      <c r="F35" s="9" t="s">
        <v>68</v>
      </c>
      <c r="G35" s="10">
        <f t="shared" si="2"/>
        <v>1.033313380568228</v>
      </c>
      <c r="H35" s="11">
        <f t="shared" si="3"/>
        <v>3.3313380568227968E-2</v>
      </c>
      <c r="I35" s="12">
        <f t="shared" si="4"/>
        <v>1.9942948244966798</v>
      </c>
      <c r="J35" s="12">
        <f t="shared" si="5"/>
        <v>3.6992619024342561</v>
      </c>
      <c r="K35" s="12">
        <f t="shared" si="6"/>
        <v>4.3812487336092865</v>
      </c>
      <c r="L35" s="18">
        <f t="shared" si="7"/>
        <v>0.5181347150259068</v>
      </c>
      <c r="M35" s="18">
        <f t="shared" si="8"/>
        <v>0.27932960893854747</v>
      </c>
      <c r="N35" s="18">
        <f t="shared" si="9"/>
        <v>0.23584905660377356</v>
      </c>
      <c r="O35" s="16">
        <f t="shared" si="10"/>
        <v>0.50143037414359237</v>
      </c>
      <c r="P35" s="16">
        <f t="shared" si="11"/>
        <v>0.27032419611651765</v>
      </c>
      <c r="Q35" s="16">
        <f t="shared" si="12"/>
        <v>0.2282454297398899</v>
      </c>
    </row>
    <row r="36" spans="1:22" x14ac:dyDescent="0.25">
      <c r="A36" s="91"/>
      <c r="B36" s="9" t="s">
        <v>1306</v>
      </c>
      <c r="C36" s="9" t="s">
        <v>510</v>
      </c>
      <c r="D36" s="9" t="s">
        <v>902</v>
      </c>
      <c r="E36" s="9" t="s">
        <v>1296</v>
      </c>
      <c r="F36" s="9" t="s">
        <v>72</v>
      </c>
      <c r="G36" s="10">
        <f t="shared" si="2"/>
        <v>1.0436013658194083</v>
      </c>
      <c r="H36" s="11">
        <f t="shared" si="3"/>
        <v>4.3601365819408322E-2</v>
      </c>
      <c r="I36" s="12">
        <f t="shared" si="4"/>
        <v>1.3358097482488427</v>
      </c>
      <c r="J36" s="12">
        <f t="shared" si="5"/>
        <v>5.9172197441960455</v>
      </c>
      <c r="K36" s="12">
        <f t="shared" si="6"/>
        <v>12.13708388447972</v>
      </c>
      <c r="L36" s="18">
        <f t="shared" si="7"/>
        <v>0.78125</v>
      </c>
      <c r="M36" s="18">
        <f t="shared" si="8"/>
        <v>0.17636684303350969</v>
      </c>
      <c r="N36" s="18">
        <f t="shared" si="9"/>
        <v>8.5984522785898534E-2</v>
      </c>
      <c r="O36" s="16">
        <f t="shared" si="10"/>
        <v>0.74860959901732504</v>
      </c>
      <c r="P36" s="16">
        <f t="shared" si="11"/>
        <v>0.16899828690338201</v>
      </c>
      <c r="Q36" s="16">
        <f t="shared" si="12"/>
        <v>8.2392114079292852E-2</v>
      </c>
    </row>
    <row r="37" spans="1:22" x14ac:dyDescent="0.25">
      <c r="A37" s="91"/>
      <c r="B37" s="9" t="s">
        <v>1315</v>
      </c>
      <c r="C37" s="9" t="s">
        <v>240</v>
      </c>
      <c r="D37" s="9" t="s">
        <v>807</v>
      </c>
      <c r="E37" s="9" t="s">
        <v>1327</v>
      </c>
      <c r="F37" s="9" t="s">
        <v>72</v>
      </c>
      <c r="G37" s="10">
        <f t="shared" si="2"/>
        <v>1.0485745605849894</v>
      </c>
      <c r="H37" s="11">
        <f t="shared" si="3"/>
        <v>4.8574560584989435E-2</v>
      </c>
      <c r="I37" s="12">
        <f t="shared" si="4"/>
        <v>1.1953749990668878</v>
      </c>
      <c r="J37" s="12">
        <f t="shared" si="5"/>
        <v>8.7975405633080612</v>
      </c>
      <c r="K37" s="12">
        <f t="shared" si="6"/>
        <v>20.090688580808397</v>
      </c>
      <c r="L37" s="18">
        <f t="shared" si="7"/>
        <v>0.87719298245614041</v>
      </c>
      <c r="M37" s="18">
        <f t="shared" si="8"/>
        <v>0.11918951132300357</v>
      </c>
      <c r="N37" s="18">
        <f t="shared" si="9"/>
        <v>5.2192066805845511E-2</v>
      </c>
      <c r="O37" s="16">
        <f t="shared" si="10"/>
        <v>0.83655756627050259</v>
      </c>
      <c r="P37" s="16">
        <f t="shared" si="11"/>
        <v>0.11366813176977031</v>
      </c>
      <c r="Q37" s="16">
        <f t="shared" si="12"/>
        <v>4.9774301959727187E-2</v>
      </c>
    </row>
    <row r="38" spans="1:22" s="86" customFormat="1" x14ac:dyDescent="0.25">
      <c r="A38" s="91"/>
      <c r="B38" s="78" t="s">
        <v>1310</v>
      </c>
      <c r="C38" s="78">
        <v>1.1599999999999999</v>
      </c>
      <c r="D38" s="78">
        <v>7.3</v>
      </c>
      <c r="E38" s="78">
        <v>17</v>
      </c>
      <c r="F38" s="78"/>
      <c r="G38" s="79">
        <f t="shared" ref="G38" si="13">(((1/C38)+(1/D38)+(1/E38)))</f>
        <v>1.0578787962988692</v>
      </c>
      <c r="H38" s="80">
        <f t="shared" ref="H38" si="14">G38-1</f>
        <v>5.7878796298869162E-2</v>
      </c>
      <c r="I38" s="81">
        <f t="shared" ref="I38" si="15">C38*G38</f>
        <v>1.2271394037066881</v>
      </c>
      <c r="J38" s="81">
        <f t="shared" ref="J38" si="16">D38*G38</f>
        <v>7.7225152129817447</v>
      </c>
      <c r="K38" s="81">
        <f t="shared" ref="K38" si="17">E38*G38</f>
        <v>17.983939537080776</v>
      </c>
      <c r="L38" s="82">
        <f t="shared" ref="L38" si="18">(1/C38)</f>
        <v>0.86206896551724144</v>
      </c>
      <c r="M38" s="82">
        <f t="shared" ref="M38" si="19">(1/D38)</f>
        <v>0.13698630136986301</v>
      </c>
      <c r="N38" s="82">
        <f t="shared" ref="N38" si="20">(1/E38)</f>
        <v>5.8823529411764705E-2</v>
      </c>
      <c r="O38" s="82">
        <f t="shared" ref="O38" si="21">(1/I38)</f>
        <v>0.8149033410380333</v>
      </c>
      <c r="P38" s="82">
        <f t="shared" ref="P38" si="22">(1/J38)</f>
        <v>0.12949148980878336</v>
      </c>
      <c r="Q38" s="82">
        <f t="shared" ref="Q38" si="23">(1/K38)</f>
        <v>5.5605169153183441E-2</v>
      </c>
      <c r="R38" s="83">
        <v>1</v>
      </c>
      <c r="S38" s="84" t="s">
        <v>1580</v>
      </c>
      <c r="T38" s="84" t="s">
        <v>1577</v>
      </c>
      <c r="U38" s="83" t="s">
        <v>1579</v>
      </c>
      <c r="V38" s="85">
        <v>43986</v>
      </c>
    </row>
    <row r="39" spans="1:22" x14ac:dyDescent="0.25">
      <c r="A39" s="91"/>
      <c r="B39" s="9" t="s">
        <v>1308</v>
      </c>
      <c r="C39" s="9" t="s">
        <v>230</v>
      </c>
      <c r="D39" s="9" t="s">
        <v>359</v>
      </c>
      <c r="E39" s="9" t="s">
        <v>261</v>
      </c>
      <c r="F39" s="9" t="s">
        <v>68</v>
      </c>
      <c r="G39" s="10">
        <f t="shared" si="2"/>
        <v>1.0404895154141225</v>
      </c>
      <c r="H39" s="11">
        <f t="shared" si="3"/>
        <v>4.048951541412249E-2</v>
      </c>
      <c r="I39" s="12">
        <f t="shared" si="4"/>
        <v>1.664783224662596</v>
      </c>
      <c r="J39" s="12">
        <f t="shared" si="5"/>
        <v>4.1723629568106313</v>
      </c>
      <c r="K39" s="12">
        <f t="shared" si="6"/>
        <v>6.2637468827930167</v>
      </c>
      <c r="L39" s="18">
        <f t="shared" si="7"/>
        <v>0.625</v>
      </c>
      <c r="M39" s="18">
        <f t="shared" si="8"/>
        <v>0.24937655860349128</v>
      </c>
      <c r="N39" s="18">
        <f t="shared" si="9"/>
        <v>0.16611295681063123</v>
      </c>
      <c r="O39" s="16">
        <f t="shared" si="10"/>
        <v>0.60067880621675018</v>
      </c>
      <c r="P39" s="16">
        <f t="shared" si="11"/>
        <v>0.23967234163261852</v>
      </c>
      <c r="Q39" s="16">
        <f t="shared" si="12"/>
        <v>0.15964885215063129</v>
      </c>
    </row>
    <row r="40" spans="1:22" x14ac:dyDescent="0.25">
      <c r="A40" s="90" t="s">
        <v>1299</v>
      </c>
      <c r="B40" s="9" t="s">
        <v>1298</v>
      </c>
      <c r="C40" s="9" t="s">
        <v>849</v>
      </c>
      <c r="D40" s="9" t="s">
        <v>446</v>
      </c>
      <c r="E40" s="9" t="s">
        <v>524</v>
      </c>
      <c r="F40" s="9" t="s">
        <v>72</v>
      </c>
      <c r="G40" s="10">
        <f t="shared" si="2"/>
        <v>1.0340567952631576</v>
      </c>
      <c r="H40" s="11">
        <f t="shared" si="3"/>
        <v>3.4056795263157635E-2</v>
      </c>
      <c r="I40" s="12">
        <f t="shared" si="4"/>
        <v>2.4300334688684204</v>
      </c>
      <c r="J40" s="12">
        <f t="shared" si="5"/>
        <v>3.1952354973631572</v>
      </c>
      <c r="K40" s="12">
        <f t="shared" si="6"/>
        <v>3.6295393513736829</v>
      </c>
      <c r="L40" s="18">
        <f t="shared" si="7"/>
        <v>0.42553191489361702</v>
      </c>
      <c r="M40" s="18">
        <f t="shared" si="8"/>
        <v>0.3236245954692557</v>
      </c>
      <c r="N40" s="18">
        <f t="shared" si="9"/>
        <v>0.28490028490028491</v>
      </c>
      <c r="O40" s="16">
        <f t="shared" si="10"/>
        <v>0.41151696584066566</v>
      </c>
      <c r="P40" s="16">
        <f t="shared" si="11"/>
        <v>0.31296597725746417</v>
      </c>
      <c r="Q40" s="16">
        <f t="shared" si="12"/>
        <v>0.27551705690187017</v>
      </c>
    </row>
    <row r="41" spans="1:22" x14ac:dyDescent="0.25">
      <c r="A41" s="91"/>
      <c r="B41" s="9" t="s">
        <v>1311</v>
      </c>
      <c r="C41" s="9" t="s">
        <v>358</v>
      </c>
      <c r="D41" s="9" t="s">
        <v>652</v>
      </c>
      <c r="E41" s="9" t="s">
        <v>817</v>
      </c>
      <c r="F41" s="9" t="s">
        <v>68</v>
      </c>
      <c r="G41" s="10">
        <f t="shared" si="2"/>
        <v>1.0395476121282572</v>
      </c>
      <c r="H41" s="11">
        <f t="shared" si="3"/>
        <v>3.9547612128257192E-2</v>
      </c>
      <c r="I41" s="12">
        <f t="shared" si="4"/>
        <v>1.9335585585585584</v>
      </c>
      <c r="J41" s="12">
        <f t="shared" si="5"/>
        <v>3.4616935483870965</v>
      </c>
      <c r="K41" s="12">
        <f t="shared" si="6"/>
        <v>5.1561561561561557</v>
      </c>
      <c r="L41" s="18">
        <f t="shared" si="7"/>
        <v>0.5376344086021505</v>
      </c>
      <c r="M41" s="18">
        <f t="shared" si="8"/>
        <v>0.3003003003003003</v>
      </c>
      <c r="N41" s="18">
        <f t="shared" si="9"/>
        <v>0.20161290322580647</v>
      </c>
      <c r="O41" s="16">
        <f t="shared" si="10"/>
        <v>0.51718112987769371</v>
      </c>
      <c r="P41" s="16">
        <f t="shared" si="11"/>
        <v>0.28887594641817127</v>
      </c>
      <c r="Q41" s="16">
        <f t="shared" si="12"/>
        <v>0.19394292370413513</v>
      </c>
    </row>
    <row r="42" spans="1:22" x14ac:dyDescent="0.25">
      <c r="A42" s="91"/>
      <c r="B42" s="9" t="s">
        <v>1312</v>
      </c>
      <c r="C42" s="9" t="s">
        <v>549</v>
      </c>
      <c r="D42" s="9" t="s">
        <v>95</v>
      </c>
      <c r="E42" s="9" t="s">
        <v>576</v>
      </c>
      <c r="F42" s="9" t="s">
        <v>68</v>
      </c>
      <c r="G42" s="10">
        <f t="shared" si="2"/>
        <v>1.0403439499703451</v>
      </c>
      <c r="H42" s="11">
        <f t="shared" si="3"/>
        <v>4.0343949970345072E-2</v>
      </c>
      <c r="I42" s="12">
        <f t="shared" si="4"/>
        <v>6.9494975858019048</v>
      </c>
      <c r="J42" s="12">
        <f t="shared" si="5"/>
        <v>4.0365345258849388</v>
      </c>
      <c r="K42" s="12">
        <f t="shared" si="6"/>
        <v>1.6437434409531453</v>
      </c>
      <c r="L42" s="18">
        <f t="shared" si="7"/>
        <v>0.14970059880239522</v>
      </c>
      <c r="M42" s="18">
        <f t="shared" si="8"/>
        <v>0.25773195876288663</v>
      </c>
      <c r="N42" s="18">
        <f t="shared" si="9"/>
        <v>0.63291139240506322</v>
      </c>
      <c r="O42" s="16">
        <f t="shared" si="10"/>
        <v>0.14389529425019718</v>
      </c>
      <c r="P42" s="16">
        <f t="shared" si="11"/>
        <v>0.24773725917301989</v>
      </c>
      <c r="Q42" s="16">
        <f t="shared" si="12"/>
        <v>0.60836744657678299</v>
      </c>
    </row>
    <row r="43" spans="1:22" x14ac:dyDescent="0.25">
      <c r="A43" s="91"/>
      <c r="B43" s="9" t="s">
        <v>1300</v>
      </c>
      <c r="C43" s="9" t="s">
        <v>178</v>
      </c>
      <c r="D43" s="9" t="s">
        <v>283</v>
      </c>
      <c r="E43" s="9" t="s">
        <v>416</v>
      </c>
      <c r="F43" s="9" t="s">
        <v>68</v>
      </c>
      <c r="G43" s="10">
        <f t="shared" si="2"/>
        <v>1.0411559769970975</v>
      </c>
      <c r="H43" s="11">
        <f t="shared" si="3"/>
        <v>4.1155976997097499E-2</v>
      </c>
      <c r="I43" s="12">
        <f t="shared" si="4"/>
        <v>2.3842471873233535</v>
      </c>
      <c r="J43" s="12">
        <f t="shared" si="5"/>
        <v>3.6023996804099574</v>
      </c>
      <c r="K43" s="12">
        <f t="shared" si="6"/>
        <v>3.3004644470807989</v>
      </c>
      <c r="L43" s="18">
        <f t="shared" si="7"/>
        <v>0.4366812227074236</v>
      </c>
      <c r="M43" s="18">
        <f t="shared" si="8"/>
        <v>0.28901734104046245</v>
      </c>
      <c r="N43" s="18">
        <f t="shared" si="9"/>
        <v>0.31545741324921134</v>
      </c>
      <c r="O43" s="16">
        <f t="shared" si="10"/>
        <v>0.41941959932545331</v>
      </c>
      <c r="P43" s="16">
        <f t="shared" si="11"/>
        <v>0.27759274059401395</v>
      </c>
      <c r="Q43" s="16">
        <f t="shared" si="12"/>
        <v>0.30298766008053257</v>
      </c>
    </row>
    <row r="44" spans="1:22" x14ac:dyDescent="0.25">
      <c r="A44" s="91"/>
      <c r="B44" s="9" t="s">
        <v>1301</v>
      </c>
      <c r="C44" s="9" t="s">
        <v>411</v>
      </c>
      <c r="D44" s="9" t="s">
        <v>592</v>
      </c>
      <c r="E44" s="9" t="s">
        <v>154</v>
      </c>
      <c r="F44" s="9" t="s">
        <v>68</v>
      </c>
      <c r="G44" s="10">
        <f t="shared" si="2"/>
        <v>1.0400988942979967</v>
      </c>
      <c r="H44" s="11">
        <f t="shared" si="3"/>
        <v>4.0098894297996734E-2</v>
      </c>
      <c r="I44" s="12">
        <f t="shared" si="4"/>
        <v>2.4026284458283724</v>
      </c>
      <c r="J44" s="12">
        <f t="shared" si="5"/>
        <v>3.1723016276088898</v>
      </c>
      <c r="K44" s="12">
        <f t="shared" si="6"/>
        <v>3.7235540415868282</v>
      </c>
      <c r="L44" s="18">
        <f t="shared" si="7"/>
        <v>0.4329004329004329</v>
      </c>
      <c r="M44" s="18">
        <f t="shared" si="8"/>
        <v>0.32786885245901642</v>
      </c>
      <c r="N44" s="18">
        <f t="shared" si="9"/>
        <v>0.27932960893854747</v>
      </c>
      <c r="O44" s="16">
        <f t="shared" si="10"/>
        <v>0.41621083848244478</v>
      </c>
      <c r="P44" s="16">
        <f t="shared" si="11"/>
        <v>0.31522853668670409</v>
      </c>
      <c r="Q44" s="16">
        <f t="shared" si="12"/>
        <v>0.26856062483085125</v>
      </c>
    </row>
    <row r="45" spans="1:22" x14ac:dyDescent="0.25">
      <c r="A45" s="91"/>
      <c r="B45" s="9" t="s">
        <v>1302</v>
      </c>
      <c r="C45" s="9" t="s">
        <v>655</v>
      </c>
      <c r="D45" s="9" t="s">
        <v>593</v>
      </c>
      <c r="E45" s="9" t="s">
        <v>228</v>
      </c>
      <c r="F45" s="9" t="s">
        <v>72</v>
      </c>
      <c r="G45" s="10">
        <f t="shared" si="2"/>
        <v>1.0416137633316405</v>
      </c>
      <c r="H45" s="11">
        <f t="shared" si="3"/>
        <v>4.1613763331640463E-2</v>
      </c>
      <c r="I45" s="12">
        <f t="shared" si="4"/>
        <v>4.6664296597257495</v>
      </c>
      <c r="J45" s="12">
        <f t="shared" si="5"/>
        <v>4.0102129888268161</v>
      </c>
      <c r="K45" s="12">
        <f t="shared" si="6"/>
        <v>1.8644886363636364</v>
      </c>
      <c r="L45" s="18">
        <f t="shared" si="7"/>
        <v>0.2232142857142857</v>
      </c>
      <c r="M45" s="18">
        <f t="shared" si="8"/>
        <v>0.25974025974025972</v>
      </c>
      <c r="N45" s="18">
        <f t="shared" si="9"/>
        <v>0.55865921787709494</v>
      </c>
      <c r="O45" s="16">
        <f t="shared" si="10"/>
        <v>0.21429659781023486</v>
      </c>
      <c r="P45" s="16">
        <f t="shared" si="11"/>
        <v>0.24936331381554599</v>
      </c>
      <c r="Q45" s="16">
        <f t="shared" si="12"/>
        <v>0.53634008837421909</v>
      </c>
    </row>
    <row r="46" spans="1:22" s="86" customFormat="1" x14ac:dyDescent="0.25">
      <c r="A46" s="91"/>
      <c r="B46" s="78" t="s">
        <v>1323</v>
      </c>
      <c r="C46" s="78">
        <v>2.46</v>
      </c>
      <c r="D46" s="78">
        <v>3.12</v>
      </c>
      <c r="E46" s="78">
        <v>3.05</v>
      </c>
      <c r="F46" s="78"/>
      <c r="G46" s="79">
        <f t="shared" ref="G46" si="24">(((1/C46)+(1/D46)+(1/E46)))</f>
        <v>1.0548857380124872</v>
      </c>
      <c r="H46" s="80">
        <f t="shared" ref="H46" si="25">G46-1</f>
        <v>5.4885738012487195E-2</v>
      </c>
      <c r="I46" s="81">
        <f t="shared" ref="I46" si="26">C46*G46</f>
        <v>2.5950189155107184</v>
      </c>
      <c r="J46" s="81">
        <f t="shared" ref="J46" si="27">D46*G46</f>
        <v>3.2912435025989604</v>
      </c>
      <c r="K46" s="81">
        <f t="shared" ref="K46" si="28">E46*G46</f>
        <v>3.2174015009380859</v>
      </c>
      <c r="L46" s="82">
        <f t="shared" ref="L46" si="29">(1/C46)</f>
        <v>0.4065040650406504</v>
      </c>
      <c r="M46" s="82">
        <f t="shared" ref="M46" si="30">(1/D46)</f>
        <v>0.32051282051282048</v>
      </c>
      <c r="N46" s="82">
        <f t="shared" ref="N46" si="31">(1/E46)</f>
        <v>0.32786885245901642</v>
      </c>
      <c r="O46" s="82">
        <f t="shared" ref="O46" si="32">(1/I46)</f>
        <v>0.38535364579536902</v>
      </c>
      <c r="P46" s="82">
        <f t="shared" ref="P46" si="33">(1/J46)</f>
        <v>0.3038365284155794</v>
      </c>
      <c r="Q46" s="82">
        <f t="shared" ref="Q46" si="34">(1/K46)</f>
        <v>0.3108098257890517</v>
      </c>
      <c r="R46" s="83"/>
      <c r="S46" s="84"/>
      <c r="T46" s="84"/>
      <c r="U46" s="83"/>
      <c r="V46" s="85">
        <v>43988</v>
      </c>
    </row>
    <row r="47" spans="1:22" x14ac:dyDescent="0.25">
      <c r="A47" s="91"/>
      <c r="B47" s="9" t="s">
        <v>1304</v>
      </c>
      <c r="C47" s="9" t="s">
        <v>376</v>
      </c>
      <c r="D47" s="9" t="s">
        <v>653</v>
      </c>
      <c r="E47" s="9" t="s">
        <v>172</v>
      </c>
      <c r="F47" s="9" t="s">
        <v>76</v>
      </c>
      <c r="G47" s="10">
        <f t="shared" si="2"/>
        <v>1.0345657750353172</v>
      </c>
      <c r="H47" s="11">
        <f t="shared" si="3"/>
        <v>3.4565775035317214E-2</v>
      </c>
      <c r="I47" s="12">
        <f t="shared" si="4"/>
        <v>2.2863903628280511</v>
      </c>
      <c r="J47" s="12">
        <f t="shared" si="5"/>
        <v>3.3416474533640748</v>
      </c>
      <c r="K47" s="12">
        <f t="shared" si="6"/>
        <v>3.7968563943796143</v>
      </c>
      <c r="L47" s="18">
        <f t="shared" si="7"/>
        <v>0.45248868778280543</v>
      </c>
      <c r="M47" s="18">
        <f t="shared" si="8"/>
        <v>0.30959752321981426</v>
      </c>
      <c r="N47" s="18">
        <f t="shared" si="9"/>
        <v>0.27247956403269757</v>
      </c>
      <c r="O47" s="16">
        <f t="shared" si="10"/>
        <v>0.43737063287963368</v>
      </c>
      <c r="P47" s="16">
        <f t="shared" si="11"/>
        <v>0.29925359091764409</v>
      </c>
      <c r="Q47" s="16">
        <f t="shared" si="12"/>
        <v>0.26337577620272218</v>
      </c>
    </row>
    <row r="48" spans="1:22" x14ac:dyDescent="0.25">
      <c r="A48" s="91"/>
      <c r="B48" s="9" t="s">
        <v>1305</v>
      </c>
      <c r="C48" s="9" t="s">
        <v>348</v>
      </c>
      <c r="D48" s="9" t="s">
        <v>666</v>
      </c>
      <c r="E48" s="9" t="s">
        <v>310</v>
      </c>
      <c r="F48" s="9" t="s">
        <v>76</v>
      </c>
      <c r="G48" s="10">
        <f t="shared" si="2"/>
        <v>1.0403777810731862</v>
      </c>
      <c r="H48" s="11">
        <f t="shared" si="3"/>
        <v>4.0377781073186236E-2</v>
      </c>
      <c r="I48" s="12">
        <f t="shared" si="4"/>
        <v>2.278427340550278</v>
      </c>
      <c r="J48" s="12">
        <f t="shared" si="5"/>
        <v>3.391631566298587</v>
      </c>
      <c r="K48" s="12">
        <f t="shared" si="6"/>
        <v>3.755763789674202</v>
      </c>
      <c r="L48" s="18">
        <f t="shared" si="7"/>
        <v>0.45662100456621008</v>
      </c>
      <c r="M48" s="18">
        <f t="shared" si="8"/>
        <v>0.30674846625766872</v>
      </c>
      <c r="N48" s="18">
        <f t="shared" si="9"/>
        <v>0.2770083102493075</v>
      </c>
      <c r="O48" s="16">
        <f t="shared" si="10"/>
        <v>0.43889922763939598</v>
      </c>
      <c r="P48" s="16">
        <f t="shared" si="11"/>
        <v>0.29484334617493169</v>
      </c>
      <c r="Q48" s="16">
        <f t="shared" si="12"/>
        <v>0.26625742618567239</v>
      </c>
    </row>
    <row r="49" spans="1:22" x14ac:dyDescent="0.25">
      <c r="A49" s="91"/>
      <c r="B49" s="9" t="s">
        <v>1314</v>
      </c>
      <c r="C49" s="9" t="s">
        <v>1279</v>
      </c>
      <c r="D49" s="9" t="s">
        <v>155</v>
      </c>
      <c r="E49" s="9" t="s">
        <v>356</v>
      </c>
      <c r="F49" s="9" t="s">
        <v>68</v>
      </c>
      <c r="G49" s="10">
        <f t="shared" si="2"/>
        <v>1.0408604231166152</v>
      </c>
      <c r="H49" s="11">
        <f t="shared" si="3"/>
        <v>4.0860423116615197E-2</v>
      </c>
      <c r="I49" s="12">
        <f t="shared" si="4"/>
        <v>8.4934210526315805</v>
      </c>
      <c r="J49" s="12">
        <f t="shared" si="5"/>
        <v>3.9969040247678023</v>
      </c>
      <c r="K49" s="12">
        <f t="shared" si="6"/>
        <v>1.5821078431372551</v>
      </c>
      <c r="L49" s="18">
        <f t="shared" si="7"/>
        <v>0.12254901960784313</v>
      </c>
      <c r="M49" s="18">
        <f t="shared" si="8"/>
        <v>0.26041666666666669</v>
      </c>
      <c r="N49" s="18">
        <f t="shared" si="9"/>
        <v>0.65789473684210531</v>
      </c>
      <c r="O49" s="16">
        <f t="shared" si="10"/>
        <v>0.1177381874515879</v>
      </c>
      <c r="P49" s="16">
        <f t="shared" si="11"/>
        <v>0.25019364833462432</v>
      </c>
      <c r="Q49" s="16">
        <f t="shared" si="12"/>
        <v>0.63206816421378775</v>
      </c>
    </row>
    <row r="50" spans="1:22" x14ac:dyDescent="0.25">
      <c r="A50" s="91"/>
      <c r="B50" s="9" t="s">
        <v>1308</v>
      </c>
      <c r="C50" s="9" t="s">
        <v>188</v>
      </c>
      <c r="D50" s="9" t="s">
        <v>265</v>
      </c>
      <c r="E50" s="9" t="s">
        <v>453</v>
      </c>
      <c r="F50" s="9" t="s">
        <v>72</v>
      </c>
      <c r="G50" s="10">
        <f t="shared" si="2"/>
        <v>1.032077408837524</v>
      </c>
      <c r="H50" s="11">
        <f t="shared" si="3"/>
        <v>3.2077408837523969E-2</v>
      </c>
      <c r="I50" s="12">
        <f t="shared" si="4"/>
        <v>4.0560642167314693</v>
      </c>
      <c r="J50" s="12">
        <f t="shared" si="5"/>
        <v>3.6845163495499604</v>
      </c>
      <c r="K50" s="12">
        <f t="shared" si="6"/>
        <v>2.0744755917634228</v>
      </c>
      <c r="L50" s="18">
        <f t="shared" si="7"/>
        <v>0.2544529262086514</v>
      </c>
      <c r="M50" s="18">
        <f t="shared" si="8"/>
        <v>0.28011204481792717</v>
      </c>
      <c r="N50" s="18">
        <f t="shared" si="9"/>
        <v>0.49751243781094534</v>
      </c>
      <c r="O50" s="16">
        <f t="shared" si="10"/>
        <v>0.24654442005009428</v>
      </c>
      <c r="P50" s="16">
        <f t="shared" si="11"/>
        <v>0.27140604224001974</v>
      </c>
      <c r="Q50" s="16">
        <f t="shared" si="12"/>
        <v>0.48204953770988596</v>
      </c>
    </row>
    <row r="51" spans="1:22" x14ac:dyDescent="0.25">
      <c r="A51" s="91"/>
      <c r="B51" s="9" t="s">
        <v>1309</v>
      </c>
      <c r="C51" s="9" t="s">
        <v>1179</v>
      </c>
      <c r="D51" s="9" t="s">
        <v>128</v>
      </c>
      <c r="E51" s="9" t="s">
        <v>164</v>
      </c>
      <c r="F51" s="9" t="s">
        <v>76</v>
      </c>
      <c r="G51" s="10">
        <f t="shared" si="2"/>
        <v>1.036187502858565</v>
      </c>
      <c r="H51" s="11">
        <f t="shared" si="3"/>
        <v>3.6187502858564979E-2</v>
      </c>
      <c r="I51" s="12">
        <f t="shared" si="4"/>
        <v>5.4192606399502949</v>
      </c>
      <c r="J51" s="12">
        <f t="shared" si="5"/>
        <v>3.8338937605766907</v>
      </c>
      <c r="K51" s="12">
        <f t="shared" si="6"/>
        <v>1.8029662549739029</v>
      </c>
      <c r="L51" s="18">
        <f t="shared" si="7"/>
        <v>0.19120458891013384</v>
      </c>
      <c r="M51" s="18">
        <f t="shared" si="8"/>
        <v>0.27027027027027023</v>
      </c>
      <c r="N51" s="18">
        <f t="shared" si="9"/>
        <v>0.57471264367816088</v>
      </c>
      <c r="O51" s="16">
        <f t="shared" si="10"/>
        <v>0.1845270169565367</v>
      </c>
      <c r="P51" s="16">
        <f t="shared" si="11"/>
        <v>0.26083143207640186</v>
      </c>
      <c r="Q51" s="16">
        <f t="shared" si="12"/>
        <v>0.55464155096706147</v>
      </c>
    </row>
    <row r="52" spans="1:22" x14ac:dyDescent="0.25">
      <c r="A52" s="91"/>
      <c r="B52" s="9" t="s">
        <v>1310</v>
      </c>
      <c r="C52" s="9" t="s">
        <v>125</v>
      </c>
      <c r="D52" s="9" t="s">
        <v>283</v>
      </c>
      <c r="E52" s="9" t="s">
        <v>174</v>
      </c>
      <c r="F52" s="9" t="s">
        <v>76</v>
      </c>
      <c r="G52" s="10">
        <f t="shared" si="2"/>
        <v>1.0349678951751597</v>
      </c>
      <c r="H52" s="11">
        <f t="shared" si="3"/>
        <v>3.4967895175159747E-2</v>
      </c>
      <c r="I52" s="12">
        <f t="shared" si="4"/>
        <v>2.1113345061573261</v>
      </c>
      <c r="J52" s="12">
        <f t="shared" si="5"/>
        <v>3.5809889173060525</v>
      </c>
      <c r="K52" s="12">
        <f t="shared" si="6"/>
        <v>4.0467244701348744</v>
      </c>
      <c r="L52" s="18">
        <f t="shared" si="7"/>
        <v>0.49019607843137253</v>
      </c>
      <c r="M52" s="18">
        <f t="shared" si="8"/>
        <v>0.28901734104046245</v>
      </c>
      <c r="N52" s="18">
        <f t="shared" si="9"/>
        <v>0.25575447570332482</v>
      </c>
      <c r="O52" s="16">
        <f t="shared" si="10"/>
        <v>0.47363409117962146</v>
      </c>
      <c r="P52" s="16">
        <f t="shared" si="11"/>
        <v>0.27925246994405428</v>
      </c>
      <c r="Q52" s="16">
        <f t="shared" si="12"/>
        <v>0.24711343887632428</v>
      </c>
    </row>
    <row r="53" spans="1:22" x14ac:dyDescent="0.25">
      <c r="A53" s="90" t="s">
        <v>1300</v>
      </c>
      <c r="B53" s="9" t="s">
        <v>1298</v>
      </c>
      <c r="C53" s="9" t="s">
        <v>134</v>
      </c>
      <c r="D53" s="9" t="s">
        <v>408</v>
      </c>
      <c r="E53" s="9" t="s">
        <v>601</v>
      </c>
      <c r="F53" s="9" t="s">
        <v>76</v>
      </c>
      <c r="G53" s="10">
        <f t="shared" si="2"/>
        <v>1.0434452465580193</v>
      </c>
      <c r="H53" s="11">
        <f t="shared" si="3"/>
        <v>4.344524655801929E-2</v>
      </c>
      <c r="I53" s="12">
        <f t="shared" si="4"/>
        <v>1.6173401321649299</v>
      </c>
      <c r="J53" s="12">
        <f t="shared" si="5"/>
        <v>4.6015935373208654</v>
      </c>
      <c r="K53" s="12">
        <f t="shared" si="6"/>
        <v>6.0832857874332529</v>
      </c>
      <c r="L53" s="18">
        <f t="shared" si="7"/>
        <v>0.64516129032258063</v>
      </c>
      <c r="M53" s="18">
        <f t="shared" si="8"/>
        <v>0.22675736961451246</v>
      </c>
      <c r="N53" s="18">
        <f t="shared" si="9"/>
        <v>0.17152658662092624</v>
      </c>
      <c r="O53" s="16">
        <f t="shared" si="10"/>
        <v>0.61829913208264098</v>
      </c>
      <c r="P53" s="16">
        <f t="shared" si="11"/>
        <v>0.2173160214802933</v>
      </c>
      <c r="Q53" s="16">
        <f t="shared" si="12"/>
        <v>0.16438484643706577</v>
      </c>
    </row>
    <row r="54" spans="1:22" x14ac:dyDescent="0.25">
      <c r="A54" s="91"/>
      <c r="B54" s="9" t="s">
        <v>1311</v>
      </c>
      <c r="C54" s="9" t="s">
        <v>228</v>
      </c>
      <c r="D54" s="9" t="s">
        <v>340</v>
      </c>
      <c r="E54" s="9" t="s">
        <v>463</v>
      </c>
      <c r="F54" s="9" t="s">
        <v>72</v>
      </c>
      <c r="G54" s="10">
        <f t="shared" si="2"/>
        <v>1.0362446894015522</v>
      </c>
      <c r="H54" s="11">
        <f t="shared" si="3"/>
        <v>3.6244689401552233E-2</v>
      </c>
      <c r="I54" s="12">
        <f t="shared" si="4"/>
        <v>1.8548779940287785</v>
      </c>
      <c r="J54" s="12">
        <f t="shared" si="5"/>
        <v>3.8548302445737743</v>
      </c>
      <c r="K54" s="12">
        <f t="shared" si="6"/>
        <v>4.9636120622334357</v>
      </c>
      <c r="L54" s="18">
        <f t="shared" si="7"/>
        <v>0.55865921787709494</v>
      </c>
      <c r="M54" s="18">
        <f t="shared" si="8"/>
        <v>0.26881720430107525</v>
      </c>
      <c r="N54" s="18">
        <f t="shared" si="9"/>
        <v>0.20876826722338204</v>
      </c>
      <c r="O54" s="16">
        <f t="shared" si="10"/>
        <v>0.53911901657100847</v>
      </c>
      <c r="P54" s="16">
        <f t="shared" si="11"/>
        <v>0.25941479560809277</v>
      </c>
      <c r="Q54" s="16">
        <f t="shared" si="12"/>
        <v>0.20146618782089876</v>
      </c>
    </row>
    <row r="55" spans="1:22" x14ac:dyDescent="0.25">
      <c r="A55" s="91"/>
      <c r="B55" s="9" t="s">
        <v>1301</v>
      </c>
      <c r="C55" s="9" t="s">
        <v>190</v>
      </c>
      <c r="D55" s="9" t="s">
        <v>79</v>
      </c>
      <c r="E55" s="9" t="s">
        <v>572</v>
      </c>
      <c r="F55" s="9" t="s">
        <v>72</v>
      </c>
      <c r="G55" s="10">
        <f t="shared" si="2"/>
        <v>1.0344581416678005</v>
      </c>
      <c r="H55" s="11">
        <f t="shared" si="3"/>
        <v>3.4458141667800479E-2</v>
      </c>
      <c r="I55" s="12">
        <f t="shared" si="4"/>
        <v>1.872369236418719</v>
      </c>
      <c r="J55" s="12">
        <f t="shared" si="5"/>
        <v>3.8688734498375741</v>
      </c>
      <c r="K55" s="12">
        <f t="shared" si="6"/>
        <v>4.8205749401719507</v>
      </c>
      <c r="L55" s="18">
        <f t="shared" si="7"/>
        <v>0.5524861878453039</v>
      </c>
      <c r="M55" s="18">
        <f t="shared" si="8"/>
        <v>0.26737967914438499</v>
      </c>
      <c r="N55" s="18">
        <f t="shared" si="9"/>
        <v>0.21459227467811159</v>
      </c>
      <c r="O55" s="16">
        <f t="shared" si="10"/>
        <v>0.53408269082261794</v>
      </c>
      <c r="P55" s="16">
        <f t="shared" si="11"/>
        <v>0.25847317390078572</v>
      </c>
      <c r="Q55" s="16">
        <f t="shared" si="12"/>
        <v>0.20744413527659625</v>
      </c>
    </row>
    <row r="56" spans="1:22" x14ac:dyDescent="0.25">
      <c r="A56" s="91"/>
      <c r="B56" s="9" t="s">
        <v>1302</v>
      </c>
      <c r="C56" s="9" t="s">
        <v>438</v>
      </c>
      <c r="D56" s="9" t="s">
        <v>129</v>
      </c>
      <c r="E56" s="9" t="s">
        <v>388</v>
      </c>
      <c r="F56" s="9" t="s">
        <v>68</v>
      </c>
      <c r="G56" s="10">
        <f t="shared" si="2"/>
        <v>1.0404099439751104</v>
      </c>
      <c r="H56" s="11">
        <f t="shared" si="3"/>
        <v>4.0409943975110441E-2</v>
      </c>
      <c r="I56" s="12">
        <f t="shared" si="4"/>
        <v>3.3189077212806022</v>
      </c>
      <c r="J56" s="12">
        <f t="shared" si="5"/>
        <v>3.683051201671891</v>
      </c>
      <c r="K56" s="12">
        <f t="shared" si="6"/>
        <v>2.3409223739439984</v>
      </c>
      <c r="L56" s="18">
        <f t="shared" si="7"/>
        <v>0.31347962382445144</v>
      </c>
      <c r="M56" s="18">
        <f t="shared" si="8"/>
        <v>0.2824858757062147</v>
      </c>
      <c r="N56" s="18">
        <f t="shared" si="9"/>
        <v>0.44444444444444442</v>
      </c>
      <c r="O56" s="16">
        <f t="shared" si="10"/>
        <v>0.30130394815983297</v>
      </c>
      <c r="P56" s="16">
        <f t="shared" si="11"/>
        <v>0.27151400978244838</v>
      </c>
      <c r="Q56" s="16">
        <f t="shared" si="12"/>
        <v>0.42718204205771876</v>
      </c>
    </row>
    <row r="57" spans="1:22" x14ac:dyDescent="0.25">
      <c r="A57" s="91"/>
      <c r="B57" s="9" t="s">
        <v>1303</v>
      </c>
      <c r="C57" s="9" t="s">
        <v>540</v>
      </c>
      <c r="D57" s="9" t="s">
        <v>218</v>
      </c>
      <c r="E57" s="9" t="s">
        <v>103</v>
      </c>
      <c r="F57" s="9" t="s">
        <v>76</v>
      </c>
      <c r="G57" s="10">
        <f t="shared" si="2"/>
        <v>1.0414099408031472</v>
      </c>
      <c r="H57" s="11">
        <f t="shared" si="3"/>
        <v>4.1409940803147194E-2</v>
      </c>
      <c r="I57" s="12">
        <f t="shared" si="4"/>
        <v>1.7495687005492873</v>
      </c>
      <c r="J57" s="12">
        <f t="shared" si="5"/>
        <v>4.3947499501892811</v>
      </c>
      <c r="K57" s="12">
        <f t="shared" si="6"/>
        <v>4.9779395170390437</v>
      </c>
      <c r="L57" s="18">
        <f t="shared" si="7"/>
        <v>0.59523809523809523</v>
      </c>
      <c r="M57" s="18">
        <f t="shared" si="8"/>
        <v>0.23696682464454977</v>
      </c>
      <c r="N57" s="18">
        <f t="shared" si="9"/>
        <v>0.20920502092050208</v>
      </c>
      <c r="O57" s="16">
        <f t="shared" si="10"/>
        <v>0.57156943861995479</v>
      </c>
      <c r="P57" s="16">
        <f t="shared" si="11"/>
        <v>0.22754423148851283</v>
      </c>
      <c r="Q57" s="16">
        <f t="shared" si="12"/>
        <v>0.20088632989153224</v>
      </c>
    </row>
    <row r="58" spans="1:22" x14ac:dyDescent="0.25">
      <c r="A58" s="91"/>
      <c r="B58" s="9" t="s">
        <v>1323</v>
      </c>
      <c r="C58" s="9" t="s">
        <v>190</v>
      </c>
      <c r="D58" s="9" t="s">
        <v>149</v>
      </c>
      <c r="E58" s="9" t="s">
        <v>675</v>
      </c>
      <c r="F58" s="9" t="s">
        <v>76</v>
      </c>
      <c r="G58" s="10">
        <f t="shared" si="2"/>
        <v>1.0368166721757883</v>
      </c>
      <c r="H58" s="11">
        <f t="shared" si="3"/>
        <v>3.6816672175788323E-2</v>
      </c>
      <c r="I58" s="12">
        <f t="shared" si="4"/>
        <v>1.876638176638177</v>
      </c>
      <c r="J58" s="12">
        <f t="shared" si="5"/>
        <v>3.9191670208244798</v>
      </c>
      <c r="K58" s="12">
        <f t="shared" si="6"/>
        <v>4.7175158583998371</v>
      </c>
      <c r="L58" s="18">
        <f t="shared" si="7"/>
        <v>0.5524861878453039</v>
      </c>
      <c r="M58" s="18">
        <f t="shared" si="8"/>
        <v>0.26455026455026459</v>
      </c>
      <c r="N58" s="18">
        <f t="shared" si="9"/>
        <v>0.21978021978021978</v>
      </c>
      <c r="O58" s="16">
        <f t="shared" si="10"/>
        <v>0.53286776984970385</v>
      </c>
      <c r="P58" s="16">
        <f t="shared" si="11"/>
        <v>0.25515626016612808</v>
      </c>
      <c r="Q58" s="16">
        <f t="shared" si="12"/>
        <v>0.2119759699841679</v>
      </c>
    </row>
    <row r="59" spans="1:22" x14ac:dyDescent="0.25">
      <c r="A59" s="91"/>
      <c r="B59" s="9" t="s">
        <v>1304</v>
      </c>
      <c r="C59" s="9" t="s">
        <v>439</v>
      </c>
      <c r="D59" s="9" t="s">
        <v>129</v>
      </c>
      <c r="E59" s="9" t="s">
        <v>270</v>
      </c>
      <c r="F59" s="9" t="s">
        <v>72</v>
      </c>
      <c r="G59" s="10">
        <f t="shared" si="2"/>
        <v>1.0349710570287405</v>
      </c>
      <c r="H59" s="11">
        <f t="shared" si="3"/>
        <v>3.4971057028740482E-2</v>
      </c>
      <c r="I59" s="12">
        <f t="shared" si="4"/>
        <v>2.1837889303306421</v>
      </c>
      <c r="J59" s="12">
        <f t="shared" si="5"/>
        <v>3.6637975418817414</v>
      </c>
      <c r="K59" s="12">
        <f t="shared" si="6"/>
        <v>3.715546094733178</v>
      </c>
      <c r="L59" s="18">
        <f t="shared" si="7"/>
        <v>0.47393364928909953</v>
      </c>
      <c r="M59" s="18">
        <f t="shared" si="8"/>
        <v>0.2824858757062147</v>
      </c>
      <c r="N59" s="18">
        <f t="shared" si="9"/>
        <v>0.2785515320334262</v>
      </c>
      <c r="O59" s="16">
        <f t="shared" si="10"/>
        <v>0.45791971289486866</v>
      </c>
      <c r="P59" s="16">
        <f t="shared" si="11"/>
        <v>0.27294084582151773</v>
      </c>
      <c r="Q59" s="16">
        <f t="shared" si="12"/>
        <v>0.26913944128361361</v>
      </c>
    </row>
    <row r="60" spans="1:22" x14ac:dyDescent="0.25">
      <c r="A60" s="91"/>
      <c r="B60" s="9" t="s">
        <v>1306</v>
      </c>
      <c r="C60" s="9" t="s">
        <v>353</v>
      </c>
      <c r="D60" s="9" t="s">
        <v>154</v>
      </c>
      <c r="E60" s="9" t="s">
        <v>179</v>
      </c>
      <c r="F60" s="9" t="s">
        <v>72</v>
      </c>
      <c r="G60" s="10">
        <f t="shared" si="2"/>
        <v>1.0347150964668921</v>
      </c>
      <c r="H60" s="11">
        <f t="shared" si="3"/>
        <v>3.4715096466892081E-2</v>
      </c>
      <c r="I60" s="12">
        <f t="shared" si="4"/>
        <v>2.9799794778246489</v>
      </c>
      <c r="J60" s="12">
        <f t="shared" si="5"/>
        <v>3.7042800453514739</v>
      </c>
      <c r="K60" s="12">
        <f t="shared" si="6"/>
        <v>2.5350519863438858</v>
      </c>
      <c r="L60" s="18">
        <f t="shared" si="7"/>
        <v>0.34722222222222221</v>
      </c>
      <c r="M60" s="18">
        <f t="shared" si="8"/>
        <v>0.27932960893854747</v>
      </c>
      <c r="N60" s="18">
        <f t="shared" si="9"/>
        <v>0.4081632653061224</v>
      </c>
      <c r="O60" s="16">
        <f t="shared" si="10"/>
        <v>0.33557278076625835</v>
      </c>
      <c r="P60" s="16">
        <f t="shared" si="11"/>
        <v>0.26995799123095643</v>
      </c>
      <c r="Q60" s="16">
        <f t="shared" si="12"/>
        <v>0.39446922800278528</v>
      </c>
    </row>
    <row r="61" spans="1:22" s="86" customFormat="1" x14ac:dyDescent="0.25">
      <c r="A61" s="91"/>
      <c r="B61" s="78" t="s">
        <v>1314</v>
      </c>
      <c r="C61" s="78">
        <v>7.9</v>
      </c>
      <c r="D61" s="78">
        <v>4.5599999999999996</v>
      </c>
      <c r="E61" s="78">
        <v>1.41</v>
      </c>
      <c r="F61" s="78"/>
      <c r="G61" s="79">
        <f t="shared" ref="G61" si="35">(((1/C61)+(1/D61)+(1/E61)))</f>
        <v>1.0551003822510761</v>
      </c>
      <c r="H61" s="80">
        <f t="shared" ref="H61" si="36">G61-1</f>
        <v>5.5100382251076052E-2</v>
      </c>
      <c r="I61" s="81">
        <f t="shared" ref="I61" si="37">C61*G61</f>
        <v>8.3352930197835011</v>
      </c>
      <c r="J61" s="81">
        <f t="shared" ref="J61" si="38">D61*G61</f>
        <v>4.8112577430649059</v>
      </c>
      <c r="K61" s="81">
        <f t="shared" ref="K61" si="39">E61*G61</f>
        <v>1.4876915389740171</v>
      </c>
      <c r="L61" s="82">
        <f t="shared" ref="L61" si="40">(1/C61)</f>
        <v>0.12658227848101264</v>
      </c>
      <c r="M61" s="82">
        <f t="shared" ref="M61" si="41">(1/D61)</f>
        <v>0.2192982456140351</v>
      </c>
      <c r="N61" s="82">
        <f t="shared" ref="N61" si="42">(1/E61)</f>
        <v>0.70921985815602839</v>
      </c>
      <c r="O61" s="82">
        <f t="shared" ref="O61" si="43">(1/I61)</f>
        <v>0.11997178714971843</v>
      </c>
      <c r="P61" s="82">
        <f t="shared" ref="P61" si="44">(1/J61)</f>
        <v>0.20784585931639821</v>
      </c>
      <c r="Q61" s="82">
        <f t="shared" ref="Q61" si="45">(1/K61)</f>
        <v>0.67218235353388356</v>
      </c>
      <c r="R61" s="83">
        <v>2</v>
      </c>
      <c r="S61" s="84" t="s">
        <v>1567</v>
      </c>
      <c r="T61" s="84" t="s">
        <v>1570</v>
      </c>
      <c r="U61" s="83" t="s">
        <v>1579</v>
      </c>
      <c r="V61" s="85">
        <v>43896</v>
      </c>
    </row>
    <row r="62" spans="1:22" x14ac:dyDescent="0.25">
      <c r="A62" s="91"/>
      <c r="B62" s="9" t="s">
        <v>1307</v>
      </c>
      <c r="C62" s="9" t="s">
        <v>540</v>
      </c>
      <c r="D62" s="9" t="s">
        <v>349</v>
      </c>
      <c r="E62" s="9" t="s">
        <v>867</v>
      </c>
      <c r="F62" s="9" t="s">
        <v>68</v>
      </c>
      <c r="G62" s="10">
        <f t="shared" si="2"/>
        <v>1.0388412790858919</v>
      </c>
      <c r="H62" s="11">
        <f t="shared" si="3"/>
        <v>3.8841279085891856E-2</v>
      </c>
      <c r="I62" s="12">
        <f t="shared" si="4"/>
        <v>1.7452533488642983</v>
      </c>
      <c r="J62" s="12">
        <f t="shared" si="5"/>
        <v>4.196918767507003</v>
      </c>
      <c r="K62" s="12">
        <f t="shared" si="6"/>
        <v>5.2980905233380478</v>
      </c>
      <c r="L62" s="18">
        <f t="shared" si="7"/>
        <v>0.59523809523809523</v>
      </c>
      <c r="M62" s="18">
        <f t="shared" si="8"/>
        <v>0.24752475247524752</v>
      </c>
      <c r="N62" s="18">
        <f t="shared" si="9"/>
        <v>0.19607843137254904</v>
      </c>
      <c r="O62" s="16">
        <f t="shared" si="10"/>
        <v>0.57298271374224119</v>
      </c>
      <c r="P62" s="16">
        <f t="shared" si="11"/>
        <v>0.23827003937796168</v>
      </c>
      <c r="Q62" s="16">
        <f t="shared" si="12"/>
        <v>0.1887472468797971</v>
      </c>
    </row>
    <row r="63" spans="1:22" x14ac:dyDescent="0.25">
      <c r="A63" s="91"/>
      <c r="B63" s="9" t="s">
        <v>1315</v>
      </c>
      <c r="C63" s="9" t="s">
        <v>115</v>
      </c>
      <c r="D63" s="9" t="s">
        <v>272</v>
      </c>
      <c r="E63" s="9" t="s">
        <v>622</v>
      </c>
      <c r="F63" s="9" t="s">
        <v>72</v>
      </c>
      <c r="G63" s="10">
        <f t="shared" si="2"/>
        <v>1.0381132496150001</v>
      </c>
      <c r="H63" s="11">
        <f t="shared" si="3"/>
        <v>3.8113249615000067E-2</v>
      </c>
      <c r="I63" s="12">
        <f t="shared" si="4"/>
        <v>1.8997472467954502</v>
      </c>
      <c r="J63" s="12">
        <f t="shared" si="5"/>
        <v>3.9655926135293003</v>
      </c>
      <c r="K63" s="12">
        <f t="shared" si="6"/>
        <v>4.5157926358252496</v>
      </c>
      <c r="L63" s="18">
        <f t="shared" si="7"/>
        <v>0.54644808743169393</v>
      </c>
      <c r="M63" s="18">
        <f t="shared" si="8"/>
        <v>0.26178010471204188</v>
      </c>
      <c r="N63" s="18">
        <f t="shared" si="9"/>
        <v>0.22988505747126439</v>
      </c>
      <c r="O63" s="16">
        <f t="shared" si="10"/>
        <v>0.52638581352694658</v>
      </c>
      <c r="P63" s="16">
        <f t="shared" si="11"/>
        <v>0.25216912009275189</v>
      </c>
      <c r="Q63" s="16">
        <f t="shared" si="12"/>
        <v>0.2214450663803017</v>
      </c>
    </row>
    <row r="64" spans="1:22" x14ac:dyDescent="0.25">
      <c r="A64" s="91"/>
      <c r="B64" s="9" t="s">
        <v>1309</v>
      </c>
      <c r="C64" s="9" t="s">
        <v>446</v>
      </c>
      <c r="D64" s="9" t="s">
        <v>270</v>
      </c>
      <c r="E64" s="9" t="s">
        <v>178</v>
      </c>
      <c r="F64" s="9" t="s">
        <v>72</v>
      </c>
      <c r="G64" s="10">
        <f t="shared" si="2"/>
        <v>1.0388573502101055</v>
      </c>
      <c r="H64" s="11">
        <f t="shared" si="3"/>
        <v>3.8857350210105501E-2</v>
      </c>
      <c r="I64" s="12">
        <f t="shared" si="4"/>
        <v>3.210069212149226</v>
      </c>
      <c r="J64" s="12">
        <f t="shared" si="5"/>
        <v>3.7294978872542788</v>
      </c>
      <c r="K64" s="12">
        <f t="shared" si="6"/>
        <v>2.3789833319811415</v>
      </c>
      <c r="L64" s="18">
        <f t="shared" si="7"/>
        <v>0.3236245954692557</v>
      </c>
      <c r="M64" s="18">
        <f t="shared" si="8"/>
        <v>0.2785515320334262</v>
      </c>
      <c r="N64" s="18">
        <f t="shared" si="9"/>
        <v>0.4366812227074236</v>
      </c>
      <c r="O64" s="16">
        <f t="shared" si="10"/>
        <v>0.3115197629432026</v>
      </c>
      <c r="P64" s="16">
        <f t="shared" si="11"/>
        <v>0.26813260932994321</v>
      </c>
      <c r="Q64" s="16">
        <f t="shared" si="12"/>
        <v>0.42034762772685419</v>
      </c>
    </row>
    <row r="65" spans="1:17" x14ac:dyDescent="0.25">
      <c r="A65" s="91"/>
      <c r="B65" s="9" t="s">
        <v>1310</v>
      </c>
      <c r="C65" s="9" t="s">
        <v>175</v>
      </c>
      <c r="D65" s="9" t="s">
        <v>340</v>
      </c>
      <c r="E65" s="9" t="s">
        <v>124</v>
      </c>
      <c r="F65" s="9" t="s">
        <v>68</v>
      </c>
      <c r="G65" s="10">
        <f t="shared" si="2"/>
        <v>1.0324263728592709</v>
      </c>
      <c r="H65" s="11">
        <f t="shared" si="3"/>
        <v>3.2426372859270858E-2</v>
      </c>
      <c r="I65" s="12">
        <f t="shared" si="4"/>
        <v>2.0545284819899492</v>
      </c>
      <c r="J65" s="12">
        <f t="shared" si="5"/>
        <v>3.840626107036488</v>
      </c>
      <c r="K65" s="12">
        <f t="shared" si="6"/>
        <v>3.9541930080510075</v>
      </c>
      <c r="L65" s="18">
        <f t="shared" si="7"/>
        <v>0.50251256281407031</v>
      </c>
      <c r="M65" s="18">
        <f t="shared" si="8"/>
        <v>0.26881720430107525</v>
      </c>
      <c r="N65" s="18">
        <f t="shared" si="9"/>
        <v>0.2610966057441253</v>
      </c>
      <c r="O65" s="16">
        <f t="shared" si="10"/>
        <v>0.4867296845801975</v>
      </c>
      <c r="P65" s="16">
        <f t="shared" si="11"/>
        <v>0.26037421298779384</v>
      </c>
      <c r="Q65" s="16">
        <f t="shared" si="12"/>
        <v>0.25289610243200866</v>
      </c>
    </row>
    <row r="66" spans="1:17" x14ac:dyDescent="0.25">
      <c r="A66" s="90" t="s">
        <v>1301</v>
      </c>
      <c r="B66" s="9" t="s">
        <v>1311</v>
      </c>
      <c r="C66" s="9" t="s">
        <v>80</v>
      </c>
      <c r="D66" s="9" t="s">
        <v>195</v>
      </c>
      <c r="E66" s="9" t="s">
        <v>706</v>
      </c>
      <c r="F66" s="9" t="s">
        <v>72</v>
      </c>
      <c r="G66" s="10">
        <f t="shared" si="2"/>
        <v>1.0390408981958277</v>
      </c>
      <c r="H66" s="11">
        <f t="shared" si="3"/>
        <v>3.9040898195827678E-2</v>
      </c>
      <c r="I66" s="12">
        <f t="shared" si="4"/>
        <v>1.8910544347164064</v>
      </c>
      <c r="J66" s="12">
        <f t="shared" si="5"/>
        <v>3.6885951885951882</v>
      </c>
      <c r="K66" s="12">
        <f t="shared" si="6"/>
        <v>4.9977867203219306</v>
      </c>
      <c r="L66" s="18">
        <f t="shared" si="7"/>
        <v>0.54945054945054939</v>
      </c>
      <c r="M66" s="18">
        <f t="shared" si="8"/>
        <v>0.28169014084507044</v>
      </c>
      <c r="N66" s="18">
        <f t="shared" si="9"/>
        <v>0.20790020790020791</v>
      </c>
      <c r="O66" s="16">
        <f t="shared" si="10"/>
        <v>0.52880550746809452</v>
      </c>
      <c r="P66" s="16">
        <f t="shared" si="11"/>
        <v>0.27110592213857243</v>
      </c>
      <c r="Q66" s="16">
        <f t="shared" si="12"/>
        <v>0.20008857039333311</v>
      </c>
    </row>
    <row r="67" spans="1:17" x14ac:dyDescent="0.25">
      <c r="A67" s="91"/>
      <c r="B67" s="9" t="s">
        <v>1312</v>
      </c>
      <c r="C67" s="9" t="s">
        <v>658</v>
      </c>
      <c r="D67" s="9" t="s">
        <v>284</v>
      </c>
      <c r="E67" s="9" t="s">
        <v>355</v>
      </c>
      <c r="F67" s="9" t="s">
        <v>68</v>
      </c>
      <c r="G67" s="10">
        <f t="shared" si="2"/>
        <v>1.041870427532599</v>
      </c>
      <c r="H67" s="11">
        <f t="shared" si="3"/>
        <v>4.1870427532598953E-2</v>
      </c>
      <c r="I67" s="12">
        <f t="shared" si="4"/>
        <v>8.1995202646815546</v>
      </c>
      <c r="J67" s="12">
        <f t="shared" si="5"/>
        <v>4.1987378229563737</v>
      </c>
      <c r="K67" s="12">
        <f t="shared" si="6"/>
        <v>1.5628056412988984</v>
      </c>
      <c r="L67" s="18">
        <f t="shared" si="7"/>
        <v>0.12706480304955528</v>
      </c>
      <c r="M67" s="18">
        <f t="shared" si="8"/>
        <v>0.24813895781637715</v>
      </c>
      <c r="N67" s="18">
        <f t="shared" si="9"/>
        <v>0.66666666666666663</v>
      </c>
      <c r="O67" s="16">
        <f t="shared" si="10"/>
        <v>0.12195835460122947</v>
      </c>
      <c r="P67" s="16">
        <f t="shared" si="11"/>
        <v>0.23816681159098663</v>
      </c>
      <c r="Q67" s="16">
        <f t="shared" si="12"/>
        <v>0.63987483380778409</v>
      </c>
    </row>
    <row r="68" spans="1:17" x14ac:dyDescent="0.25">
      <c r="A68" s="91"/>
      <c r="B68" s="9" t="s">
        <v>1299</v>
      </c>
      <c r="C68" s="9" t="s">
        <v>411</v>
      </c>
      <c r="D68" s="9" t="s">
        <v>387</v>
      </c>
      <c r="E68" s="9" t="s">
        <v>86</v>
      </c>
      <c r="F68" s="9" t="s">
        <v>76</v>
      </c>
      <c r="G68" s="10">
        <f t="shared" si="2"/>
        <v>1.0353427176650558</v>
      </c>
      <c r="H68" s="11">
        <f t="shared" si="3"/>
        <v>3.5342717665055812E-2</v>
      </c>
      <c r="I68" s="12">
        <f t="shared" si="4"/>
        <v>2.391641677806279</v>
      </c>
      <c r="J68" s="12">
        <f t="shared" si="5"/>
        <v>3.2199158519383233</v>
      </c>
      <c r="K68" s="12">
        <f t="shared" si="6"/>
        <v>3.6858200748875989</v>
      </c>
      <c r="L68" s="18">
        <f t="shared" si="7"/>
        <v>0.4329004329004329</v>
      </c>
      <c r="M68" s="18">
        <f t="shared" si="8"/>
        <v>0.32154340836012862</v>
      </c>
      <c r="N68" s="18">
        <f t="shared" si="9"/>
        <v>0.2808988764044944</v>
      </c>
      <c r="O68" s="16">
        <f t="shared" si="10"/>
        <v>0.41812283557344798</v>
      </c>
      <c r="P68" s="16">
        <f t="shared" si="11"/>
        <v>0.31056712224265753</v>
      </c>
      <c r="Q68" s="16">
        <f t="shared" si="12"/>
        <v>0.2713100421838946</v>
      </c>
    </row>
    <row r="69" spans="1:17" x14ac:dyDescent="0.25">
      <c r="A69" s="91"/>
      <c r="B69" s="9" t="s">
        <v>1302</v>
      </c>
      <c r="C69" s="9" t="s">
        <v>128</v>
      </c>
      <c r="D69" s="9" t="s">
        <v>451</v>
      </c>
      <c r="E69" s="9" t="s">
        <v>439</v>
      </c>
      <c r="F69" s="9" t="s">
        <v>76</v>
      </c>
      <c r="G69" s="10">
        <f t="shared" si="2"/>
        <v>1.0400619077250504</v>
      </c>
      <c r="H69" s="11">
        <f t="shared" si="3"/>
        <v>4.0061907725050361E-2</v>
      </c>
      <c r="I69" s="12">
        <f t="shared" si="4"/>
        <v>3.8482290585826866</v>
      </c>
      <c r="J69" s="12">
        <f t="shared" si="5"/>
        <v>3.5154092481106702</v>
      </c>
      <c r="K69" s="12">
        <f t="shared" si="6"/>
        <v>2.1945306252998562</v>
      </c>
      <c r="L69" s="18">
        <f t="shared" si="7"/>
        <v>0.27027027027027023</v>
      </c>
      <c r="M69" s="18">
        <f t="shared" si="8"/>
        <v>0.29585798816568049</v>
      </c>
      <c r="N69" s="18">
        <f t="shared" si="9"/>
        <v>0.47393364928909953</v>
      </c>
      <c r="O69" s="16">
        <f t="shared" si="10"/>
        <v>0.2598597912901533</v>
      </c>
      <c r="P69" s="16">
        <f t="shared" si="11"/>
        <v>0.284461901708156</v>
      </c>
      <c r="Q69" s="16">
        <f t="shared" si="12"/>
        <v>0.45567830700169065</v>
      </c>
    </row>
    <row r="70" spans="1:17" x14ac:dyDescent="0.25">
      <c r="A70" s="91"/>
      <c r="B70" s="9" t="s">
        <v>1303</v>
      </c>
      <c r="C70" s="9" t="s">
        <v>392</v>
      </c>
      <c r="D70" s="9" t="s">
        <v>366</v>
      </c>
      <c r="E70" s="9" t="s">
        <v>262</v>
      </c>
      <c r="F70" s="9" t="s">
        <v>72</v>
      </c>
      <c r="G70" s="10">
        <f t="shared" si="2"/>
        <v>1.0332778706805112</v>
      </c>
      <c r="H70" s="11">
        <f t="shared" si="3"/>
        <v>3.3277870680511246E-2</v>
      </c>
      <c r="I70" s="12">
        <f t="shared" si="4"/>
        <v>2.0458901839474124</v>
      </c>
      <c r="J70" s="12">
        <f t="shared" si="5"/>
        <v>3.5544758751409584</v>
      </c>
      <c r="K70" s="12">
        <f t="shared" si="6"/>
        <v>4.3500998355649525</v>
      </c>
      <c r="L70" s="18">
        <f t="shared" si="7"/>
        <v>0.50505050505050508</v>
      </c>
      <c r="M70" s="18">
        <f t="shared" si="8"/>
        <v>0.29069767441860467</v>
      </c>
      <c r="N70" s="18">
        <f t="shared" si="9"/>
        <v>0.23752969121140144</v>
      </c>
      <c r="O70" s="16">
        <f t="shared" si="10"/>
        <v>0.48878478808210757</v>
      </c>
      <c r="P70" s="16">
        <f t="shared" si="11"/>
        <v>0.28133543034958519</v>
      </c>
      <c r="Q70" s="16">
        <f t="shared" si="12"/>
        <v>0.22987978156830713</v>
      </c>
    </row>
    <row r="71" spans="1:17" x14ac:dyDescent="0.25">
      <c r="A71" s="91"/>
      <c r="B71" s="9" t="s">
        <v>1323</v>
      </c>
      <c r="C71" s="9" t="s">
        <v>190</v>
      </c>
      <c r="D71" s="9" t="s">
        <v>89</v>
      </c>
      <c r="E71" s="9" t="s">
        <v>444</v>
      </c>
      <c r="F71" s="9" t="s">
        <v>68</v>
      </c>
      <c r="G71" s="10">
        <f t="shared" ref="G71:G137" si="46">(((1/C71)+(1/D71)+(1/E71)))</f>
        <v>1.0416166226279127</v>
      </c>
      <c r="H71" s="11">
        <f t="shared" ref="H71:H137" si="47">G71-1</f>
        <v>4.1616622627912658E-2</v>
      </c>
      <c r="I71" s="12">
        <f t="shared" ref="I71:I137" si="48">C71*G71</f>
        <v>1.885326086956522</v>
      </c>
      <c r="J71" s="12">
        <f t="shared" ref="J71:J137" si="49">D71*G71</f>
        <v>3.8331491712707186</v>
      </c>
      <c r="K71" s="12">
        <f t="shared" ref="K71:K137" si="50">E71*G71</f>
        <v>4.791436464088398</v>
      </c>
      <c r="L71" s="18">
        <f t="shared" ref="L71:L137" si="51">(1/C71)</f>
        <v>0.5524861878453039</v>
      </c>
      <c r="M71" s="18">
        <f t="shared" ref="M71:M137" si="52">(1/D71)</f>
        <v>0.27173913043478259</v>
      </c>
      <c r="N71" s="18">
        <f t="shared" ref="N71:N137" si="53">(1/E71)</f>
        <v>0.21739130434782611</v>
      </c>
      <c r="O71" s="16">
        <f t="shared" ref="O71:O137" si="54">(1/I71)</f>
        <v>0.53041222254251941</v>
      </c>
      <c r="P71" s="16">
        <f t="shared" ref="P71:P137" si="55">(1/J71)</f>
        <v>0.26088209858748918</v>
      </c>
      <c r="Q71" s="16">
        <f t="shared" ref="Q71:Q137" si="56">(1/K71)</f>
        <v>0.20870567886999133</v>
      </c>
    </row>
    <row r="72" spans="1:17" x14ac:dyDescent="0.25">
      <c r="A72" s="91"/>
      <c r="B72" s="9" t="s">
        <v>1305</v>
      </c>
      <c r="C72" s="9" t="s">
        <v>546</v>
      </c>
      <c r="D72" s="9" t="s">
        <v>666</v>
      </c>
      <c r="E72" s="9" t="s">
        <v>380</v>
      </c>
      <c r="F72" s="9" t="s">
        <v>76</v>
      </c>
      <c r="G72" s="10">
        <f t="shared" si="46"/>
        <v>1.0351522775813948</v>
      </c>
      <c r="H72" s="11">
        <f t="shared" si="47"/>
        <v>3.5152277581394831E-2</v>
      </c>
      <c r="I72" s="12">
        <f t="shared" si="48"/>
        <v>2.5775291711776736</v>
      </c>
      <c r="J72" s="12">
        <f t="shared" si="49"/>
        <v>3.3745964249153468</v>
      </c>
      <c r="K72" s="12">
        <f t="shared" si="50"/>
        <v>3.1675659693990683</v>
      </c>
      <c r="L72" s="18">
        <f t="shared" si="51"/>
        <v>0.40160642570281119</v>
      </c>
      <c r="M72" s="18">
        <f t="shared" si="52"/>
        <v>0.30674846625766872</v>
      </c>
      <c r="N72" s="18">
        <f t="shared" si="53"/>
        <v>0.32679738562091504</v>
      </c>
      <c r="O72" s="16">
        <f t="shared" si="54"/>
        <v>0.38796845101974142</v>
      </c>
      <c r="P72" s="16">
        <f t="shared" si="55"/>
        <v>0.29633173099360627</v>
      </c>
      <c r="Q72" s="16">
        <f t="shared" si="56"/>
        <v>0.31569981798665236</v>
      </c>
    </row>
    <row r="73" spans="1:17" x14ac:dyDescent="0.25">
      <c r="A73" s="91"/>
      <c r="B73" s="9" t="s">
        <v>1314</v>
      </c>
      <c r="C73" s="9" t="s">
        <v>1328</v>
      </c>
      <c r="D73" s="9" t="s">
        <v>399</v>
      </c>
      <c r="E73" s="9" t="s">
        <v>306</v>
      </c>
      <c r="F73" s="9" t="s">
        <v>72</v>
      </c>
      <c r="G73" s="10">
        <f t="shared" si="46"/>
        <v>1.0427196205870359</v>
      </c>
      <c r="H73" s="11">
        <f t="shared" si="47"/>
        <v>4.2719620587035934E-2</v>
      </c>
      <c r="I73" s="12">
        <f t="shared" si="48"/>
        <v>11.031973585810841</v>
      </c>
      <c r="J73" s="12">
        <f t="shared" si="49"/>
        <v>5.6411131473758642</v>
      </c>
      <c r="K73" s="12">
        <f t="shared" si="50"/>
        <v>1.3659627029690171</v>
      </c>
      <c r="L73" s="18">
        <f t="shared" si="51"/>
        <v>9.4517958412098299E-2</v>
      </c>
      <c r="M73" s="18">
        <f t="shared" si="52"/>
        <v>0.18484288354898337</v>
      </c>
      <c r="N73" s="18">
        <f t="shared" si="53"/>
        <v>0.76335877862595414</v>
      </c>
      <c r="O73" s="16">
        <f t="shared" si="54"/>
        <v>9.0645612248943838E-2</v>
      </c>
      <c r="P73" s="16">
        <f t="shared" si="55"/>
        <v>0.17726997737408981</v>
      </c>
      <c r="Q73" s="16">
        <f t="shared" si="56"/>
        <v>0.73208441037696625</v>
      </c>
    </row>
    <row r="74" spans="1:17" x14ac:dyDescent="0.25">
      <c r="A74" s="91"/>
      <c r="B74" s="9" t="s">
        <v>1307</v>
      </c>
      <c r="C74" s="9" t="s">
        <v>120</v>
      </c>
      <c r="D74" s="9" t="s">
        <v>667</v>
      </c>
      <c r="E74" s="9" t="s">
        <v>349</v>
      </c>
      <c r="F74" s="9" t="s">
        <v>76</v>
      </c>
      <c r="G74" s="10">
        <f t="shared" si="46"/>
        <v>1.039258515223503</v>
      </c>
      <c r="H74" s="11">
        <f t="shared" si="47"/>
        <v>3.9258515223502988E-2</v>
      </c>
      <c r="I74" s="12">
        <f t="shared" si="48"/>
        <v>2.151265126512651</v>
      </c>
      <c r="J74" s="12">
        <f t="shared" si="49"/>
        <v>3.3671975893241499</v>
      </c>
      <c r="K74" s="12">
        <f t="shared" si="50"/>
        <v>4.1986044015029522</v>
      </c>
      <c r="L74" s="18">
        <f t="shared" si="51"/>
        <v>0.48309178743961356</v>
      </c>
      <c r="M74" s="18">
        <f t="shared" si="52"/>
        <v>0.30864197530864196</v>
      </c>
      <c r="N74" s="18">
        <f t="shared" si="53"/>
        <v>0.24752475247524752</v>
      </c>
      <c r="O74" s="16">
        <f t="shared" si="54"/>
        <v>0.46484275121452318</v>
      </c>
      <c r="P74" s="16">
        <f t="shared" si="55"/>
        <v>0.29698286883150088</v>
      </c>
      <c r="Q74" s="16">
        <f t="shared" si="56"/>
        <v>0.23817437995397597</v>
      </c>
    </row>
    <row r="75" spans="1:17" x14ac:dyDescent="0.25">
      <c r="A75" s="91"/>
      <c r="B75" s="9" t="s">
        <v>1315</v>
      </c>
      <c r="C75" s="9" t="s">
        <v>271</v>
      </c>
      <c r="D75" s="9" t="s">
        <v>416</v>
      </c>
      <c r="E75" s="9" t="s">
        <v>268</v>
      </c>
      <c r="F75" s="9" t="s">
        <v>76</v>
      </c>
      <c r="G75" s="10">
        <f t="shared" si="46"/>
        <v>1.034178383278058</v>
      </c>
      <c r="H75" s="11">
        <f t="shared" si="47"/>
        <v>3.4178383278058E-2</v>
      </c>
      <c r="I75" s="12">
        <f t="shared" si="48"/>
        <v>2.3372431462084107</v>
      </c>
      <c r="J75" s="12">
        <f t="shared" si="49"/>
        <v>3.2783454749914438</v>
      </c>
      <c r="K75" s="12">
        <f t="shared" si="50"/>
        <v>3.7437257474665699</v>
      </c>
      <c r="L75" s="18">
        <f t="shared" si="51"/>
        <v>0.44247787610619471</v>
      </c>
      <c r="M75" s="18">
        <f t="shared" si="52"/>
        <v>0.31545741324921134</v>
      </c>
      <c r="N75" s="18">
        <f t="shared" si="53"/>
        <v>0.27624309392265195</v>
      </c>
      <c r="O75" s="16">
        <f t="shared" si="54"/>
        <v>0.42785450098431077</v>
      </c>
      <c r="P75" s="16">
        <f t="shared" si="55"/>
        <v>0.30503191552824671</v>
      </c>
      <c r="Q75" s="16">
        <f t="shared" si="56"/>
        <v>0.26711358348744257</v>
      </c>
    </row>
    <row r="76" spans="1:17" x14ac:dyDescent="0.25">
      <c r="A76" s="91"/>
      <c r="B76" s="9" t="s">
        <v>1308</v>
      </c>
      <c r="C76" s="9" t="s">
        <v>550</v>
      </c>
      <c r="D76" s="9" t="s">
        <v>268</v>
      </c>
      <c r="E76" s="9" t="s">
        <v>585</v>
      </c>
      <c r="F76" s="9" t="s">
        <v>76</v>
      </c>
      <c r="G76" s="10">
        <f t="shared" si="46"/>
        <v>1.0381478558274138</v>
      </c>
      <c r="H76" s="11">
        <f t="shared" si="47"/>
        <v>3.8147855827413757E-2</v>
      </c>
      <c r="I76" s="12">
        <f t="shared" si="48"/>
        <v>5.4502762430939224</v>
      </c>
      <c r="J76" s="12">
        <f t="shared" si="49"/>
        <v>3.7580952380952377</v>
      </c>
      <c r="K76" s="12">
        <f t="shared" si="50"/>
        <v>1.8167587476979741</v>
      </c>
      <c r="L76" s="18">
        <f t="shared" si="51"/>
        <v>0.19047619047619047</v>
      </c>
      <c r="M76" s="18">
        <f t="shared" si="52"/>
        <v>0.27624309392265195</v>
      </c>
      <c r="N76" s="18">
        <f t="shared" si="53"/>
        <v>0.5714285714285714</v>
      </c>
      <c r="O76" s="16">
        <f t="shared" si="54"/>
        <v>0.18347693867207299</v>
      </c>
      <c r="P76" s="16">
        <f t="shared" si="55"/>
        <v>0.26609224531170811</v>
      </c>
      <c r="Q76" s="16">
        <f t="shared" si="56"/>
        <v>0.55043081601621902</v>
      </c>
    </row>
    <row r="77" spans="1:17" x14ac:dyDescent="0.25">
      <c r="A77" s="91"/>
      <c r="B77" s="9" t="s">
        <v>1309</v>
      </c>
      <c r="C77" s="9" t="s">
        <v>292</v>
      </c>
      <c r="D77" s="9" t="s">
        <v>169</v>
      </c>
      <c r="E77" s="9" t="s">
        <v>325</v>
      </c>
      <c r="F77" s="9" t="s">
        <v>72</v>
      </c>
      <c r="G77" s="10">
        <f t="shared" si="46"/>
        <v>1.0331306215924456</v>
      </c>
      <c r="H77" s="11">
        <f t="shared" si="47"/>
        <v>3.3130621592445619E-2</v>
      </c>
      <c r="I77" s="12">
        <f t="shared" si="48"/>
        <v>4.5767686536545336</v>
      </c>
      <c r="J77" s="12">
        <f t="shared" si="49"/>
        <v>3.7502641563805774</v>
      </c>
      <c r="K77" s="12">
        <f t="shared" si="50"/>
        <v>1.9422855685937976</v>
      </c>
      <c r="L77" s="18">
        <f t="shared" si="51"/>
        <v>0.22573363431151244</v>
      </c>
      <c r="M77" s="18">
        <f t="shared" si="52"/>
        <v>0.27548209366391185</v>
      </c>
      <c r="N77" s="18">
        <f t="shared" si="53"/>
        <v>0.53191489361702127</v>
      </c>
      <c r="O77" s="16">
        <f t="shared" si="54"/>
        <v>0.21849476687039962</v>
      </c>
      <c r="P77" s="16">
        <f t="shared" si="55"/>
        <v>0.2666478835360524</v>
      </c>
      <c r="Q77" s="16">
        <f t="shared" si="56"/>
        <v>0.51485734959354801</v>
      </c>
    </row>
    <row r="78" spans="1:17" x14ac:dyDescent="0.25">
      <c r="A78" s="90" t="s">
        <v>1302</v>
      </c>
      <c r="B78" s="9" t="s">
        <v>1298</v>
      </c>
      <c r="C78" s="9" t="s">
        <v>138</v>
      </c>
      <c r="D78" s="9" t="s">
        <v>365</v>
      </c>
      <c r="E78" s="9" t="s">
        <v>747</v>
      </c>
      <c r="F78" s="9" t="s">
        <v>72</v>
      </c>
      <c r="G78" s="10">
        <f t="shared" si="46"/>
        <v>1.0392120401636413</v>
      </c>
      <c r="H78" s="11">
        <f t="shared" si="47"/>
        <v>3.9212040163641326E-2</v>
      </c>
      <c r="I78" s="12">
        <f t="shared" si="48"/>
        <v>1.6003865418520076</v>
      </c>
      <c r="J78" s="12">
        <f t="shared" si="49"/>
        <v>4.5517487359167488</v>
      </c>
      <c r="K78" s="12">
        <f t="shared" si="50"/>
        <v>6.4327225286129401</v>
      </c>
      <c r="L78" s="18">
        <f t="shared" si="51"/>
        <v>0.64935064935064934</v>
      </c>
      <c r="M78" s="18">
        <f t="shared" si="52"/>
        <v>0.22831050228310504</v>
      </c>
      <c r="N78" s="18">
        <f t="shared" si="53"/>
        <v>0.16155088852988692</v>
      </c>
      <c r="O78" s="16">
        <f t="shared" si="54"/>
        <v>0.62484904355842363</v>
      </c>
      <c r="P78" s="16">
        <f t="shared" si="55"/>
        <v>0.21969578243834986</v>
      </c>
      <c r="Q78" s="16">
        <f t="shared" si="56"/>
        <v>0.15545517400322653</v>
      </c>
    </row>
    <row r="79" spans="1:17" x14ac:dyDescent="0.25">
      <c r="A79" s="91"/>
      <c r="B79" s="9" t="s">
        <v>1311</v>
      </c>
      <c r="C79" s="9" t="s">
        <v>686</v>
      </c>
      <c r="D79" s="9" t="s">
        <v>231</v>
      </c>
      <c r="E79" s="9" t="s">
        <v>1329</v>
      </c>
      <c r="F79" s="9" t="s">
        <v>72</v>
      </c>
      <c r="G79" s="10">
        <f t="shared" si="46"/>
        <v>1.0405331788879224</v>
      </c>
      <c r="H79" s="11">
        <f t="shared" si="47"/>
        <v>4.0533178887922405E-2</v>
      </c>
      <c r="I79" s="12">
        <f t="shared" si="48"/>
        <v>1.4879624458097289</v>
      </c>
      <c r="J79" s="12">
        <f t="shared" si="49"/>
        <v>4.7136153003622887</v>
      </c>
      <c r="K79" s="12">
        <f t="shared" si="50"/>
        <v>8.6364253847697565</v>
      </c>
      <c r="L79" s="18">
        <f t="shared" si="51"/>
        <v>0.69930069930069938</v>
      </c>
      <c r="M79" s="18">
        <f t="shared" si="52"/>
        <v>0.22075055187637968</v>
      </c>
      <c r="N79" s="18">
        <f t="shared" si="53"/>
        <v>0.12048192771084336</v>
      </c>
      <c r="O79" s="16">
        <f t="shared" si="54"/>
        <v>0.6720599722231656</v>
      </c>
      <c r="P79" s="16">
        <f t="shared" si="55"/>
        <v>0.21215138196007213</v>
      </c>
      <c r="Q79" s="16">
        <f t="shared" si="56"/>
        <v>0.11578864581676225</v>
      </c>
    </row>
    <row r="80" spans="1:17" x14ac:dyDescent="0.25">
      <c r="A80" s="91"/>
      <c r="B80" s="9" t="s">
        <v>1312</v>
      </c>
      <c r="C80" s="9" t="s">
        <v>580</v>
      </c>
      <c r="D80" s="9" t="s">
        <v>135</v>
      </c>
      <c r="E80" s="9" t="s">
        <v>552</v>
      </c>
      <c r="F80" s="9" t="s">
        <v>68</v>
      </c>
      <c r="G80" s="10">
        <f t="shared" si="46"/>
        <v>1.0400706103928006</v>
      </c>
      <c r="H80" s="11">
        <f t="shared" si="47"/>
        <v>4.0070610392800576E-2</v>
      </c>
      <c r="I80" s="12">
        <f t="shared" si="48"/>
        <v>4.472303624689042</v>
      </c>
      <c r="J80" s="12">
        <f t="shared" si="49"/>
        <v>4.669917040663675</v>
      </c>
      <c r="K80" s="12">
        <f t="shared" si="50"/>
        <v>1.778520743771689</v>
      </c>
      <c r="L80" s="18">
        <f t="shared" si="51"/>
        <v>0.23255813953488372</v>
      </c>
      <c r="M80" s="18">
        <f t="shared" si="52"/>
        <v>0.22271714922048996</v>
      </c>
      <c r="N80" s="18">
        <f t="shared" si="53"/>
        <v>0.58479532163742687</v>
      </c>
      <c r="O80" s="16">
        <f t="shared" si="54"/>
        <v>0.22359841457980834</v>
      </c>
      <c r="P80" s="16">
        <f t="shared" si="55"/>
        <v>0.21413656630137543</v>
      </c>
      <c r="Q80" s="16">
        <f t="shared" si="56"/>
        <v>0.56226501911881621</v>
      </c>
    </row>
    <row r="81" spans="1:23" x14ac:dyDescent="0.25">
      <c r="A81" s="91"/>
      <c r="B81" s="9" t="s">
        <v>1299</v>
      </c>
      <c r="C81" s="9" t="s">
        <v>563</v>
      </c>
      <c r="D81" s="9" t="s">
        <v>304</v>
      </c>
      <c r="E81" s="9" t="s">
        <v>1330</v>
      </c>
      <c r="F81" s="9" t="s">
        <v>76</v>
      </c>
      <c r="G81" s="10">
        <f t="shared" si="46"/>
        <v>1.039254847442761</v>
      </c>
      <c r="H81" s="11">
        <f t="shared" si="47"/>
        <v>3.9254847442760976E-2</v>
      </c>
      <c r="I81" s="12">
        <f t="shared" si="48"/>
        <v>1.6939854013317004</v>
      </c>
      <c r="J81" s="12">
        <f t="shared" si="49"/>
        <v>4.1466268412966167</v>
      </c>
      <c r="K81" s="12">
        <f t="shared" si="50"/>
        <v>5.9341451788981647</v>
      </c>
      <c r="L81" s="18">
        <f t="shared" si="51"/>
        <v>0.61349693251533743</v>
      </c>
      <c r="M81" s="18">
        <f t="shared" si="52"/>
        <v>0.25062656641604009</v>
      </c>
      <c r="N81" s="18">
        <f t="shared" si="53"/>
        <v>0.17513134851138354</v>
      </c>
      <c r="O81" s="16">
        <f t="shared" si="54"/>
        <v>0.59032385947001997</v>
      </c>
      <c r="P81" s="16">
        <f t="shared" si="55"/>
        <v>0.24115987241507078</v>
      </c>
      <c r="Q81" s="16">
        <f t="shared" si="56"/>
        <v>0.16851626811490938</v>
      </c>
    </row>
    <row r="82" spans="1:23" x14ac:dyDescent="0.25">
      <c r="A82" s="91"/>
      <c r="B82" s="9" t="s">
        <v>1300</v>
      </c>
      <c r="C82" s="9" t="s">
        <v>164</v>
      </c>
      <c r="D82" s="9" t="s">
        <v>268</v>
      </c>
      <c r="E82" s="9" t="s">
        <v>1145</v>
      </c>
      <c r="F82" s="9" t="s">
        <v>76</v>
      </c>
      <c r="G82" s="10">
        <f t="shared" si="46"/>
        <v>1.038221655203809</v>
      </c>
      <c r="H82" s="11">
        <f t="shared" si="47"/>
        <v>3.8221655203809046E-2</v>
      </c>
      <c r="I82" s="12">
        <f t="shared" si="48"/>
        <v>1.8065056800546277</v>
      </c>
      <c r="J82" s="12">
        <f t="shared" si="49"/>
        <v>3.7583623918377889</v>
      </c>
      <c r="K82" s="12">
        <f t="shared" si="50"/>
        <v>5.5441036387883402</v>
      </c>
      <c r="L82" s="18">
        <f t="shared" si="51"/>
        <v>0.57471264367816088</v>
      </c>
      <c r="M82" s="18">
        <f t="shared" si="52"/>
        <v>0.27624309392265195</v>
      </c>
      <c r="N82" s="18">
        <f t="shared" si="53"/>
        <v>0.18726591760299627</v>
      </c>
      <c r="O82" s="16">
        <f t="shared" si="54"/>
        <v>0.55355486065770942</v>
      </c>
      <c r="P82" s="16">
        <f t="shared" si="55"/>
        <v>0.26607333081337414</v>
      </c>
      <c r="Q82" s="16">
        <f t="shared" si="56"/>
        <v>0.18037180852891654</v>
      </c>
    </row>
    <row r="83" spans="1:23" x14ac:dyDescent="0.25">
      <c r="A83" s="91"/>
      <c r="B83" s="9" t="s">
        <v>1304</v>
      </c>
      <c r="C83" s="9" t="s">
        <v>201</v>
      </c>
      <c r="D83" s="9" t="s">
        <v>205</v>
      </c>
      <c r="E83" s="9" t="s">
        <v>1023</v>
      </c>
      <c r="F83" s="9" t="s">
        <v>72</v>
      </c>
      <c r="G83" s="10">
        <f t="shared" si="46"/>
        <v>1.0390280514119523</v>
      </c>
      <c r="H83" s="11">
        <f t="shared" si="47"/>
        <v>3.9028051411952314E-2</v>
      </c>
      <c r="I83" s="12">
        <f t="shared" si="48"/>
        <v>1.589712918660287</v>
      </c>
      <c r="J83" s="12">
        <f t="shared" si="49"/>
        <v>4.3431372549019605</v>
      </c>
      <c r="K83" s="12">
        <f t="shared" si="50"/>
        <v>7.1069518716577535</v>
      </c>
      <c r="L83" s="18">
        <f t="shared" si="51"/>
        <v>0.65359477124183007</v>
      </c>
      <c r="M83" s="18">
        <f t="shared" si="52"/>
        <v>0.23923444976076558</v>
      </c>
      <c r="N83" s="18">
        <f t="shared" si="53"/>
        <v>0.14619883040935672</v>
      </c>
      <c r="O83" s="16">
        <f t="shared" si="54"/>
        <v>0.62904439428141468</v>
      </c>
      <c r="P83" s="16">
        <f t="shared" si="55"/>
        <v>0.23024830699774268</v>
      </c>
      <c r="Q83" s="16">
        <f t="shared" si="56"/>
        <v>0.14070729872084276</v>
      </c>
    </row>
    <row r="84" spans="1:23" x14ac:dyDescent="0.25">
      <c r="A84" s="91"/>
      <c r="B84" s="9" t="s">
        <v>1305</v>
      </c>
      <c r="C84" s="9" t="s">
        <v>201</v>
      </c>
      <c r="D84" s="9" t="s">
        <v>401</v>
      </c>
      <c r="E84" s="9" t="s">
        <v>300</v>
      </c>
      <c r="F84" s="9" t="s">
        <v>72</v>
      </c>
      <c r="G84" s="10">
        <f t="shared" si="46"/>
        <v>1.0378035055392694</v>
      </c>
      <c r="H84" s="11">
        <f t="shared" si="47"/>
        <v>3.7803505539269366E-2</v>
      </c>
      <c r="I84" s="12">
        <f t="shared" si="48"/>
        <v>1.5878393634750823</v>
      </c>
      <c r="J84" s="12">
        <f t="shared" si="49"/>
        <v>4.6182255996497492</v>
      </c>
      <c r="K84" s="12">
        <f t="shared" si="50"/>
        <v>6.5070279797312187</v>
      </c>
      <c r="L84" s="18">
        <f t="shared" si="51"/>
        <v>0.65359477124183007</v>
      </c>
      <c r="M84" s="18">
        <f t="shared" si="52"/>
        <v>0.2247191011235955</v>
      </c>
      <c r="N84" s="18">
        <f t="shared" si="53"/>
        <v>0.15948963317384371</v>
      </c>
      <c r="O84" s="16">
        <f t="shared" si="54"/>
        <v>0.62978662892664383</v>
      </c>
      <c r="P84" s="16">
        <f t="shared" si="55"/>
        <v>0.21653338028264382</v>
      </c>
      <c r="Q84" s="16">
        <f t="shared" si="56"/>
        <v>0.15367999079071215</v>
      </c>
    </row>
    <row r="85" spans="1:23" x14ac:dyDescent="0.25">
      <c r="A85" s="91"/>
      <c r="B85" s="9" t="s">
        <v>1314</v>
      </c>
      <c r="C85" s="9" t="s">
        <v>155</v>
      </c>
      <c r="D85" s="9" t="s">
        <v>79</v>
      </c>
      <c r="E85" s="9" t="s">
        <v>199</v>
      </c>
      <c r="F85" s="9" t="s">
        <v>68</v>
      </c>
      <c r="G85" s="10">
        <f t="shared" si="46"/>
        <v>1.0380004274437047</v>
      </c>
      <c r="H85" s="11">
        <f t="shared" si="47"/>
        <v>3.8000427443704687E-2</v>
      </c>
      <c r="I85" s="12">
        <f t="shared" si="48"/>
        <v>3.9859216413838259</v>
      </c>
      <c r="J85" s="12">
        <f t="shared" si="49"/>
        <v>3.8821215986394559</v>
      </c>
      <c r="K85" s="12">
        <f t="shared" si="50"/>
        <v>2.034480837789661</v>
      </c>
      <c r="L85" s="18">
        <f t="shared" si="51"/>
        <v>0.26041666666666669</v>
      </c>
      <c r="M85" s="18">
        <f t="shared" si="52"/>
        <v>0.26737967914438499</v>
      </c>
      <c r="N85" s="18">
        <f t="shared" si="53"/>
        <v>0.51020408163265307</v>
      </c>
      <c r="O85" s="16">
        <f t="shared" si="54"/>
        <v>0.2508830052295814</v>
      </c>
      <c r="P85" s="16">
        <f t="shared" si="55"/>
        <v>0.25759110697368781</v>
      </c>
      <c r="Q85" s="16">
        <f t="shared" si="56"/>
        <v>0.4915258877967309</v>
      </c>
    </row>
    <row r="86" spans="1:23" x14ac:dyDescent="0.25">
      <c r="A86" s="91"/>
      <c r="B86" s="9" t="s">
        <v>1306</v>
      </c>
      <c r="C86" s="9" t="s">
        <v>540</v>
      </c>
      <c r="D86" s="9" t="s">
        <v>124</v>
      </c>
      <c r="E86" s="9" t="s">
        <v>776</v>
      </c>
      <c r="F86" s="9" t="s">
        <v>68</v>
      </c>
      <c r="G86" s="10">
        <f t="shared" si="46"/>
        <v>1.0394848841324036</v>
      </c>
      <c r="H86" s="11">
        <f t="shared" si="47"/>
        <v>3.9484884132403586E-2</v>
      </c>
      <c r="I86" s="12">
        <f t="shared" si="48"/>
        <v>1.746334605342438</v>
      </c>
      <c r="J86" s="12">
        <f t="shared" si="49"/>
        <v>3.9812271062271058</v>
      </c>
      <c r="K86" s="12">
        <f t="shared" si="50"/>
        <v>5.6755874673629236</v>
      </c>
      <c r="L86" s="18">
        <f t="shared" si="51"/>
        <v>0.59523809523809523</v>
      </c>
      <c r="M86" s="18">
        <f t="shared" si="52"/>
        <v>0.2610966057441253</v>
      </c>
      <c r="N86" s="18">
        <f t="shared" si="53"/>
        <v>0.18315018315018314</v>
      </c>
      <c r="O86" s="16">
        <f t="shared" si="54"/>
        <v>0.57262794709603226</v>
      </c>
      <c r="P86" s="16">
        <f t="shared" si="55"/>
        <v>0.25117883841288097</v>
      </c>
      <c r="Q86" s="16">
        <f t="shared" si="56"/>
        <v>0.17619321449108685</v>
      </c>
    </row>
    <row r="87" spans="1:23" x14ac:dyDescent="0.25">
      <c r="A87" s="91"/>
      <c r="B87" s="9" t="s">
        <v>1307</v>
      </c>
      <c r="C87" s="9" t="s">
        <v>329</v>
      </c>
      <c r="D87" s="9" t="s">
        <v>70</v>
      </c>
      <c r="E87" s="9" t="s">
        <v>1331</v>
      </c>
      <c r="F87" s="9" t="s">
        <v>72</v>
      </c>
      <c r="G87" s="10">
        <f t="shared" si="46"/>
        <v>1.0436046240033643</v>
      </c>
      <c r="H87" s="11">
        <f t="shared" si="47"/>
        <v>4.360462400336429E-2</v>
      </c>
      <c r="I87" s="12">
        <f t="shared" si="48"/>
        <v>1.3984301961645083</v>
      </c>
      <c r="J87" s="12">
        <f t="shared" si="49"/>
        <v>5.4684882297776287</v>
      </c>
      <c r="K87" s="12">
        <f t="shared" si="50"/>
        <v>9.7994474193915906</v>
      </c>
      <c r="L87" s="18">
        <f t="shared" si="51"/>
        <v>0.74626865671641784</v>
      </c>
      <c r="M87" s="18">
        <f t="shared" si="52"/>
        <v>0.19083969465648853</v>
      </c>
      <c r="N87" s="18">
        <f t="shared" si="53"/>
        <v>0.10649627263045792</v>
      </c>
      <c r="O87" s="16">
        <f t="shared" si="54"/>
        <v>0.7150875336807746</v>
      </c>
      <c r="P87" s="16">
        <f t="shared" si="55"/>
        <v>0.18286589601760267</v>
      </c>
      <c r="Q87" s="16">
        <f t="shared" si="56"/>
        <v>0.10204657030162279</v>
      </c>
    </row>
    <row r="88" spans="1:23" x14ac:dyDescent="0.25">
      <c r="A88" s="91"/>
      <c r="B88" s="9" t="s">
        <v>1308</v>
      </c>
      <c r="C88" s="9" t="s">
        <v>551</v>
      </c>
      <c r="D88" s="9" t="s">
        <v>128</v>
      </c>
      <c r="E88" s="9" t="s">
        <v>177</v>
      </c>
      <c r="F88" s="9" t="s">
        <v>68</v>
      </c>
      <c r="G88" s="10">
        <f t="shared" si="46"/>
        <v>1.0353689926860659</v>
      </c>
      <c r="H88" s="11">
        <f t="shared" si="47"/>
        <v>3.5368992686065859E-2</v>
      </c>
      <c r="I88" s="12">
        <f t="shared" si="48"/>
        <v>2.4848855824465579</v>
      </c>
      <c r="J88" s="12">
        <f t="shared" si="49"/>
        <v>3.830865272938444</v>
      </c>
      <c r="K88" s="12">
        <f t="shared" si="50"/>
        <v>2.9715090090090093</v>
      </c>
      <c r="L88" s="18">
        <f t="shared" si="51"/>
        <v>0.41666666666666669</v>
      </c>
      <c r="M88" s="18">
        <f t="shared" si="52"/>
        <v>0.27027027027027023</v>
      </c>
      <c r="N88" s="18">
        <f t="shared" si="53"/>
        <v>0.34843205574912889</v>
      </c>
      <c r="O88" s="16">
        <f t="shared" si="54"/>
        <v>0.40243301625800587</v>
      </c>
      <c r="P88" s="16">
        <f t="shared" si="55"/>
        <v>0.26103763216735509</v>
      </c>
      <c r="Q88" s="16">
        <f t="shared" si="56"/>
        <v>0.33652935157463898</v>
      </c>
    </row>
    <row r="89" spans="1:23" s="86" customFormat="1" x14ac:dyDescent="0.25">
      <c r="A89" s="91"/>
      <c r="B89" s="78" t="s">
        <v>1309</v>
      </c>
      <c r="C89" s="78">
        <v>2.46</v>
      </c>
      <c r="D89" s="78">
        <v>3.36</v>
      </c>
      <c r="E89" s="78">
        <v>2.86</v>
      </c>
      <c r="F89" s="78"/>
      <c r="G89" s="79">
        <f t="shared" ref="G89" si="57">(((1/C89)+(1/D89)+(1/E89)))</f>
        <v>1.0537734623100476</v>
      </c>
      <c r="H89" s="80">
        <f t="shared" ref="H89" si="58">G89-1</f>
        <v>5.3773462310047648E-2</v>
      </c>
      <c r="I89" s="81">
        <f t="shared" ref="I89" si="59">C89*G89</f>
        <v>2.5922827172827172</v>
      </c>
      <c r="J89" s="81">
        <f t="shared" ref="J89" si="60">D89*G89</f>
        <v>3.5406788333617598</v>
      </c>
      <c r="K89" s="81">
        <f t="shared" ref="K89" si="61">E89*G89</f>
        <v>3.013792102206736</v>
      </c>
      <c r="L89" s="82">
        <f t="shared" ref="L89" si="62">(1/C89)</f>
        <v>0.4065040650406504</v>
      </c>
      <c r="M89" s="82">
        <f t="shared" ref="M89" si="63">(1/D89)</f>
        <v>0.29761904761904762</v>
      </c>
      <c r="N89" s="82">
        <f t="shared" ref="N89" si="64">(1/E89)</f>
        <v>0.34965034965034969</v>
      </c>
      <c r="O89" s="82">
        <f t="shared" ref="O89" si="65">(1/I89)</f>
        <v>0.38576039308251842</v>
      </c>
      <c r="P89" s="82">
        <f t="shared" ref="P89" si="66">(1/J89)</f>
        <v>0.28243171636398673</v>
      </c>
      <c r="Q89" s="82">
        <f t="shared" ref="Q89" si="67">(1/K89)</f>
        <v>0.33180789055349491</v>
      </c>
      <c r="R89" s="83" t="s">
        <v>1568</v>
      </c>
      <c r="S89" s="84" t="s">
        <v>1569</v>
      </c>
      <c r="T89" s="84" t="s">
        <v>1584</v>
      </c>
      <c r="U89" s="83" t="s">
        <v>1578</v>
      </c>
      <c r="V89" s="85">
        <v>43986</v>
      </c>
      <c r="W89" s="86" t="s">
        <v>1604</v>
      </c>
    </row>
    <row r="90" spans="1:23" x14ac:dyDescent="0.25">
      <c r="A90" s="91"/>
      <c r="B90" s="9" t="s">
        <v>1310</v>
      </c>
      <c r="C90" s="9" t="s">
        <v>159</v>
      </c>
      <c r="D90" s="9" t="s">
        <v>399</v>
      </c>
      <c r="E90" s="9" t="s">
        <v>1332</v>
      </c>
      <c r="F90" s="9" t="s">
        <v>72</v>
      </c>
      <c r="G90" s="10">
        <f t="shared" si="46"/>
        <v>1.0418699653346253</v>
      </c>
      <c r="H90" s="11">
        <f t="shared" si="47"/>
        <v>4.1869965334625281E-2</v>
      </c>
      <c r="I90" s="12">
        <f t="shared" si="48"/>
        <v>1.3544309549350129</v>
      </c>
      <c r="J90" s="12">
        <f t="shared" si="49"/>
        <v>5.6365165124603225</v>
      </c>
      <c r="K90" s="12">
        <f t="shared" si="50"/>
        <v>11.866898905161383</v>
      </c>
      <c r="L90" s="18">
        <f t="shared" si="51"/>
        <v>0.76923076923076916</v>
      </c>
      <c r="M90" s="18">
        <f t="shared" si="52"/>
        <v>0.18484288354898337</v>
      </c>
      <c r="N90" s="18">
        <f t="shared" si="53"/>
        <v>8.7796312554872691E-2</v>
      </c>
      <c r="O90" s="16">
        <f t="shared" si="54"/>
        <v>0.73831744346686257</v>
      </c>
      <c r="P90" s="16">
        <f t="shared" si="55"/>
        <v>0.1774145427924069</v>
      </c>
      <c r="Q90" s="16">
        <f t="shared" si="56"/>
        <v>8.4268013740730577E-2</v>
      </c>
    </row>
    <row r="91" spans="1:23" x14ac:dyDescent="0.25">
      <c r="A91" s="90" t="s">
        <v>1303</v>
      </c>
      <c r="B91" s="9" t="s">
        <v>1298</v>
      </c>
      <c r="C91" s="9" t="s">
        <v>176</v>
      </c>
      <c r="D91" s="9" t="s">
        <v>366</v>
      </c>
      <c r="E91" s="9" t="s">
        <v>117</v>
      </c>
      <c r="F91" s="9" t="s">
        <v>68</v>
      </c>
      <c r="G91" s="10">
        <f t="shared" si="46"/>
        <v>1.0376112546655183</v>
      </c>
      <c r="H91" s="11">
        <f t="shared" si="47"/>
        <v>3.761125466551829E-2</v>
      </c>
      <c r="I91" s="12">
        <f t="shared" si="48"/>
        <v>2.0752225093310366</v>
      </c>
      <c r="J91" s="12">
        <f t="shared" si="49"/>
        <v>3.569382716049383</v>
      </c>
      <c r="K91" s="12">
        <f t="shared" si="50"/>
        <v>4.2023255813953488</v>
      </c>
      <c r="L91" s="18">
        <f t="shared" si="51"/>
        <v>0.5</v>
      </c>
      <c r="M91" s="18">
        <f t="shared" si="52"/>
        <v>0.29069767441860467</v>
      </c>
      <c r="N91" s="18">
        <f t="shared" si="53"/>
        <v>0.24691358024691359</v>
      </c>
      <c r="O91" s="16">
        <f t="shared" si="54"/>
        <v>0.48187603763143327</v>
      </c>
      <c r="P91" s="16">
        <f t="shared" si="55"/>
        <v>0.28016048699501933</v>
      </c>
      <c r="Q91" s="16">
        <f t="shared" si="56"/>
        <v>0.23796347537354731</v>
      </c>
    </row>
    <row r="92" spans="1:23" x14ac:dyDescent="0.25">
      <c r="A92" s="91"/>
      <c r="B92" s="9" t="s">
        <v>1311</v>
      </c>
      <c r="C92" s="9" t="s">
        <v>618</v>
      </c>
      <c r="D92" s="9" t="s">
        <v>665</v>
      </c>
      <c r="E92" s="9" t="s">
        <v>148</v>
      </c>
      <c r="F92" s="9" t="s">
        <v>68</v>
      </c>
      <c r="G92" s="10">
        <f t="shared" si="46"/>
        <v>1.0338055518778411</v>
      </c>
      <c r="H92" s="11">
        <f t="shared" si="47"/>
        <v>3.3805551877841067E-2</v>
      </c>
      <c r="I92" s="12">
        <f t="shared" si="48"/>
        <v>2.1709916589434664</v>
      </c>
      <c r="J92" s="12">
        <f t="shared" si="49"/>
        <v>3.432234432234432</v>
      </c>
      <c r="K92" s="12">
        <f t="shared" si="50"/>
        <v>4.03184165232358</v>
      </c>
      <c r="L92" s="18">
        <f t="shared" si="51"/>
        <v>0.47619047619047616</v>
      </c>
      <c r="M92" s="18">
        <f t="shared" si="52"/>
        <v>0.30120481927710846</v>
      </c>
      <c r="N92" s="18">
        <f t="shared" si="53"/>
        <v>0.25641025641025644</v>
      </c>
      <c r="O92" s="16">
        <f t="shared" si="54"/>
        <v>0.46061899679829238</v>
      </c>
      <c r="P92" s="16">
        <f t="shared" si="55"/>
        <v>0.29135538954108858</v>
      </c>
      <c r="Q92" s="16">
        <f t="shared" si="56"/>
        <v>0.24802561366061898</v>
      </c>
    </row>
    <row r="93" spans="1:23" x14ac:dyDescent="0.25">
      <c r="A93" s="91"/>
      <c r="B93" s="9" t="s">
        <v>1299</v>
      </c>
      <c r="C93" s="9" t="s">
        <v>180</v>
      </c>
      <c r="D93" s="9" t="s">
        <v>446</v>
      </c>
      <c r="E93" s="9" t="s">
        <v>568</v>
      </c>
      <c r="F93" s="9" t="s">
        <v>72</v>
      </c>
      <c r="G93" s="10">
        <f t="shared" si="46"/>
        <v>1.039465292101347</v>
      </c>
      <c r="H93" s="11">
        <f t="shared" si="47"/>
        <v>3.9465292101346972E-2</v>
      </c>
      <c r="I93" s="12">
        <f t="shared" si="48"/>
        <v>2.962476082488839</v>
      </c>
      <c r="J93" s="12">
        <f t="shared" si="49"/>
        <v>3.2119477525931619</v>
      </c>
      <c r="K93" s="12">
        <f t="shared" si="50"/>
        <v>2.848134900357691</v>
      </c>
      <c r="L93" s="18">
        <f t="shared" si="51"/>
        <v>0.35087719298245612</v>
      </c>
      <c r="M93" s="18">
        <f t="shared" si="52"/>
        <v>0.3236245954692557</v>
      </c>
      <c r="N93" s="18">
        <f t="shared" si="53"/>
        <v>0.36496350364963503</v>
      </c>
      <c r="O93" s="16">
        <f t="shared" si="54"/>
        <v>0.33755546784360158</v>
      </c>
      <c r="P93" s="16">
        <f t="shared" si="55"/>
        <v>0.31133756742856455</v>
      </c>
      <c r="Q93" s="16">
        <f t="shared" si="56"/>
        <v>0.3511069647278337</v>
      </c>
    </row>
    <row r="94" spans="1:23" x14ac:dyDescent="0.25">
      <c r="A94" s="91"/>
      <c r="B94" s="9" t="s">
        <v>1302</v>
      </c>
      <c r="C94" s="9" t="s">
        <v>202</v>
      </c>
      <c r="D94" s="9" t="s">
        <v>569</v>
      </c>
      <c r="E94" s="9" t="s">
        <v>228</v>
      </c>
      <c r="F94" s="9" t="s">
        <v>76</v>
      </c>
      <c r="G94" s="10">
        <f t="shared" si="46"/>
        <v>1.0412992764211597</v>
      </c>
      <c r="H94" s="11">
        <f t="shared" si="47"/>
        <v>4.1299276421159714E-2</v>
      </c>
      <c r="I94" s="12">
        <f t="shared" si="48"/>
        <v>4.550477837960468</v>
      </c>
      <c r="J94" s="12">
        <f t="shared" si="49"/>
        <v>4.1027191490993689</v>
      </c>
      <c r="K94" s="12">
        <f t="shared" si="50"/>
        <v>1.863925704793876</v>
      </c>
      <c r="L94" s="18">
        <f t="shared" si="51"/>
        <v>0.22883295194508008</v>
      </c>
      <c r="M94" s="18">
        <f t="shared" si="52"/>
        <v>0.25380710659898476</v>
      </c>
      <c r="N94" s="18">
        <f t="shared" si="53"/>
        <v>0.55865921787709494</v>
      </c>
      <c r="O94" s="16">
        <f t="shared" si="54"/>
        <v>0.21975714103207275</v>
      </c>
      <c r="P94" s="16">
        <f t="shared" si="55"/>
        <v>0.24374078840359339</v>
      </c>
      <c r="Q94" s="16">
        <f t="shared" si="56"/>
        <v>0.53650207056433397</v>
      </c>
    </row>
    <row r="95" spans="1:23" x14ac:dyDescent="0.25">
      <c r="A95" s="91"/>
      <c r="B95" s="9" t="s">
        <v>1323</v>
      </c>
      <c r="C95" s="9" t="s">
        <v>522</v>
      </c>
      <c r="D95" s="9" t="s">
        <v>454</v>
      </c>
      <c r="E95" s="9" t="s">
        <v>194</v>
      </c>
      <c r="F95" s="9" t="s">
        <v>72</v>
      </c>
      <c r="G95" s="10">
        <f t="shared" si="46"/>
        <v>1.0336875862652577</v>
      </c>
      <c r="H95" s="11">
        <f t="shared" si="47"/>
        <v>3.3687586265257696E-2</v>
      </c>
      <c r="I95" s="12">
        <f t="shared" si="48"/>
        <v>2.6979246001523225</v>
      </c>
      <c r="J95" s="12">
        <f t="shared" si="49"/>
        <v>3.2251052691476043</v>
      </c>
      <c r="K95" s="12">
        <f t="shared" si="50"/>
        <v>3.1320733863837305</v>
      </c>
      <c r="L95" s="18">
        <f t="shared" si="51"/>
        <v>0.38314176245210729</v>
      </c>
      <c r="M95" s="18">
        <f t="shared" si="52"/>
        <v>0.32051282051282048</v>
      </c>
      <c r="N95" s="18">
        <f t="shared" si="53"/>
        <v>0.33003300330033003</v>
      </c>
      <c r="O95" s="16">
        <f t="shared" si="54"/>
        <v>0.37065528070856424</v>
      </c>
      <c r="P95" s="16">
        <f t="shared" si="55"/>
        <v>0.31006739828504887</v>
      </c>
      <c r="Q95" s="16">
        <f t="shared" si="56"/>
        <v>0.31927732100638706</v>
      </c>
    </row>
    <row r="96" spans="1:23" x14ac:dyDescent="0.25">
      <c r="A96" s="91"/>
      <c r="B96" s="9" t="s">
        <v>1304</v>
      </c>
      <c r="C96" s="9" t="s">
        <v>395</v>
      </c>
      <c r="D96" s="9" t="s">
        <v>266</v>
      </c>
      <c r="E96" s="9" t="s">
        <v>283</v>
      </c>
      <c r="F96" s="9" t="s">
        <v>72</v>
      </c>
      <c r="G96" s="10">
        <f t="shared" si="46"/>
        <v>1.0403112360819227</v>
      </c>
      <c r="H96" s="11">
        <f t="shared" si="47"/>
        <v>4.0311236081922663E-2</v>
      </c>
      <c r="I96" s="12">
        <f t="shared" si="48"/>
        <v>2.4759407418749757</v>
      </c>
      <c r="J96" s="12">
        <f t="shared" si="49"/>
        <v>3.1417399329674063</v>
      </c>
      <c r="K96" s="12">
        <f t="shared" si="50"/>
        <v>3.5994768768434522</v>
      </c>
      <c r="L96" s="18">
        <f t="shared" si="51"/>
        <v>0.42016806722689076</v>
      </c>
      <c r="M96" s="18">
        <f t="shared" si="52"/>
        <v>0.33112582781456956</v>
      </c>
      <c r="N96" s="18">
        <f t="shared" si="53"/>
        <v>0.28901734104046245</v>
      </c>
      <c r="O96" s="16">
        <f t="shared" si="54"/>
        <v>0.40388688755237412</v>
      </c>
      <c r="P96" s="16">
        <f t="shared" si="55"/>
        <v>0.31829496436246696</v>
      </c>
      <c r="Q96" s="16">
        <f t="shared" si="56"/>
        <v>0.27781814808515903</v>
      </c>
    </row>
    <row r="97" spans="1:23" x14ac:dyDescent="0.25">
      <c r="A97" s="91"/>
      <c r="B97" s="9" t="s">
        <v>1305</v>
      </c>
      <c r="C97" s="9" t="s">
        <v>87</v>
      </c>
      <c r="D97" s="9" t="s">
        <v>370</v>
      </c>
      <c r="E97" s="9" t="s">
        <v>353</v>
      </c>
      <c r="F97" s="9" t="s">
        <v>76</v>
      </c>
      <c r="G97" s="10">
        <f t="shared" si="46"/>
        <v>1.0334348429231643</v>
      </c>
      <c r="H97" s="11">
        <f t="shared" si="47"/>
        <v>3.3434842923164343E-2</v>
      </c>
      <c r="I97" s="12">
        <f t="shared" si="48"/>
        <v>2.779939727463312</v>
      </c>
      <c r="J97" s="12">
        <f t="shared" si="49"/>
        <v>3.2863228004956628</v>
      </c>
      <c r="K97" s="12">
        <f t="shared" si="50"/>
        <v>2.9762923476187133</v>
      </c>
      <c r="L97" s="18">
        <f t="shared" si="51"/>
        <v>0.37174721189591081</v>
      </c>
      <c r="M97" s="18">
        <f t="shared" si="52"/>
        <v>0.31446540880503143</v>
      </c>
      <c r="N97" s="18">
        <f t="shared" si="53"/>
        <v>0.34722222222222221</v>
      </c>
      <c r="O97" s="16">
        <f t="shared" si="54"/>
        <v>0.35972002922253909</v>
      </c>
      <c r="P97" s="16">
        <f t="shared" si="55"/>
        <v>0.30429147126057549</v>
      </c>
      <c r="Q97" s="16">
        <f t="shared" si="56"/>
        <v>0.33598849951688547</v>
      </c>
    </row>
    <row r="98" spans="1:23" x14ac:dyDescent="0.25">
      <c r="A98" s="91"/>
      <c r="B98" s="9" t="s">
        <v>1314</v>
      </c>
      <c r="C98" s="9" t="s">
        <v>1333</v>
      </c>
      <c r="D98" s="9" t="s">
        <v>385</v>
      </c>
      <c r="E98" s="9" t="s">
        <v>144</v>
      </c>
      <c r="F98" s="9" t="s">
        <v>76</v>
      </c>
      <c r="G98" s="10">
        <f t="shared" si="46"/>
        <v>1.0408440517067483</v>
      </c>
      <c r="H98" s="11">
        <f t="shared" si="47"/>
        <v>4.0844051706748319E-2</v>
      </c>
      <c r="I98" s="12">
        <f t="shared" si="48"/>
        <v>10.356398314482146</v>
      </c>
      <c r="J98" s="12">
        <f t="shared" si="49"/>
        <v>5.2146286990508086</v>
      </c>
      <c r="K98" s="12">
        <f t="shared" si="50"/>
        <v>1.4051394698041104</v>
      </c>
      <c r="L98" s="18">
        <f t="shared" si="51"/>
        <v>0.10050251256281408</v>
      </c>
      <c r="M98" s="18">
        <f t="shared" si="52"/>
        <v>0.19960079840319361</v>
      </c>
      <c r="N98" s="18">
        <f t="shared" si="53"/>
        <v>0.7407407407407407</v>
      </c>
      <c r="O98" s="16">
        <f t="shared" si="54"/>
        <v>9.6558665438893299E-2</v>
      </c>
      <c r="P98" s="16">
        <f t="shared" si="55"/>
        <v>0.19176820780778212</v>
      </c>
      <c r="Q98" s="16">
        <f t="shared" si="56"/>
        <v>0.71167312675332461</v>
      </c>
    </row>
    <row r="99" spans="1:23" x14ac:dyDescent="0.25">
      <c r="A99" s="91"/>
      <c r="B99" s="9" t="s">
        <v>1307</v>
      </c>
      <c r="C99" s="9" t="s">
        <v>650</v>
      </c>
      <c r="D99" s="9" t="s">
        <v>454</v>
      </c>
      <c r="E99" s="9" t="s">
        <v>333</v>
      </c>
      <c r="F99" s="9" t="s">
        <v>76</v>
      </c>
      <c r="G99" s="10">
        <f t="shared" si="46"/>
        <v>1.0340755735492577</v>
      </c>
      <c r="H99" s="11">
        <f t="shared" si="47"/>
        <v>3.4075573549257721E-2</v>
      </c>
      <c r="I99" s="12">
        <f t="shared" si="48"/>
        <v>2.6885964912280702</v>
      </c>
      <c r="J99" s="12">
        <f t="shared" si="49"/>
        <v>3.2263157894736842</v>
      </c>
      <c r="K99" s="12">
        <f t="shared" si="50"/>
        <v>3.1435897435897435</v>
      </c>
      <c r="L99" s="18">
        <f t="shared" si="51"/>
        <v>0.38461538461538458</v>
      </c>
      <c r="M99" s="18">
        <f t="shared" si="52"/>
        <v>0.32051282051282048</v>
      </c>
      <c r="N99" s="18">
        <f t="shared" si="53"/>
        <v>0.32894736842105265</v>
      </c>
      <c r="O99" s="16">
        <f t="shared" si="54"/>
        <v>0.37194127243066882</v>
      </c>
      <c r="P99" s="16">
        <f t="shared" si="55"/>
        <v>0.3099510603588907</v>
      </c>
      <c r="Q99" s="16">
        <f t="shared" si="56"/>
        <v>0.31810766721044048</v>
      </c>
    </row>
    <row r="100" spans="1:23" s="86" customFormat="1" x14ac:dyDescent="0.25">
      <c r="A100" s="91"/>
      <c r="B100" s="78" t="s">
        <v>1315</v>
      </c>
      <c r="C100" s="78">
        <v>2.2799999999999998</v>
      </c>
      <c r="D100" s="78">
        <v>3.2</v>
      </c>
      <c r="E100" s="78">
        <v>3.3</v>
      </c>
      <c r="F100" s="78"/>
      <c r="G100" s="79">
        <f t="shared" ref="G100" si="68">(((1/C100)+(1/D100)+(1/E100)))</f>
        <v>1.0541267942583732</v>
      </c>
      <c r="H100" s="80">
        <f t="shared" ref="H100" si="69">G100-1</f>
        <v>5.412679425837319E-2</v>
      </c>
      <c r="I100" s="81">
        <f t="shared" ref="I100" si="70">C100*G100</f>
        <v>2.4034090909090908</v>
      </c>
      <c r="J100" s="81">
        <f t="shared" ref="J100" si="71">D100*G100</f>
        <v>3.3732057416267942</v>
      </c>
      <c r="K100" s="81">
        <f t="shared" ref="K100" si="72">E100*G100</f>
        <v>3.4786184210526314</v>
      </c>
      <c r="L100" s="82">
        <f t="shared" ref="L100" si="73">(1/C100)</f>
        <v>0.43859649122807021</v>
      </c>
      <c r="M100" s="82">
        <f t="shared" ref="M100" si="74">(1/D100)</f>
        <v>0.3125</v>
      </c>
      <c r="N100" s="82">
        <f t="shared" ref="N100" si="75">(1/E100)</f>
        <v>0.30303030303030304</v>
      </c>
      <c r="O100" s="82">
        <f t="shared" ref="O100" si="76">(1/I100)</f>
        <v>0.4160756501182033</v>
      </c>
      <c r="P100" s="82">
        <f t="shared" ref="P100" si="77">(1/J100)</f>
        <v>0.29645390070921984</v>
      </c>
      <c r="Q100" s="82">
        <f t="shared" ref="Q100" si="78">(1/K100)</f>
        <v>0.28747044917257686</v>
      </c>
      <c r="R100" s="83">
        <v>1</v>
      </c>
      <c r="S100" s="84" t="s">
        <v>1571</v>
      </c>
      <c r="T100" s="84" t="s">
        <v>1569</v>
      </c>
      <c r="U100" s="83" t="s">
        <v>1579</v>
      </c>
      <c r="V100" s="85">
        <v>43986</v>
      </c>
      <c r="W100" s="86" t="s">
        <v>1598</v>
      </c>
    </row>
    <row r="101" spans="1:23" x14ac:dyDescent="0.25">
      <c r="A101" s="91"/>
      <c r="B101" s="9" t="s">
        <v>1308</v>
      </c>
      <c r="C101" s="9" t="s">
        <v>558</v>
      </c>
      <c r="D101" s="9" t="s">
        <v>278</v>
      </c>
      <c r="E101" s="9" t="s">
        <v>153</v>
      </c>
      <c r="F101" s="9" t="s">
        <v>68</v>
      </c>
      <c r="G101" s="10">
        <f t="shared" si="46"/>
        <v>1.0405398314928136</v>
      </c>
      <c r="H101" s="11">
        <f t="shared" si="47"/>
        <v>4.0539831492813594E-2</v>
      </c>
      <c r="I101" s="12">
        <f t="shared" si="48"/>
        <v>5.2755369456685655</v>
      </c>
      <c r="J101" s="12">
        <f t="shared" si="49"/>
        <v>4.2558079108056077</v>
      </c>
      <c r="K101" s="12">
        <f t="shared" si="50"/>
        <v>1.7377015185929987</v>
      </c>
      <c r="L101" s="18">
        <f t="shared" si="51"/>
        <v>0.1972386587771203</v>
      </c>
      <c r="M101" s="18">
        <f t="shared" si="52"/>
        <v>0.24449877750611249</v>
      </c>
      <c r="N101" s="18">
        <f t="shared" si="53"/>
        <v>0.5988023952095809</v>
      </c>
      <c r="O101" s="16">
        <f t="shared" si="54"/>
        <v>0.18955416487435303</v>
      </c>
      <c r="P101" s="16">
        <f t="shared" si="55"/>
        <v>0.234973011225665</v>
      </c>
      <c r="Q101" s="16">
        <f t="shared" si="56"/>
        <v>0.575472823899982</v>
      </c>
    </row>
    <row r="102" spans="1:23" x14ac:dyDescent="0.25">
      <c r="A102" s="91"/>
      <c r="B102" s="9" t="s">
        <v>1309</v>
      </c>
      <c r="C102" s="9" t="s">
        <v>795</v>
      </c>
      <c r="D102" s="9" t="s">
        <v>346</v>
      </c>
      <c r="E102" s="9" t="s">
        <v>540</v>
      </c>
      <c r="F102" s="9" t="s">
        <v>76</v>
      </c>
      <c r="G102" s="10">
        <f t="shared" si="46"/>
        <v>1.0394906379362339</v>
      </c>
      <c r="H102" s="11">
        <f t="shared" si="47"/>
        <v>3.9490637936233863E-2</v>
      </c>
      <c r="I102" s="12">
        <f t="shared" si="48"/>
        <v>5.6132494448556631</v>
      </c>
      <c r="J102" s="12">
        <f t="shared" si="49"/>
        <v>4.0124338624338627</v>
      </c>
      <c r="K102" s="12">
        <f t="shared" si="50"/>
        <v>1.7463442717328728</v>
      </c>
      <c r="L102" s="18">
        <f t="shared" si="51"/>
        <v>0.18518518518518517</v>
      </c>
      <c r="M102" s="18">
        <f t="shared" si="52"/>
        <v>0.2590673575129534</v>
      </c>
      <c r="N102" s="18">
        <f t="shared" si="53"/>
        <v>0.59523809523809523</v>
      </c>
      <c r="O102" s="16">
        <f t="shared" si="54"/>
        <v>0.17814993077075228</v>
      </c>
      <c r="P102" s="16">
        <f t="shared" si="55"/>
        <v>0.24922529175182961</v>
      </c>
      <c r="Q102" s="16">
        <f t="shared" si="56"/>
        <v>0.57262477747741813</v>
      </c>
    </row>
    <row r="103" spans="1:23" x14ac:dyDescent="0.25">
      <c r="A103" s="91"/>
      <c r="B103" s="9" t="s">
        <v>1310</v>
      </c>
      <c r="C103" s="9" t="s">
        <v>120</v>
      </c>
      <c r="D103" s="9" t="s">
        <v>672</v>
      </c>
      <c r="E103" s="9" t="s">
        <v>205</v>
      </c>
      <c r="F103" s="9" t="s">
        <v>68</v>
      </c>
      <c r="G103" s="10">
        <f t="shared" si="46"/>
        <v>1.0348262372003791</v>
      </c>
      <c r="H103" s="11">
        <f t="shared" si="47"/>
        <v>3.482623720037914E-2</v>
      </c>
      <c r="I103" s="12">
        <f t="shared" si="48"/>
        <v>2.1420903110047846</v>
      </c>
      <c r="J103" s="12">
        <f t="shared" si="49"/>
        <v>3.3114439590412132</v>
      </c>
      <c r="K103" s="12">
        <f t="shared" si="50"/>
        <v>4.3255736714975841</v>
      </c>
      <c r="L103" s="18">
        <f t="shared" si="51"/>
        <v>0.48309178743961356</v>
      </c>
      <c r="M103" s="18">
        <f t="shared" si="52"/>
        <v>0.3125</v>
      </c>
      <c r="N103" s="18">
        <f t="shared" si="53"/>
        <v>0.23923444976076558</v>
      </c>
      <c r="O103" s="16">
        <f t="shared" si="54"/>
        <v>0.4668337253861779</v>
      </c>
      <c r="P103" s="16">
        <f t="shared" si="55"/>
        <v>0.3019830661091838</v>
      </c>
      <c r="Q103" s="16">
        <f t="shared" si="56"/>
        <v>0.23118320850463836</v>
      </c>
    </row>
    <row r="104" spans="1:23" x14ac:dyDescent="0.25">
      <c r="A104" s="90" t="s">
        <v>1323</v>
      </c>
      <c r="B104" s="9" t="s">
        <v>1298</v>
      </c>
      <c r="C104" s="9" t="s">
        <v>156</v>
      </c>
      <c r="D104" s="9" t="s">
        <v>400</v>
      </c>
      <c r="E104" s="9" t="s">
        <v>574</v>
      </c>
      <c r="F104" s="9" t="s">
        <v>72</v>
      </c>
      <c r="G104" s="10">
        <f t="shared" si="46"/>
        <v>1.0348673977095644</v>
      </c>
      <c r="H104" s="11">
        <f t="shared" si="47"/>
        <v>3.4867397709564374E-2</v>
      </c>
      <c r="I104" s="12">
        <f t="shared" si="48"/>
        <v>2.0904321433733202</v>
      </c>
      <c r="J104" s="12">
        <f t="shared" si="49"/>
        <v>3.5185491522125187</v>
      </c>
      <c r="K104" s="12">
        <f t="shared" si="50"/>
        <v>4.2119103086779273</v>
      </c>
      <c r="L104" s="18">
        <f t="shared" si="51"/>
        <v>0.49504950495049505</v>
      </c>
      <c r="M104" s="18">
        <f t="shared" si="52"/>
        <v>0.29411764705882354</v>
      </c>
      <c r="N104" s="18">
        <f t="shared" si="53"/>
        <v>0.24570024570024568</v>
      </c>
      <c r="O104" s="16">
        <f t="shared" si="54"/>
        <v>0.47836998831557614</v>
      </c>
      <c r="P104" s="16">
        <f t="shared" si="55"/>
        <v>0.28420805188160703</v>
      </c>
      <c r="Q104" s="16">
        <f t="shared" si="56"/>
        <v>0.23742195980281666</v>
      </c>
    </row>
    <row r="105" spans="1:23" x14ac:dyDescent="0.25">
      <c r="A105" s="91"/>
      <c r="B105" s="9" t="s">
        <v>1311</v>
      </c>
      <c r="C105" s="9" t="s">
        <v>127</v>
      </c>
      <c r="D105" s="9" t="s">
        <v>283</v>
      </c>
      <c r="E105" s="9" t="s">
        <v>142</v>
      </c>
      <c r="F105" s="9" t="s">
        <v>72</v>
      </c>
      <c r="G105" s="10">
        <f t="shared" si="46"/>
        <v>1.0383064769884092</v>
      </c>
      <c r="H105" s="11">
        <f t="shared" si="47"/>
        <v>3.8306476988409166E-2</v>
      </c>
      <c r="I105" s="12">
        <f t="shared" si="48"/>
        <v>2.1389113425961228</v>
      </c>
      <c r="J105" s="12">
        <f t="shared" si="49"/>
        <v>3.5925404103798955</v>
      </c>
      <c r="K105" s="12">
        <f t="shared" si="50"/>
        <v>3.9351815477860708</v>
      </c>
      <c r="L105" s="18">
        <f t="shared" si="51"/>
        <v>0.4854368932038835</v>
      </c>
      <c r="M105" s="18">
        <f t="shared" si="52"/>
        <v>0.28901734104046245</v>
      </c>
      <c r="N105" s="18">
        <f t="shared" si="53"/>
        <v>0.26385224274406333</v>
      </c>
      <c r="O105" s="16">
        <f t="shared" si="54"/>
        <v>0.46752755950428548</v>
      </c>
      <c r="P105" s="16">
        <f t="shared" si="55"/>
        <v>0.27835455854879426</v>
      </c>
      <c r="Q105" s="16">
        <f t="shared" si="56"/>
        <v>0.25411788194692037</v>
      </c>
    </row>
    <row r="106" spans="1:23" x14ac:dyDescent="0.25">
      <c r="A106" s="91"/>
      <c r="B106" s="9" t="s">
        <v>1312</v>
      </c>
      <c r="C106" s="9" t="s">
        <v>1123</v>
      </c>
      <c r="D106" s="9" t="s">
        <v>296</v>
      </c>
      <c r="E106" s="9" t="s">
        <v>144</v>
      </c>
      <c r="F106" s="9" t="s">
        <v>68</v>
      </c>
      <c r="G106" s="10">
        <f t="shared" si="46"/>
        <v>1.0395754105638573</v>
      </c>
      <c r="H106" s="11">
        <f t="shared" si="47"/>
        <v>3.9575410563857272E-2</v>
      </c>
      <c r="I106" s="12">
        <f t="shared" si="48"/>
        <v>9.3769702032859925</v>
      </c>
      <c r="J106" s="12">
        <f t="shared" si="49"/>
        <v>5.5305411841997207</v>
      </c>
      <c r="K106" s="12">
        <f t="shared" si="50"/>
        <v>1.4034268042612075</v>
      </c>
      <c r="L106" s="18">
        <f t="shared" si="51"/>
        <v>0.11086474501108648</v>
      </c>
      <c r="M106" s="18">
        <f t="shared" si="52"/>
        <v>0.18796992481203006</v>
      </c>
      <c r="N106" s="18">
        <f t="shared" si="53"/>
        <v>0.7407407407407407</v>
      </c>
      <c r="O106" s="16">
        <f t="shared" si="54"/>
        <v>0.1066442548414591</v>
      </c>
      <c r="P106" s="16">
        <f t="shared" si="55"/>
        <v>0.18081413132894006</v>
      </c>
      <c r="Q106" s="16">
        <f t="shared" si="56"/>
        <v>0.7125416138296008</v>
      </c>
    </row>
    <row r="107" spans="1:23" x14ac:dyDescent="0.25">
      <c r="A107" s="91"/>
      <c r="B107" s="9" t="s">
        <v>1299</v>
      </c>
      <c r="C107" s="9" t="s">
        <v>411</v>
      </c>
      <c r="D107" s="9" t="s">
        <v>454</v>
      </c>
      <c r="E107" s="9" t="s">
        <v>195</v>
      </c>
      <c r="F107" s="9" t="s">
        <v>76</v>
      </c>
      <c r="G107" s="10">
        <f t="shared" si="46"/>
        <v>1.0351033942583239</v>
      </c>
      <c r="H107" s="11">
        <f t="shared" si="47"/>
        <v>3.5103394258323872E-2</v>
      </c>
      <c r="I107" s="12">
        <f t="shared" si="48"/>
        <v>2.3910888407367281</v>
      </c>
      <c r="J107" s="12">
        <f t="shared" si="49"/>
        <v>3.2295225900859705</v>
      </c>
      <c r="K107" s="12">
        <f t="shared" si="50"/>
        <v>3.6746170496170496</v>
      </c>
      <c r="L107" s="18">
        <f t="shared" si="51"/>
        <v>0.4329004329004329</v>
      </c>
      <c r="M107" s="18">
        <f t="shared" si="52"/>
        <v>0.32051282051282048</v>
      </c>
      <c r="N107" s="18">
        <f t="shared" si="53"/>
        <v>0.28169014084507044</v>
      </c>
      <c r="O107" s="16">
        <f t="shared" si="54"/>
        <v>0.41821950860340512</v>
      </c>
      <c r="P107" s="16">
        <f t="shared" si="55"/>
        <v>0.30964329002367491</v>
      </c>
      <c r="Q107" s="16">
        <f t="shared" si="56"/>
        <v>0.27213720137291997</v>
      </c>
    </row>
    <row r="108" spans="1:23" x14ac:dyDescent="0.25">
      <c r="A108" s="91"/>
      <c r="B108" s="9" t="s">
        <v>1301</v>
      </c>
      <c r="C108" s="9" t="s">
        <v>411</v>
      </c>
      <c r="D108" s="9" t="s">
        <v>450</v>
      </c>
      <c r="E108" s="9" t="s">
        <v>400</v>
      </c>
      <c r="F108" s="9" t="s">
        <v>72</v>
      </c>
      <c r="G108" s="10">
        <f t="shared" si="46"/>
        <v>1.0347103876515642</v>
      </c>
      <c r="H108" s="11">
        <f t="shared" si="47"/>
        <v>3.4710387651564201E-2</v>
      </c>
      <c r="I108" s="12">
        <f t="shared" si="48"/>
        <v>2.3901809954751134</v>
      </c>
      <c r="J108" s="12">
        <f t="shared" si="49"/>
        <v>3.3628087598675838</v>
      </c>
      <c r="K108" s="12">
        <f t="shared" si="50"/>
        <v>3.5180153180153182</v>
      </c>
      <c r="L108" s="18">
        <f t="shared" si="51"/>
        <v>0.4329004329004329</v>
      </c>
      <c r="M108" s="18">
        <f t="shared" si="52"/>
        <v>0.30769230769230771</v>
      </c>
      <c r="N108" s="18">
        <f t="shared" si="53"/>
        <v>0.29411764705882354</v>
      </c>
      <c r="O108" s="16">
        <f t="shared" si="54"/>
        <v>0.41837835791227301</v>
      </c>
      <c r="P108" s="16">
        <f t="shared" si="55"/>
        <v>0.29737046362380021</v>
      </c>
      <c r="Q108" s="16">
        <f t="shared" si="56"/>
        <v>0.28425117846392667</v>
      </c>
    </row>
    <row r="109" spans="1:23" x14ac:dyDescent="0.25">
      <c r="A109" s="91"/>
      <c r="B109" s="9" t="s">
        <v>1302</v>
      </c>
      <c r="C109" s="9" t="s">
        <v>188</v>
      </c>
      <c r="D109" s="9" t="s">
        <v>86</v>
      </c>
      <c r="E109" s="9" t="s">
        <v>453</v>
      </c>
      <c r="F109" s="9" t="s">
        <v>76</v>
      </c>
      <c r="G109" s="10">
        <f t="shared" si="46"/>
        <v>1.0328642404240913</v>
      </c>
      <c r="H109" s="11">
        <f t="shared" si="47"/>
        <v>3.2864240424091307E-2</v>
      </c>
      <c r="I109" s="12">
        <f t="shared" si="48"/>
        <v>4.0591564648666791</v>
      </c>
      <c r="J109" s="12">
        <f t="shared" si="49"/>
        <v>3.6769966959097653</v>
      </c>
      <c r="K109" s="12">
        <f t="shared" si="50"/>
        <v>2.0760571232524234</v>
      </c>
      <c r="L109" s="18">
        <f t="shared" si="51"/>
        <v>0.2544529262086514</v>
      </c>
      <c r="M109" s="18">
        <f t="shared" si="52"/>
        <v>0.2808988764044944</v>
      </c>
      <c r="N109" s="18">
        <f t="shared" si="53"/>
        <v>0.49751243781094534</v>
      </c>
      <c r="O109" s="16">
        <f t="shared" si="54"/>
        <v>0.24635660355921868</v>
      </c>
      <c r="P109" s="16">
        <f t="shared" si="55"/>
        <v>0.27196108201902508</v>
      </c>
      <c r="Q109" s="16">
        <f t="shared" si="56"/>
        <v>0.48168231442175596</v>
      </c>
    </row>
    <row r="110" spans="1:23" x14ac:dyDescent="0.25">
      <c r="A110" s="91"/>
      <c r="B110" s="9" t="s">
        <v>1303</v>
      </c>
      <c r="C110" s="9" t="s">
        <v>545</v>
      </c>
      <c r="D110" s="9" t="s">
        <v>652</v>
      </c>
      <c r="E110" s="9" t="s">
        <v>265</v>
      </c>
      <c r="F110" s="9" t="s">
        <v>72</v>
      </c>
      <c r="G110" s="10">
        <f t="shared" si="46"/>
        <v>1.0391279414485028</v>
      </c>
      <c r="H110" s="11">
        <f t="shared" si="47"/>
        <v>3.9127941448502845E-2</v>
      </c>
      <c r="I110" s="12">
        <f t="shared" si="48"/>
        <v>2.2652989123577365</v>
      </c>
      <c r="J110" s="12">
        <f t="shared" si="49"/>
        <v>3.4602960450235147</v>
      </c>
      <c r="K110" s="12">
        <f t="shared" si="50"/>
        <v>3.7096867509711551</v>
      </c>
      <c r="L110" s="18">
        <f t="shared" si="51"/>
        <v>0.4587155963302752</v>
      </c>
      <c r="M110" s="18">
        <f t="shared" si="52"/>
        <v>0.3003003003003003</v>
      </c>
      <c r="N110" s="18">
        <f t="shared" si="53"/>
        <v>0.28011204481792717</v>
      </c>
      <c r="O110" s="16">
        <f t="shared" si="54"/>
        <v>0.44144284648033227</v>
      </c>
      <c r="P110" s="16">
        <f t="shared" si="55"/>
        <v>0.28899261421234967</v>
      </c>
      <c r="Q110" s="16">
        <f t="shared" si="56"/>
        <v>0.26956453930731783</v>
      </c>
    </row>
    <row r="111" spans="1:23" x14ac:dyDescent="0.25">
      <c r="A111" s="91"/>
      <c r="B111" s="9" t="s">
        <v>1305</v>
      </c>
      <c r="C111" s="9" t="s">
        <v>196</v>
      </c>
      <c r="D111" s="9" t="s">
        <v>396</v>
      </c>
      <c r="E111" s="9" t="s">
        <v>529</v>
      </c>
      <c r="F111" s="9" t="s">
        <v>72</v>
      </c>
      <c r="G111" s="10">
        <f t="shared" si="46"/>
        <v>1.034762820955069</v>
      </c>
      <c r="H111" s="11">
        <f t="shared" si="47"/>
        <v>3.4762820955068996E-2</v>
      </c>
      <c r="I111" s="12">
        <f t="shared" si="48"/>
        <v>2.4420402574539626</v>
      </c>
      <c r="J111" s="12">
        <f t="shared" si="49"/>
        <v>3.5492364758758868</v>
      </c>
      <c r="K111" s="12">
        <f t="shared" si="50"/>
        <v>3.238807629589366</v>
      </c>
      <c r="L111" s="18">
        <f t="shared" si="51"/>
        <v>0.42372881355932207</v>
      </c>
      <c r="M111" s="18">
        <f t="shared" si="52"/>
        <v>0.29154518950437314</v>
      </c>
      <c r="N111" s="18">
        <f t="shared" si="53"/>
        <v>0.31948881789137379</v>
      </c>
      <c r="O111" s="16">
        <f t="shared" si="54"/>
        <v>0.40949365881567662</v>
      </c>
      <c r="P111" s="16">
        <f t="shared" si="55"/>
        <v>0.28175073901020309</v>
      </c>
      <c r="Q111" s="16">
        <f t="shared" si="56"/>
        <v>0.30875560217412035</v>
      </c>
    </row>
    <row r="112" spans="1:23" x14ac:dyDescent="0.25">
      <c r="A112" s="91"/>
      <c r="B112" s="9" t="s">
        <v>1314</v>
      </c>
      <c r="C112" s="9" t="s">
        <v>1334</v>
      </c>
      <c r="D112" s="9" t="s">
        <v>984</v>
      </c>
      <c r="E112" s="9" t="s">
        <v>322</v>
      </c>
      <c r="F112" s="9" t="s">
        <v>68</v>
      </c>
      <c r="G112" s="10">
        <f t="shared" si="46"/>
        <v>1.0419902798761926</v>
      </c>
      <c r="H112" s="11">
        <f t="shared" si="47"/>
        <v>4.1990279876192638E-2</v>
      </c>
      <c r="I112" s="12">
        <f t="shared" si="48"/>
        <v>10.649140660334689</v>
      </c>
      <c r="J112" s="12">
        <f t="shared" si="49"/>
        <v>5.5850679001363925</v>
      </c>
      <c r="K112" s="12">
        <f t="shared" si="50"/>
        <v>1.3754271694365743</v>
      </c>
      <c r="L112" s="18">
        <f t="shared" si="51"/>
        <v>9.7847358121330719E-2</v>
      </c>
      <c r="M112" s="18">
        <f t="shared" si="52"/>
        <v>0.18656716417910446</v>
      </c>
      <c r="N112" s="18">
        <f t="shared" si="53"/>
        <v>0.75757575757575757</v>
      </c>
      <c r="O112" s="16">
        <f t="shared" si="54"/>
        <v>9.3904290674339849E-2</v>
      </c>
      <c r="P112" s="16">
        <f t="shared" si="55"/>
        <v>0.17904885274099874</v>
      </c>
      <c r="Q112" s="16">
        <f t="shared" si="56"/>
        <v>0.7270468565846615</v>
      </c>
    </row>
    <row r="113" spans="1:17" x14ac:dyDescent="0.25">
      <c r="A113" s="91"/>
      <c r="B113" s="9" t="s">
        <v>1307</v>
      </c>
      <c r="C113" s="9" t="s">
        <v>528</v>
      </c>
      <c r="D113" s="9" t="s">
        <v>651</v>
      </c>
      <c r="E113" s="9" t="s">
        <v>437</v>
      </c>
      <c r="F113" s="9" t="s">
        <v>72</v>
      </c>
      <c r="G113" s="10">
        <f t="shared" si="46"/>
        <v>1.0390363413638219</v>
      </c>
      <c r="H113" s="11">
        <f t="shared" si="47"/>
        <v>3.9036341363821947E-2</v>
      </c>
      <c r="I113" s="12">
        <f t="shared" si="48"/>
        <v>2.5975908534095549</v>
      </c>
      <c r="J113" s="12">
        <f t="shared" si="49"/>
        <v>3.2833548387096774</v>
      </c>
      <c r="K113" s="12">
        <f t="shared" si="50"/>
        <v>3.2210126582278482</v>
      </c>
      <c r="L113" s="18">
        <f t="shared" si="51"/>
        <v>0.4</v>
      </c>
      <c r="M113" s="18">
        <f t="shared" si="52"/>
        <v>0.31645569620253161</v>
      </c>
      <c r="N113" s="18">
        <f t="shared" si="53"/>
        <v>0.32258064516129031</v>
      </c>
      <c r="O113" s="16">
        <f t="shared" si="54"/>
        <v>0.38497209777568187</v>
      </c>
      <c r="P113" s="16">
        <f t="shared" si="55"/>
        <v>0.30456653305038123</v>
      </c>
      <c r="Q113" s="16">
        <f t="shared" si="56"/>
        <v>0.31046136917393696</v>
      </c>
    </row>
    <row r="114" spans="1:17" x14ac:dyDescent="0.25">
      <c r="A114" s="91"/>
      <c r="B114" s="9" t="s">
        <v>1315</v>
      </c>
      <c r="C114" s="9" t="s">
        <v>367</v>
      </c>
      <c r="D114" s="9" t="s">
        <v>380</v>
      </c>
      <c r="E114" s="9" t="s">
        <v>456</v>
      </c>
      <c r="F114" s="9" t="s">
        <v>76</v>
      </c>
      <c r="G114" s="10">
        <f t="shared" si="46"/>
        <v>1.0395160474742156</v>
      </c>
      <c r="H114" s="11">
        <f t="shared" si="47"/>
        <v>3.9516047474215554E-2</v>
      </c>
      <c r="I114" s="12">
        <f t="shared" si="48"/>
        <v>2.2557498230190478</v>
      </c>
      <c r="J114" s="12">
        <f t="shared" si="49"/>
        <v>3.1809191052710997</v>
      </c>
      <c r="K114" s="12">
        <f t="shared" si="50"/>
        <v>4.1268787084726357</v>
      </c>
      <c r="L114" s="18">
        <f t="shared" si="51"/>
        <v>0.46082949308755761</v>
      </c>
      <c r="M114" s="18">
        <f t="shared" si="52"/>
        <v>0.32679738562091504</v>
      </c>
      <c r="N114" s="18">
        <f t="shared" si="53"/>
        <v>0.25188916876574308</v>
      </c>
      <c r="O114" s="16">
        <f t="shared" si="54"/>
        <v>0.44331157196396059</v>
      </c>
      <c r="P114" s="16">
        <f t="shared" si="55"/>
        <v>0.31437454613130539</v>
      </c>
      <c r="Q114" s="16">
        <f t="shared" si="56"/>
        <v>0.24231388190473413</v>
      </c>
    </row>
    <row r="115" spans="1:17" x14ac:dyDescent="0.25">
      <c r="A115" s="91"/>
      <c r="B115" s="9" t="s">
        <v>1308</v>
      </c>
      <c r="C115" s="9" t="s">
        <v>620</v>
      </c>
      <c r="D115" s="9" t="s">
        <v>163</v>
      </c>
      <c r="E115" s="9" t="s">
        <v>364</v>
      </c>
      <c r="F115" s="9" t="s">
        <v>68</v>
      </c>
      <c r="G115" s="10">
        <f t="shared" si="46"/>
        <v>1.0408231718507819</v>
      </c>
      <c r="H115" s="11">
        <f t="shared" si="47"/>
        <v>4.0823171850781881E-2</v>
      </c>
      <c r="I115" s="12">
        <f t="shared" si="48"/>
        <v>5.7973850672088556</v>
      </c>
      <c r="J115" s="12">
        <f t="shared" si="49"/>
        <v>4.7253372002025502</v>
      </c>
      <c r="K115" s="12">
        <f t="shared" si="50"/>
        <v>1.6236841480872197</v>
      </c>
      <c r="L115" s="18">
        <f t="shared" si="51"/>
        <v>0.17953321364452424</v>
      </c>
      <c r="M115" s="18">
        <f t="shared" si="52"/>
        <v>0.22026431718061673</v>
      </c>
      <c r="N115" s="18">
        <f t="shared" si="53"/>
        <v>0.64102564102564097</v>
      </c>
      <c r="O115" s="16">
        <f t="shared" si="54"/>
        <v>0.1724915610067366</v>
      </c>
      <c r="P115" s="16">
        <f t="shared" si="55"/>
        <v>0.21162510898844114</v>
      </c>
      <c r="Q115" s="16">
        <f t="shared" si="56"/>
        <v>0.61588333000482232</v>
      </c>
    </row>
    <row r="116" spans="1:17" x14ac:dyDescent="0.25">
      <c r="A116" s="90" t="s">
        <v>1304</v>
      </c>
      <c r="B116" s="9" t="s">
        <v>1298</v>
      </c>
      <c r="C116" s="9" t="s">
        <v>517</v>
      </c>
      <c r="D116" s="9" t="s">
        <v>172</v>
      </c>
      <c r="E116" s="9" t="s">
        <v>262</v>
      </c>
      <c r="F116" s="9" t="s">
        <v>72</v>
      </c>
      <c r="G116" s="10">
        <f t="shared" si="46"/>
        <v>1.0335694646681828</v>
      </c>
      <c r="H116" s="11">
        <f t="shared" si="47"/>
        <v>3.356946466818278E-2</v>
      </c>
      <c r="I116" s="12">
        <f t="shared" si="48"/>
        <v>1.974117677516229</v>
      </c>
      <c r="J116" s="12">
        <f t="shared" si="49"/>
        <v>3.7931999353322308</v>
      </c>
      <c r="K116" s="12">
        <f t="shared" si="50"/>
        <v>4.3513274462530491</v>
      </c>
      <c r="L116" s="18">
        <f t="shared" si="51"/>
        <v>0.52356020942408377</v>
      </c>
      <c r="M116" s="18">
        <f t="shared" si="52"/>
        <v>0.27247956403269757</v>
      </c>
      <c r="N116" s="18">
        <f t="shared" si="53"/>
        <v>0.23752969121140144</v>
      </c>
      <c r="O116" s="16">
        <f t="shared" si="54"/>
        <v>0.50655541530744386</v>
      </c>
      <c r="P116" s="16">
        <f t="shared" si="55"/>
        <v>0.26362965755782503</v>
      </c>
      <c r="Q116" s="16">
        <f t="shared" si="56"/>
        <v>0.22981492713473109</v>
      </c>
    </row>
    <row r="117" spans="1:17" x14ac:dyDescent="0.25">
      <c r="A117" s="91"/>
      <c r="B117" s="9" t="s">
        <v>1312</v>
      </c>
      <c r="C117" s="9" t="s">
        <v>482</v>
      </c>
      <c r="D117" s="9" t="s">
        <v>613</v>
      </c>
      <c r="E117" s="9" t="s">
        <v>329</v>
      </c>
      <c r="F117" s="9" t="s">
        <v>68</v>
      </c>
      <c r="G117" s="10">
        <f t="shared" si="46"/>
        <v>1.0419662566375651</v>
      </c>
      <c r="H117" s="11">
        <f t="shared" si="47"/>
        <v>4.1966256637565147E-2</v>
      </c>
      <c r="I117" s="12">
        <f t="shared" si="48"/>
        <v>10.263367627880017</v>
      </c>
      <c r="J117" s="12">
        <f t="shared" si="49"/>
        <v>5.3661262216834613</v>
      </c>
      <c r="K117" s="12">
        <f t="shared" si="50"/>
        <v>1.3962347838943374</v>
      </c>
      <c r="L117" s="18">
        <f t="shared" si="51"/>
        <v>0.10152284263959391</v>
      </c>
      <c r="M117" s="18">
        <f t="shared" si="52"/>
        <v>0.1941747572815534</v>
      </c>
      <c r="N117" s="18">
        <f t="shared" si="53"/>
        <v>0.74626865671641784</v>
      </c>
      <c r="O117" s="16">
        <f t="shared" si="54"/>
        <v>9.7433906321697086E-2</v>
      </c>
      <c r="P117" s="16">
        <f t="shared" si="55"/>
        <v>0.18635417034344004</v>
      </c>
      <c r="Q117" s="16">
        <f t="shared" si="56"/>
        <v>0.71621192333486283</v>
      </c>
    </row>
    <row r="118" spans="1:17" x14ac:dyDescent="0.25">
      <c r="A118" s="91"/>
      <c r="B118" s="9" t="s">
        <v>1299</v>
      </c>
      <c r="C118" s="9" t="s">
        <v>531</v>
      </c>
      <c r="D118" s="9" t="s">
        <v>339</v>
      </c>
      <c r="E118" s="9" t="s">
        <v>467</v>
      </c>
      <c r="F118" s="9" t="s">
        <v>68</v>
      </c>
      <c r="G118" s="10">
        <f t="shared" si="46"/>
        <v>1.0402333991111492</v>
      </c>
      <c r="H118" s="11">
        <f t="shared" si="47"/>
        <v>4.0233399111149204E-2</v>
      </c>
      <c r="I118" s="12">
        <f t="shared" si="48"/>
        <v>2.8398371795734372</v>
      </c>
      <c r="J118" s="12">
        <f t="shared" si="49"/>
        <v>2.7774231756267684</v>
      </c>
      <c r="K118" s="12">
        <f t="shared" si="50"/>
        <v>3.474379553031238</v>
      </c>
      <c r="L118" s="18">
        <f t="shared" si="51"/>
        <v>0.36630036630036628</v>
      </c>
      <c r="M118" s="18">
        <f t="shared" si="52"/>
        <v>0.37453183520599254</v>
      </c>
      <c r="N118" s="18">
        <f t="shared" si="53"/>
        <v>0.29940119760479045</v>
      </c>
      <c r="O118" s="16">
        <f t="shared" si="54"/>
        <v>0.35213286423350748</v>
      </c>
      <c r="P118" s="16">
        <f t="shared" si="55"/>
        <v>0.36004596230617059</v>
      </c>
      <c r="Q118" s="16">
        <f t="shared" si="56"/>
        <v>0.28782117346032199</v>
      </c>
    </row>
    <row r="119" spans="1:17" x14ac:dyDescent="0.25">
      <c r="A119" s="91"/>
      <c r="B119" s="9" t="s">
        <v>1300</v>
      </c>
      <c r="C119" s="9" t="s">
        <v>309</v>
      </c>
      <c r="D119" s="9" t="s">
        <v>646</v>
      </c>
      <c r="E119" s="9" t="s">
        <v>350</v>
      </c>
      <c r="F119" s="9" t="s">
        <v>72</v>
      </c>
      <c r="G119" s="10">
        <f t="shared" si="46"/>
        <v>1.0397598154540093</v>
      </c>
      <c r="H119" s="11">
        <f t="shared" si="47"/>
        <v>3.9759815454009306E-2</v>
      </c>
      <c r="I119" s="12">
        <f t="shared" si="48"/>
        <v>3.0672914555893276</v>
      </c>
      <c r="J119" s="12">
        <f t="shared" si="49"/>
        <v>3.4208097928436905</v>
      </c>
      <c r="K119" s="12">
        <f t="shared" si="50"/>
        <v>2.6201947349441035</v>
      </c>
      <c r="L119" s="18">
        <f t="shared" si="51"/>
        <v>0.33898305084745761</v>
      </c>
      <c r="M119" s="18">
        <f t="shared" si="52"/>
        <v>0.303951367781155</v>
      </c>
      <c r="N119" s="18">
        <f t="shared" si="53"/>
        <v>0.3968253968253968</v>
      </c>
      <c r="O119" s="16">
        <f t="shared" si="54"/>
        <v>0.32602053455916763</v>
      </c>
      <c r="P119" s="16">
        <f t="shared" si="55"/>
        <v>0.29232844284180687</v>
      </c>
      <c r="Q119" s="16">
        <f t="shared" si="56"/>
        <v>0.38165102259902561</v>
      </c>
    </row>
    <row r="120" spans="1:17" x14ac:dyDescent="0.25">
      <c r="A120" s="91"/>
      <c r="B120" s="9" t="s">
        <v>1301</v>
      </c>
      <c r="C120" s="9" t="s">
        <v>535</v>
      </c>
      <c r="D120" s="9" t="s">
        <v>437</v>
      </c>
      <c r="E120" s="9" t="s">
        <v>454</v>
      </c>
      <c r="F120" s="9" t="s">
        <v>76</v>
      </c>
      <c r="G120" s="10">
        <f t="shared" si="46"/>
        <v>1.0383503826701583</v>
      </c>
      <c r="H120" s="11">
        <f t="shared" si="47"/>
        <v>3.8350382670158334E-2</v>
      </c>
      <c r="I120" s="12">
        <f t="shared" si="48"/>
        <v>2.6270264681555004</v>
      </c>
      <c r="J120" s="12">
        <f t="shared" si="49"/>
        <v>3.2188861862774911</v>
      </c>
      <c r="K120" s="12">
        <f t="shared" si="50"/>
        <v>3.2396531939308941</v>
      </c>
      <c r="L120" s="18">
        <f t="shared" si="51"/>
        <v>0.39525691699604748</v>
      </c>
      <c r="M120" s="18">
        <f t="shared" si="52"/>
        <v>0.32258064516129031</v>
      </c>
      <c r="N120" s="18">
        <f t="shared" si="53"/>
        <v>0.32051282051282048</v>
      </c>
      <c r="O120" s="16">
        <f t="shared" si="54"/>
        <v>0.38065851719496546</v>
      </c>
      <c r="P120" s="16">
        <f t="shared" si="55"/>
        <v>0.31066646725911695</v>
      </c>
      <c r="Q120" s="16">
        <f t="shared" si="56"/>
        <v>0.30867501554591747</v>
      </c>
    </row>
    <row r="121" spans="1:17" x14ac:dyDescent="0.25">
      <c r="A121" s="91"/>
      <c r="B121" s="9" t="s">
        <v>1302</v>
      </c>
      <c r="C121" s="9" t="s">
        <v>598</v>
      </c>
      <c r="D121" s="9" t="s">
        <v>255</v>
      </c>
      <c r="E121" s="9" t="s">
        <v>430</v>
      </c>
      <c r="F121" s="9" t="s">
        <v>68</v>
      </c>
      <c r="G121" s="10">
        <f t="shared" si="46"/>
        <v>1.0427242426768575</v>
      </c>
      <c r="H121" s="11">
        <f t="shared" si="47"/>
        <v>4.2724242676857482E-2</v>
      </c>
      <c r="I121" s="12">
        <f t="shared" si="48"/>
        <v>5.682847122588873</v>
      </c>
      <c r="J121" s="12">
        <f t="shared" si="49"/>
        <v>3.8476524554776041</v>
      </c>
      <c r="K121" s="12">
        <f t="shared" si="50"/>
        <v>1.7726312125506576</v>
      </c>
      <c r="L121" s="18">
        <f t="shared" si="51"/>
        <v>0.18348623853211007</v>
      </c>
      <c r="M121" s="18">
        <f t="shared" si="52"/>
        <v>0.2710027100271003</v>
      </c>
      <c r="N121" s="18">
        <f t="shared" si="53"/>
        <v>0.58823529411764708</v>
      </c>
      <c r="O121" s="16">
        <f t="shared" si="54"/>
        <v>0.17596813330154143</v>
      </c>
      <c r="P121" s="16">
        <f t="shared" si="55"/>
        <v>0.25989873346704628</v>
      </c>
      <c r="Q121" s="16">
        <f t="shared" si="56"/>
        <v>0.56413313323141223</v>
      </c>
    </row>
    <row r="122" spans="1:17" x14ac:dyDescent="0.25">
      <c r="A122" s="91"/>
      <c r="B122" s="9" t="s">
        <v>1303</v>
      </c>
      <c r="C122" s="9" t="s">
        <v>618</v>
      </c>
      <c r="D122" s="9" t="s">
        <v>106</v>
      </c>
      <c r="E122" s="9" t="s">
        <v>254</v>
      </c>
      <c r="F122" s="9" t="s">
        <v>68</v>
      </c>
      <c r="G122" s="10">
        <f t="shared" si="46"/>
        <v>1.0353746885562138</v>
      </c>
      <c r="H122" s="11">
        <f t="shared" si="47"/>
        <v>3.537468855621384E-2</v>
      </c>
      <c r="I122" s="12">
        <f t="shared" si="48"/>
        <v>2.1742868459680493</v>
      </c>
      <c r="J122" s="12">
        <f t="shared" si="49"/>
        <v>3.4270902191210677</v>
      </c>
      <c r="K122" s="12">
        <f t="shared" si="50"/>
        <v>4.0276075384836716</v>
      </c>
      <c r="L122" s="18">
        <f t="shared" si="51"/>
        <v>0.47619047619047616</v>
      </c>
      <c r="M122" s="18">
        <f t="shared" si="52"/>
        <v>0.30211480362537763</v>
      </c>
      <c r="N122" s="18">
        <f t="shared" si="53"/>
        <v>0.25706940874035988</v>
      </c>
      <c r="O122" s="16">
        <f t="shared" si="54"/>
        <v>0.45992091699141652</v>
      </c>
      <c r="P122" s="16">
        <f t="shared" si="55"/>
        <v>0.29179272679213741</v>
      </c>
      <c r="Q122" s="16">
        <f t="shared" si="56"/>
        <v>0.24828635621644596</v>
      </c>
    </row>
    <row r="123" spans="1:17" x14ac:dyDescent="0.25">
      <c r="A123" s="91"/>
      <c r="B123" s="9" t="s">
        <v>1323</v>
      </c>
      <c r="C123" s="9" t="s">
        <v>105</v>
      </c>
      <c r="D123" s="9" t="s">
        <v>387</v>
      </c>
      <c r="E123" s="9" t="s">
        <v>142</v>
      </c>
      <c r="F123" s="9" t="s">
        <v>72</v>
      </c>
      <c r="G123" s="10">
        <f t="shared" si="46"/>
        <v>1.0399411056496464</v>
      </c>
      <c r="H123" s="11">
        <f t="shared" si="47"/>
        <v>3.9941105649646369E-2</v>
      </c>
      <c r="I123" s="12">
        <f t="shared" si="48"/>
        <v>2.2878704324292221</v>
      </c>
      <c r="J123" s="12">
        <f t="shared" si="49"/>
        <v>3.2342168385704002</v>
      </c>
      <c r="K123" s="12">
        <f t="shared" si="50"/>
        <v>3.9413767904121597</v>
      </c>
      <c r="L123" s="18">
        <f t="shared" si="51"/>
        <v>0.45454545454545453</v>
      </c>
      <c r="M123" s="18">
        <f t="shared" si="52"/>
        <v>0.32154340836012862</v>
      </c>
      <c r="N123" s="18">
        <f t="shared" si="53"/>
        <v>0.26385224274406333</v>
      </c>
      <c r="O123" s="16">
        <f t="shared" si="54"/>
        <v>0.4370876889816776</v>
      </c>
      <c r="P123" s="16">
        <f t="shared" si="55"/>
        <v>0.30919386358832496</v>
      </c>
      <c r="Q123" s="16">
        <f t="shared" si="56"/>
        <v>0.25371844742999755</v>
      </c>
    </row>
    <row r="124" spans="1:17" x14ac:dyDescent="0.25">
      <c r="A124" s="91"/>
      <c r="B124" s="9" t="s">
        <v>1306</v>
      </c>
      <c r="C124" s="9" t="s">
        <v>527</v>
      </c>
      <c r="D124" s="9" t="s">
        <v>646</v>
      </c>
      <c r="E124" s="9" t="s">
        <v>276</v>
      </c>
      <c r="F124" s="9" t="s">
        <v>76</v>
      </c>
      <c r="G124" s="10">
        <f t="shared" si="46"/>
        <v>1.0339658881429652</v>
      </c>
      <c r="H124" s="11">
        <f t="shared" si="47"/>
        <v>3.3965888142965195E-2</v>
      </c>
      <c r="I124" s="12">
        <f t="shared" si="48"/>
        <v>2.8640855101560136</v>
      </c>
      <c r="J124" s="12">
        <f t="shared" si="49"/>
        <v>3.4017477719903555</v>
      </c>
      <c r="K124" s="12">
        <f t="shared" si="50"/>
        <v>2.8020475568674357</v>
      </c>
      <c r="L124" s="18">
        <f t="shared" si="51"/>
        <v>0.36101083032490977</v>
      </c>
      <c r="M124" s="18">
        <f t="shared" si="52"/>
        <v>0.303951367781155</v>
      </c>
      <c r="N124" s="18">
        <f t="shared" si="53"/>
        <v>0.36900369003690037</v>
      </c>
      <c r="O124" s="16">
        <f t="shared" si="54"/>
        <v>0.34915158658985973</v>
      </c>
      <c r="P124" s="16">
        <f t="shared" si="55"/>
        <v>0.29396653339024664</v>
      </c>
      <c r="Q124" s="16">
        <f t="shared" si="56"/>
        <v>0.35688188001989352</v>
      </c>
    </row>
    <row r="125" spans="1:17" x14ac:dyDescent="0.25">
      <c r="A125" s="91"/>
      <c r="B125" s="9" t="s">
        <v>1307</v>
      </c>
      <c r="C125" s="9" t="s">
        <v>395</v>
      </c>
      <c r="D125" s="9" t="s">
        <v>538</v>
      </c>
      <c r="E125" s="9" t="s">
        <v>651</v>
      </c>
      <c r="F125" s="9" t="s">
        <v>68</v>
      </c>
      <c r="G125" s="10">
        <f t="shared" si="46"/>
        <v>1.03424281104847</v>
      </c>
      <c r="H125" s="11">
        <f t="shared" si="47"/>
        <v>3.4242811048470045E-2</v>
      </c>
      <c r="I125" s="12">
        <f t="shared" si="48"/>
        <v>2.4614978902953588</v>
      </c>
      <c r="J125" s="12">
        <f t="shared" si="49"/>
        <v>3.475055845122859</v>
      </c>
      <c r="K125" s="12">
        <f t="shared" si="50"/>
        <v>3.2682072829131656</v>
      </c>
      <c r="L125" s="18">
        <f t="shared" si="51"/>
        <v>0.42016806722689076</v>
      </c>
      <c r="M125" s="18">
        <f t="shared" si="52"/>
        <v>0.29761904761904762</v>
      </c>
      <c r="N125" s="18">
        <f t="shared" si="53"/>
        <v>0.31645569620253161</v>
      </c>
      <c r="O125" s="16">
        <f t="shared" si="54"/>
        <v>0.40625669595028924</v>
      </c>
      <c r="P125" s="16">
        <f t="shared" si="55"/>
        <v>0.28776515963145494</v>
      </c>
      <c r="Q125" s="16">
        <f t="shared" si="56"/>
        <v>0.30597814441825583</v>
      </c>
    </row>
    <row r="126" spans="1:17" x14ac:dyDescent="0.25">
      <c r="A126" s="91"/>
      <c r="B126" s="9" t="s">
        <v>1315</v>
      </c>
      <c r="C126" s="9" t="s">
        <v>156</v>
      </c>
      <c r="D126" s="9" t="s">
        <v>588</v>
      </c>
      <c r="E126" s="9" t="s">
        <v>514</v>
      </c>
      <c r="F126" s="9" t="s">
        <v>68</v>
      </c>
      <c r="G126" s="10">
        <f t="shared" si="46"/>
        <v>1.0341195912017089</v>
      </c>
      <c r="H126" s="11">
        <f t="shared" si="47"/>
        <v>3.4119591201708932E-2</v>
      </c>
      <c r="I126" s="12">
        <f t="shared" si="48"/>
        <v>2.0889215742274523</v>
      </c>
      <c r="J126" s="12">
        <f t="shared" si="49"/>
        <v>3.3919122591416051</v>
      </c>
      <c r="K126" s="12">
        <f t="shared" si="50"/>
        <v>4.4156906544312964</v>
      </c>
      <c r="L126" s="18">
        <f t="shared" si="51"/>
        <v>0.49504950495049505</v>
      </c>
      <c r="M126" s="18">
        <f t="shared" si="52"/>
        <v>0.3048780487804878</v>
      </c>
      <c r="N126" s="18">
        <f t="shared" si="53"/>
        <v>0.23419203747072601</v>
      </c>
      <c r="O126" s="16">
        <f t="shared" si="54"/>
        <v>0.47871591367417943</v>
      </c>
      <c r="P126" s="16">
        <f t="shared" si="55"/>
        <v>0.29481894683592763</v>
      </c>
      <c r="Q126" s="16">
        <f t="shared" si="56"/>
        <v>0.22646513948989289</v>
      </c>
    </row>
    <row r="127" spans="1:17" x14ac:dyDescent="0.25">
      <c r="A127" s="91"/>
      <c r="B127" s="9" t="s">
        <v>1309</v>
      </c>
      <c r="C127" s="9" t="s">
        <v>622</v>
      </c>
      <c r="D127" s="9" t="s">
        <v>451</v>
      </c>
      <c r="E127" s="9" t="s">
        <v>610</v>
      </c>
      <c r="F127" s="9" t="s">
        <v>68</v>
      </c>
      <c r="G127" s="10">
        <f t="shared" si="46"/>
        <v>1.0333572588349145</v>
      </c>
      <c r="H127" s="11">
        <f t="shared" si="47"/>
        <v>3.3357258834914472E-2</v>
      </c>
      <c r="I127" s="12">
        <f t="shared" si="48"/>
        <v>4.4951040759318772</v>
      </c>
      <c r="J127" s="12">
        <f t="shared" si="49"/>
        <v>3.4927475348620107</v>
      </c>
      <c r="K127" s="12">
        <f t="shared" si="50"/>
        <v>2.0357137999047814</v>
      </c>
      <c r="L127" s="18">
        <f t="shared" si="51"/>
        <v>0.22988505747126439</v>
      </c>
      <c r="M127" s="18">
        <f t="shared" si="52"/>
        <v>0.29585798816568049</v>
      </c>
      <c r="N127" s="18">
        <f t="shared" si="53"/>
        <v>0.50761421319796951</v>
      </c>
      <c r="O127" s="16">
        <f t="shared" si="54"/>
        <v>0.22246425958284194</v>
      </c>
      <c r="P127" s="16">
        <f t="shared" si="55"/>
        <v>0.28630755301342081</v>
      </c>
      <c r="Q127" s="16">
        <f t="shared" si="56"/>
        <v>0.49122818740373725</v>
      </c>
    </row>
    <row r="128" spans="1:17" x14ac:dyDescent="0.25">
      <c r="A128" s="91"/>
      <c r="B128" s="9" t="s">
        <v>1310</v>
      </c>
      <c r="C128" s="9" t="s">
        <v>156</v>
      </c>
      <c r="D128" s="9" t="s">
        <v>208</v>
      </c>
      <c r="E128" s="9" t="s">
        <v>359</v>
      </c>
      <c r="F128" s="9" t="s">
        <v>72</v>
      </c>
      <c r="G128" s="10">
        <f t="shared" si="46"/>
        <v>1.0342811360177544</v>
      </c>
      <c r="H128" s="11">
        <f t="shared" si="47"/>
        <v>3.4281136017754399E-2</v>
      </c>
      <c r="I128" s="12">
        <f t="shared" si="48"/>
        <v>2.0892478947558639</v>
      </c>
      <c r="J128" s="12">
        <f t="shared" si="49"/>
        <v>3.5682699192612528</v>
      </c>
      <c r="K128" s="12">
        <f t="shared" si="50"/>
        <v>4.1474673554311945</v>
      </c>
      <c r="L128" s="18">
        <f t="shared" si="51"/>
        <v>0.49504950495049505</v>
      </c>
      <c r="M128" s="18">
        <f t="shared" si="52"/>
        <v>0.28985507246376813</v>
      </c>
      <c r="N128" s="18">
        <f t="shared" si="53"/>
        <v>0.24937655860349128</v>
      </c>
      <c r="O128" s="16">
        <f t="shared" si="54"/>
        <v>0.47864114282946474</v>
      </c>
      <c r="P128" s="16">
        <f t="shared" si="55"/>
        <v>0.28024785754073006</v>
      </c>
      <c r="Q128" s="16">
        <f t="shared" si="56"/>
        <v>0.24111099962980523</v>
      </c>
    </row>
    <row r="129" spans="1:22" x14ac:dyDescent="0.25">
      <c r="A129" s="90" t="s">
        <v>1305</v>
      </c>
      <c r="B129" s="9" t="s">
        <v>1311</v>
      </c>
      <c r="C129" s="9" t="s">
        <v>156</v>
      </c>
      <c r="D129" s="9" t="s">
        <v>129</v>
      </c>
      <c r="E129" s="9" t="s">
        <v>174</v>
      </c>
      <c r="F129" s="9" t="s">
        <v>76</v>
      </c>
      <c r="G129" s="10">
        <f t="shared" si="46"/>
        <v>1.0332898563600346</v>
      </c>
      <c r="H129" s="11">
        <f t="shared" si="47"/>
        <v>3.3289856360034564E-2</v>
      </c>
      <c r="I129" s="12">
        <f t="shared" si="48"/>
        <v>2.08724550984727</v>
      </c>
      <c r="J129" s="12">
        <f t="shared" si="49"/>
        <v>3.6578460915145223</v>
      </c>
      <c r="K129" s="12">
        <f t="shared" si="50"/>
        <v>4.0401633383677353</v>
      </c>
      <c r="L129" s="18">
        <f t="shared" si="51"/>
        <v>0.49504950495049505</v>
      </c>
      <c r="M129" s="18">
        <f t="shared" si="52"/>
        <v>0.2824858757062147</v>
      </c>
      <c r="N129" s="18">
        <f t="shared" si="53"/>
        <v>0.25575447570332482</v>
      </c>
      <c r="O129" s="16">
        <f t="shared" si="54"/>
        <v>0.47910032398305313</v>
      </c>
      <c r="P129" s="16">
        <f t="shared" si="55"/>
        <v>0.27338493063439756</v>
      </c>
      <c r="Q129" s="16">
        <f t="shared" si="56"/>
        <v>0.24751474538254919</v>
      </c>
    </row>
    <row r="130" spans="1:22" x14ac:dyDescent="0.25">
      <c r="A130" s="91"/>
      <c r="B130" s="9" t="s">
        <v>1300</v>
      </c>
      <c r="C130" s="9" t="s">
        <v>156</v>
      </c>
      <c r="D130" s="9" t="s">
        <v>74</v>
      </c>
      <c r="E130" s="9" t="s">
        <v>191</v>
      </c>
      <c r="F130" s="9" t="s">
        <v>72</v>
      </c>
      <c r="G130" s="10">
        <f t="shared" si="46"/>
        <v>1.0342740970801416</v>
      </c>
      <c r="H130" s="11">
        <f t="shared" si="47"/>
        <v>3.4274097080141619E-2</v>
      </c>
      <c r="I130" s="12">
        <f t="shared" si="48"/>
        <v>2.0892336761018862</v>
      </c>
      <c r="J130" s="12">
        <f t="shared" si="49"/>
        <v>3.8992133459921341</v>
      </c>
      <c r="K130" s="12">
        <f t="shared" si="50"/>
        <v>3.7751004543425166</v>
      </c>
      <c r="L130" s="18">
        <f t="shared" si="51"/>
        <v>0.49504950495049505</v>
      </c>
      <c r="M130" s="18">
        <f t="shared" si="52"/>
        <v>0.26525198938992045</v>
      </c>
      <c r="N130" s="18">
        <f t="shared" si="53"/>
        <v>0.27397260273972601</v>
      </c>
      <c r="O130" s="16">
        <f t="shared" si="54"/>
        <v>0.47864440030748995</v>
      </c>
      <c r="P130" s="16">
        <f t="shared" si="55"/>
        <v>0.25646198637165246</v>
      </c>
      <c r="Q130" s="16">
        <f t="shared" si="56"/>
        <v>0.26489361332085748</v>
      </c>
    </row>
    <row r="131" spans="1:22" s="86" customFormat="1" x14ac:dyDescent="0.25">
      <c r="A131" s="91"/>
      <c r="B131" s="78" t="s">
        <v>1301</v>
      </c>
      <c r="C131" s="78">
        <v>2.4900000000000002</v>
      </c>
      <c r="D131" s="78">
        <v>3.12</v>
      </c>
      <c r="E131" s="78">
        <v>3.01</v>
      </c>
      <c r="F131" s="78"/>
      <c r="G131" s="79">
        <f t="shared" ref="G131" si="79">(((1/C131)+(1/D131)+(1/E131)))</f>
        <v>1.054345159836894</v>
      </c>
      <c r="H131" s="80">
        <f t="shared" ref="H131" si="80">G131-1</f>
        <v>5.434515983689403E-2</v>
      </c>
      <c r="I131" s="81">
        <f t="shared" ref="I131" si="81">C131*G131</f>
        <v>2.6253194479938662</v>
      </c>
      <c r="J131" s="81">
        <f t="shared" ref="J131" si="82">D131*G131</f>
        <v>3.2895568986911097</v>
      </c>
      <c r="K131" s="81">
        <f t="shared" ref="K131" si="83">E131*G131</f>
        <v>3.1735789311090508</v>
      </c>
      <c r="L131" s="82">
        <f t="shared" ref="L131" si="84">(1/C131)</f>
        <v>0.40160642570281119</v>
      </c>
      <c r="M131" s="82">
        <f t="shared" ref="M131" si="85">(1/D131)</f>
        <v>0.32051282051282048</v>
      </c>
      <c r="N131" s="82">
        <f t="shared" ref="N131" si="86">(1/E131)</f>
        <v>0.33222591362126247</v>
      </c>
      <c r="O131" s="82">
        <f t="shared" ref="O131" si="87">(1/I131)</f>
        <v>0.38090602679386254</v>
      </c>
      <c r="P131" s="82">
        <f t="shared" ref="P131" si="88">(1/J131)</f>
        <v>0.30399230984510184</v>
      </c>
      <c r="Q131" s="82">
        <f t="shared" ref="Q131" si="89">(1/K131)</f>
        <v>0.31510166336103584</v>
      </c>
      <c r="R131" s="83"/>
      <c r="S131" s="84"/>
      <c r="T131" s="84"/>
      <c r="U131" s="83"/>
      <c r="V131" s="85">
        <v>43985</v>
      </c>
    </row>
    <row r="132" spans="1:22" x14ac:dyDescent="0.25">
      <c r="A132" s="91"/>
      <c r="B132" s="9" t="s">
        <v>1323</v>
      </c>
      <c r="C132" s="9" t="s">
        <v>367</v>
      </c>
      <c r="D132" s="9" t="s">
        <v>259</v>
      </c>
      <c r="E132" s="9" t="s">
        <v>172</v>
      </c>
      <c r="F132" s="9" t="s">
        <v>76</v>
      </c>
      <c r="G132" s="10">
        <f t="shared" si="46"/>
        <v>1.0391194546737719</v>
      </c>
      <c r="H132" s="11">
        <f t="shared" si="47"/>
        <v>3.911945467377187E-2</v>
      </c>
      <c r="I132" s="12">
        <f t="shared" si="48"/>
        <v>2.2548892166420851</v>
      </c>
      <c r="J132" s="12">
        <f t="shared" si="49"/>
        <v>3.3979206167832339</v>
      </c>
      <c r="K132" s="12">
        <f t="shared" si="50"/>
        <v>3.8135683986527429</v>
      </c>
      <c r="L132" s="18">
        <f t="shared" si="51"/>
        <v>0.46082949308755761</v>
      </c>
      <c r="M132" s="18">
        <f t="shared" si="52"/>
        <v>0.3058103975535168</v>
      </c>
      <c r="N132" s="18">
        <f t="shared" si="53"/>
        <v>0.27247956403269757</v>
      </c>
      <c r="O132" s="16">
        <f t="shared" si="54"/>
        <v>0.44348076731200597</v>
      </c>
      <c r="P132" s="16">
        <f t="shared" si="55"/>
        <v>0.29429763457708047</v>
      </c>
      <c r="Q132" s="16">
        <f t="shared" si="56"/>
        <v>0.26222159811091361</v>
      </c>
    </row>
    <row r="133" spans="1:22" x14ac:dyDescent="0.25">
      <c r="A133" s="91"/>
      <c r="B133" s="9" t="s">
        <v>1304</v>
      </c>
      <c r="C133" s="9" t="s">
        <v>367</v>
      </c>
      <c r="D133" s="9" t="s">
        <v>258</v>
      </c>
      <c r="E133" s="9" t="s">
        <v>195</v>
      </c>
      <c r="F133" s="9" t="s">
        <v>76</v>
      </c>
      <c r="G133" s="10">
        <f t="shared" si="46"/>
        <v>1.0392555389771385</v>
      </c>
      <c r="H133" s="11">
        <f t="shared" si="47"/>
        <v>3.9255538977138515E-2</v>
      </c>
      <c r="I133" s="12">
        <f t="shared" si="48"/>
        <v>2.2551845195803906</v>
      </c>
      <c r="J133" s="12">
        <f t="shared" si="49"/>
        <v>3.5022911663529568</v>
      </c>
      <c r="K133" s="12">
        <f t="shared" si="50"/>
        <v>3.6893571633688413</v>
      </c>
      <c r="L133" s="18">
        <f t="shared" si="51"/>
        <v>0.46082949308755761</v>
      </c>
      <c r="M133" s="18">
        <f t="shared" si="52"/>
        <v>0.29673590504451036</v>
      </c>
      <c r="N133" s="18">
        <f t="shared" si="53"/>
        <v>0.28169014084507044</v>
      </c>
      <c r="O133" s="16">
        <f t="shared" si="54"/>
        <v>0.44342269615528596</v>
      </c>
      <c r="P133" s="16">
        <f t="shared" si="55"/>
        <v>0.28552737408218709</v>
      </c>
      <c r="Q133" s="16">
        <f t="shared" si="56"/>
        <v>0.2710499297625269</v>
      </c>
    </row>
    <row r="134" spans="1:22" x14ac:dyDescent="0.25">
      <c r="A134" s="91"/>
      <c r="B134" s="9" t="s">
        <v>1314</v>
      </c>
      <c r="C134" s="9" t="s">
        <v>1205</v>
      </c>
      <c r="D134" s="9" t="s">
        <v>216</v>
      </c>
      <c r="E134" s="9" t="s">
        <v>112</v>
      </c>
      <c r="F134" s="9" t="s">
        <v>68</v>
      </c>
      <c r="G134" s="10">
        <f t="shared" si="46"/>
        <v>1.0431654156626853</v>
      </c>
      <c r="H134" s="11">
        <f t="shared" si="47"/>
        <v>4.316541566268528E-2</v>
      </c>
      <c r="I134" s="12">
        <f t="shared" si="48"/>
        <v>7.6985607675906174</v>
      </c>
      <c r="J134" s="12">
        <f t="shared" si="49"/>
        <v>4.8924457994579944</v>
      </c>
      <c r="K134" s="12">
        <f t="shared" si="50"/>
        <v>1.5021581985542667</v>
      </c>
      <c r="L134" s="18">
        <f t="shared" si="51"/>
        <v>0.13550135501355015</v>
      </c>
      <c r="M134" s="18">
        <f t="shared" si="52"/>
        <v>0.21321961620469082</v>
      </c>
      <c r="N134" s="18">
        <f t="shared" si="53"/>
        <v>0.69444444444444442</v>
      </c>
      <c r="O134" s="16">
        <f t="shared" si="54"/>
        <v>0.12989440886273154</v>
      </c>
      <c r="P134" s="16">
        <f t="shared" si="55"/>
        <v>0.20439674571576943</v>
      </c>
      <c r="Q134" s="16">
        <f t="shared" si="56"/>
        <v>0.66570884542149922</v>
      </c>
    </row>
    <row r="135" spans="1:22" x14ac:dyDescent="0.25">
      <c r="A135" s="91"/>
      <c r="B135" s="9" t="s">
        <v>1306</v>
      </c>
      <c r="C135" s="9" t="s">
        <v>180</v>
      </c>
      <c r="D135" s="9" t="s">
        <v>467</v>
      </c>
      <c r="E135" s="9" t="s">
        <v>537</v>
      </c>
      <c r="F135" s="9" t="s">
        <v>76</v>
      </c>
      <c r="G135" s="10">
        <f t="shared" si="46"/>
        <v>1.0393834489530054</v>
      </c>
      <c r="H135" s="11">
        <f t="shared" si="47"/>
        <v>3.9383448953005384E-2</v>
      </c>
      <c r="I135" s="12">
        <f t="shared" si="48"/>
        <v>2.9622428295160654</v>
      </c>
      <c r="J135" s="12">
        <f t="shared" si="49"/>
        <v>3.4715407195030377</v>
      </c>
      <c r="K135" s="12">
        <f t="shared" si="50"/>
        <v>2.6712154638092236</v>
      </c>
      <c r="L135" s="18">
        <f t="shared" si="51"/>
        <v>0.35087719298245612</v>
      </c>
      <c r="M135" s="18">
        <f t="shared" si="52"/>
        <v>0.29940119760479045</v>
      </c>
      <c r="N135" s="18">
        <f t="shared" si="53"/>
        <v>0.38910505836575876</v>
      </c>
      <c r="O135" s="16">
        <f t="shared" si="54"/>
        <v>0.33758204764170791</v>
      </c>
      <c r="P135" s="16">
        <f t="shared" si="55"/>
        <v>0.2880565376583436</v>
      </c>
      <c r="Q135" s="16">
        <f t="shared" si="56"/>
        <v>0.37436141469994849</v>
      </c>
    </row>
    <row r="136" spans="1:22" x14ac:dyDescent="0.25">
      <c r="A136" s="91"/>
      <c r="B136" s="9" t="s">
        <v>1307</v>
      </c>
      <c r="C136" s="9" t="s">
        <v>367</v>
      </c>
      <c r="D136" s="9" t="s">
        <v>391</v>
      </c>
      <c r="E136" s="9" t="s">
        <v>169</v>
      </c>
      <c r="F136" s="9" t="s">
        <v>76</v>
      </c>
      <c r="G136" s="10">
        <f t="shared" si="46"/>
        <v>1.0348190494380365</v>
      </c>
      <c r="H136" s="11">
        <f t="shared" si="47"/>
        <v>3.4819049438036487E-2</v>
      </c>
      <c r="I136" s="12">
        <f t="shared" si="48"/>
        <v>2.2455573372805393</v>
      </c>
      <c r="J136" s="12">
        <f t="shared" si="49"/>
        <v>3.4666438156174224</v>
      </c>
      <c r="K136" s="12">
        <f t="shared" si="50"/>
        <v>3.7563931494600724</v>
      </c>
      <c r="L136" s="18">
        <f t="shared" si="51"/>
        <v>0.46082949308755761</v>
      </c>
      <c r="M136" s="18">
        <f t="shared" si="52"/>
        <v>0.29850746268656714</v>
      </c>
      <c r="N136" s="18">
        <f t="shared" si="53"/>
        <v>0.27548209366391185</v>
      </c>
      <c r="O136" s="16">
        <f t="shared" si="54"/>
        <v>0.44532374364176353</v>
      </c>
      <c r="P136" s="16">
        <f t="shared" si="55"/>
        <v>0.28846343991123191</v>
      </c>
      <c r="Q136" s="16">
        <f t="shared" si="56"/>
        <v>0.26621281644700467</v>
      </c>
    </row>
    <row r="137" spans="1:22" x14ac:dyDescent="0.25">
      <c r="A137" s="91"/>
      <c r="B137" s="9" t="s">
        <v>1315</v>
      </c>
      <c r="C137" s="9" t="s">
        <v>663</v>
      </c>
      <c r="D137" s="9" t="s">
        <v>265</v>
      </c>
      <c r="E137" s="9" t="s">
        <v>354</v>
      </c>
      <c r="F137" s="9" t="s">
        <v>76</v>
      </c>
      <c r="G137" s="10">
        <f t="shared" si="46"/>
        <v>1.0397492330265439</v>
      </c>
      <c r="H137" s="11">
        <f t="shared" si="47"/>
        <v>3.9749233026543873E-2</v>
      </c>
      <c r="I137" s="12">
        <f t="shared" si="48"/>
        <v>1.8715486194477791</v>
      </c>
      <c r="J137" s="12">
        <f t="shared" si="49"/>
        <v>3.7119047619047616</v>
      </c>
      <c r="K137" s="12">
        <f t="shared" si="50"/>
        <v>5.094771241830065</v>
      </c>
      <c r="L137" s="18">
        <f t="shared" si="51"/>
        <v>0.55555555555555558</v>
      </c>
      <c r="M137" s="18">
        <f t="shared" si="52"/>
        <v>0.28011204481792717</v>
      </c>
      <c r="N137" s="18">
        <f t="shared" si="53"/>
        <v>0.2040816326530612</v>
      </c>
      <c r="O137" s="16">
        <f t="shared" si="54"/>
        <v>0.53431686978832582</v>
      </c>
      <c r="P137" s="16">
        <f t="shared" si="55"/>
        <v>0.26940346375881979</v>
      </c>
      <c r="Q137" s="16">
        <f t="shared" si="56"/>
        <v>0.19627966645285441</v>
      </c>
    </row>
    <row r="138" spans="1:22" x14ac:dyDescent="0.25">
      <c r="A138" s="91"/>
      <c r="B138" s="9" t="s">
        <v>1308</v>
      </c>
      <c r="C138" s="9" t="s">
        <v>121</v>
      </c>
      <c r="D138" s="9" t="s">
        <v>123</v>
      </c>
      <c r="E138" s="9" t="s">
        <v>160</v>
      </c>
      <c r="F138" s="9" t="s">
        <v>68</v>
      </c>
      <c r="G138" s="10">
        <f t="shared" ref="G138:G203" si="90">(((1/C138)+(1/D138)+(1/E138)))</f>
        <v>1.036290124320624</v>
      </c>
      <c r="H138" s="11">
        <f t="shared" ref="H138:H203" si="91">G138-1</f>
        <v>3.6290124320623951E-2</v>
      </c>
      <c r="I138" s="12">
        <f t="shared" ref="I138:I203" si="92">C138*G138</f>
        <v>3.6270154351221837</v>
      </c>
      <c r="J138" s="12">
        <f t="shared" ref="J138:J203" si="93">D138*G138</f>
        <v>3.6581041388518023</v>
      </c>
      <c r="K138" s="12">
        <f t="shared" ref="K138:K203" si="94">E138*G138</f>
        <v>2.2176608660461352</v>
      </c>
      <c r="L138" s="18">
        <f t="shared" ref="L138:L203" si="95">(1/C138)</f>
        <v>0.2857142857142857</v>
      </c>
      <c r="M138" s="18">
        <f t="shared" ref="M138:M203" si="96">(1/D138)</f>
        <v>0.28328611898016998</v>
      </c>
      <c r="N138" s="18">
        <f t="shared" ref="N138:N203" si="97">(1/E138)</f>
        <v>0.46728971962616822</v>
      </c>
      <c r="O138" s="16">
        <f t="shared" ref="O138:O203" si="98">(1/I138)</f>
        <v>0.27570877981838887</v>
      </c>
      <c r="P138" s="16">
        <f t="shared" ref="P138:P203" si="99">(1/J138)</f>
        <v>0.27336564571228356</v>
      </c>
      <c r="Q138" s="16">
        <f t="shared" ref="Q138:Q203" si="100">(1/K138)</f>
        <v>0.45092557446932757</v>
      </c>
    </row>
    <row r="139" spans="1:22" x14ac:dyDescent="0.25">
      <c r="A139" s="91"/>
      <c r="B139" s="9" t="s">
        <v>1309</v>
      </c>
      <c r="C139" s="9" t="s">
        <v>202</v>
      </c>
      <c r="D139" s="9" t="s">
        <v>268</v>
      </c>
      <c r="E139" s="9" t="s">
        <v>73</v>
      </c>
      <c r="F139" s="9" t="s">
        <v>68</v>
      </c>
      <c r="G139" s="10">
        <f t="shared" si="90"/>
        <v>1.0341765749682612</v>
      </c>
      <c r="H139" s="11">
        <f t="shared" si="91"/>
        <v>3.4176574968261209E-2</v>
      </c>
      <c r="I139" s="12">
        <f t="shared" si="92"/>
        <v>4.5193516326113015</v>
      </c>
      <c r="J139" s="12">
        <f t="shared" si="93"/>
        <v>3.7437192013851055</v>
      </c>
      <c r="K139" s="12">
        <f t="shared" si="94"/>
        <v>1.9545937266900135</v>
      </c>
      <c r="L139" s="18">
        <f t="shared" si="95"/>
        <v>0.22883295194508008</v>
      </c>
      <c r="M139" s="18">
        <f t="shared" si="96"/>
        <v>0.27624309392265195</v>
      </c>
      <c r="N139" s="18">
        <f t="shared" si="97"/>
        <v>0.52910052910052918</v>
      </c>
      <c r="O139" s="16">
        <f t="shared" si="98"/>
        <v>0.22127067802913922</v>
      </c>
      <c r="P139" s="16">
        <f t="shared" si="99"/>
        <v>0.26711405054898851</v>
      </c>
      <c r="Q139" s="16">
        <f t="shared" si="100"/>
        <v>0.51161527142187224</v>
      </c>
    </row>
    <row r="140" spans="1:22" x14ac:dyDescent="0.25">
      <c r="A140" s="91"/>
      <c r="B140" s="9" t="s">
        <v>1310</v>
      </c>
      <c r="C140" s="9" t="s">
        <v>127</v>
      </c>
      <c r="D140" s="9" t="s">
        <v>536</v>
      </c>
      <c r="E140" s="9" t="s">
        <v>149</v>
      </c>
      <c r="F140" s="9" t="s">
        <v>68</v>
      </c>
      <c r="G140" s="10">
        <f t="shared" si="90"/>
        <v>1.0373434795932286</v>
      </c>
      <c r="H140" s="11">
        <f t="shared" si="91"/>
        <v>3.734347959322859E-2</v>
      </c>
      <c r="I140" s="12">
        <f t="shared" si="92"/>
        <v>2.1369275679620507</v>
      </c>
      <c r="J140" s="12">
        <f t="shared" si="93"/>
        <v>3.6099553089844356</v>
      </c>
      <c r="K140" s="12">
        <f t="shared" si="94"/>
        <v>3.9211583528624039</v>
      </c>
      <c r="L140" s="18">
        <f t="shared" si="95"/>
        <v>0.4854368932038835</v>
      </c>
      <c r="M140" s="18">
        <f t="shared" si="96"/>
        <v>0.28735632183908044</v>
      </c>
      <c r="N140" s="18">
        <f t="shared" si="97"/>
        <v>0.26455026455026459</v>
      </c>
      <c r="O140" s="16">
        <f t="shared" si="98"/>
        <v>0.46796157950907152</v>
      </c>
      <c r="P140" s="16">
        <f t="shared" si="99"/>
        <v>0.27701173959445036</v>
      </c>
      <c r="Q140" s="16">
        <f t="shared" si="100"/>
        <v>0.25502668089647812</v>
      </c>
    </row>
    <row r="141" spans="1:22" x14ac:dyDescent="0.25">
      <c r="A141" s="90" t="s">
        <v>1314</v>
      </c>
      <c r="B141" s="9" t="s">
        <v>1298</v>
      </c>
      <c r="C141" s="9" t="s">
        <v>248</v>
      </c>
      <c r="D141" s="9" t="s">
        <v>1110</v>
      </c>
      <c r="E141" s="9" t="s">
        <v>1335</v>
      </c>
      <c r="F141" s="9" t="s">
        <v>72</v>
      </c>
      <c r="G141" s="10">
        <f t="shared" si="90"/>
        <v>1.0439932195722386</v>
      </c>
      <c r="H141" s="11">
        <f t="shared" si="91"/>
        <v>4.3993219572238562E-2</v>
      </c>
      <c r="I141" s="12">
        <f t="shared" si="92"/>
        <v>1.1588324737251849</v>
      </c>
      <c r="J141" s="12">
        <f t="shared" si="93"/>
        <v>10.022334907893489</v>
      </c>
      <c r="K141" s="12">
        <f t="shared" si="94"/>
        <v>26.820185810810809</v>
      </c>
      <c r="L141" s="18">
        <f t="shared" si="95"/>
        <v>0.9009009009009008</v>
      </c>
      <c r="M141" s="18">
        <f t="shared" si="96"/>
        <v>0.10416666666666667</v>
      </c>
      <c r="N141" s="18">
        <f t="shared" si="97"/>
        <v>3.8925652004671074E-2</v>
      </c>
      <c r="O141" s="16">
        <f t="shared" si="98"/>
        <v>0.86293750190258145</v>
      </c>
      <c r="P141" s="16">
        <f t="shared" si="99"/>
        <v>9.9777148657486006E-2</v>
      </c>
      <c r="Q141" s="16">
        <f t="shared" si="100"/>
        <v>3.7285349439932489E-2</v>
      </c>
    </row>
    <row r="142" spans="1:22" x14ac:dyDescent="0.25">
      <c r="A142" s="91"/>
      <c r="B142" s="9" t="s">
        <v>1312</v>
      </c>
      <c r="C142" s="9" t="s">
        <v>670</v>
      </c>
      <c r="D142" s="9" t="s">
        <v>646</v>
      </c>
      <c r="E142" s="9" t="s">
        <v>547</v>
      </c>
      <c r="F142" s="9" t="s">
        <v>72</v>
      </c>
      <c r="G142" s="10">
        <f t="shared" si="90"/>
        <v>1.0389490835103747</v>
      </c>
      <c r="H142" s="11">
        <f t="shared" si="91"/>
        <v>3.8949083510374738E-2</v>
      </c>
      <c r="I142" s="12">
        <f t="shared" si="92"/>
        <v>2.6389306721163517</v>
      </c>
      <c r="J142" s="12">
        <f t="shared" si="93"/>
        <v>3.4181424847491328</v>
      </c>
      <c r="K142" s="12">
        <f t="shared" si="94"/>
        <v>3.0441208146853982</v>
      </c>
      <c r="L142" s="18">
        <f t="shared" si="95"/>
        <v>0.39370078740157477</v>
      </c>
      <c r="M142" s="18">
        <f t="shared" si="96"/>
        <v>0.303951367781155</v>
      </c>
      <c r="N142" s="18">
        <f t="shared" si="97"/>
        <v>0.34129692832764502</v>
      </c>
      <c r="O142" s="16">
        <f t="shared" si="98"/>
        <v>0.37894136839829401</v>
      </c>
      <c r="P142" s="16">
        <f t="shared" si="99"/>
        <v>0.292556557973151</v>
      </c>
      <c r="Q142" s="16">
        <f t="shared" si="100"/>
        <v>0.32850207362855516</v>
      </c>
    </row>
    <row r="143" spans="1:22" x14ac:dyDescent="0.25">
      <c r="A143" s="91"/>
      <c r="B143" s="9" t="s">
        <v>1300</v>
      </c>
      <c r="C143" s="9" t="s">
        <v>425</v>
      </c>
      <c r="D143" s="9" t="s">
        <v>908</v>
      </c>
      <c r="E143" s="9" t="s">
        <v>1336</v>
      </c>
      <c r="F143" s="9" t="s">
        <v>72</v>
      </c>
      <c r="G143" s="10">
        <f t="shared" si="90"/>
        <v>1.0423925398312404</v>
      </c>
      <c r="H143" s="11">
        <f t="shared" si="91"/>
        <v>4.2392539831240361E-2</v>
      </c>
      <c r="I143" s="12">
        <f t="shared" si="92"/>
        <v>1.2821428239924255</v>
      </c>
      <c r="J143" s="12">
        <f t="shared" si="93"/>
        <v>6.76512758350475</v>
      </c>
      <c r="K143" s="12">
        <f t="shared" si="94"/>
        <v>13.842972928958872</v>
      </c>
      <c r="L143" s="18">
        <f t="shared" si="95"/>
        <v>0.81300813008130079</v>
      </c>
      <c r="M143" s="18">
        <f t="shared" si="96"/>
        <v>0.15408320493066255</v>
      </c>
      <c r="N143" s="18">
        <f t="shared" si="97"/>
        <v>7.5301204819277115E-2</v>
      </c>
      <c r="O143" s="16">
        <f t="shared" si="98"/>
        <v>0.77994430985943553</v>
      </c>
      <c r="P143" s="16">
        <f t="shared" si="99"/>
        <v>0.14781687228460794</v>
      </c>
      <c r="Q143" s="16">
        <f t="shared" si="100"/>
        <v>7.2238817855956747E-2</v>
      </c>
    </row>
    <row r="144" spans="1:22" x14ac:dyDescent="0.25">
      <c r="A144" s="91"/>
      <c r="B144" s="9" t="s">
        <v>1301</v>
      </c>
      <c r="C144" s="9" t="s">
        <v>299</v>
      </c>
      <c r="D144" s="9" t="s">
        <v>431</v>
      </c>
      <c r="E144" s="9" t="s">
        <v>1337</v>
      </c>
      <c r="F144" s="9" t="s">
        <v>72</v>
      </c>
      <c r="G144" s="10">
        <f t="shared" si="90"/>
        <v>1.0401081285439424</v>
      </c>
      <c r="H144" s="11">
        <f t="shared" si="91"/>
        <v>4.0108128543942412E-2</v>
      </c>
      <c r="I144" s="12">
        <f t="shared" si="92"/>
        <v>1.2897340793944885</v>
      </c>
      <c r="J144" s="12">
        <f t="shared" si="93"/>
        <v>6.4174671531161245</v>
      </c>
      <c r="K144" s="12">
        <f t="shared" si="94"/>
        <v>14.530310555758875</v>
      </c>
      <c r="L144" s="18">
        <f t="shared" si="95"/>
        <v>0.80645161290322587</v>
      </c>
      <c r="M144" s="18">
        <f t="shared" si="96"/>
        <v>0.16207455429497569</v>
      </c>
      <c r="N144" s="18">
        <f t="shared" si="97"/>
        <v>7.1581961345740866E-2</v>
      </c>
      <c r="O144" s="16">
        <f t="shared" si="98"/>
        <v>0.77535362985018241</v>
      </c>
      <c r="P144" s="16">
        <f t="shared" si="99"/>
        <v>0.15582471653391022</v>
      </c>
      <c r="Q144" s="16">
        <f t="shared" si="100"/>
        <v>6.8821653615907377E-2</v>
      </c>
    </row>
    <row r="145" spans="1:17" x14ac:dyDescent="0.25">
      <c r="A145" s="91"/>
      <c r="B145" s="9" t="s">
        <v>1302</v>
      </c>
      <c r="C145" s="9" t="s">
        <v>713</v>
      </c>
      <c r="D145" s="9" t="s">
        <v>1109</v>
      </c>
      <c r="E145" s="9" t="s">
        <v>1338</v>
      </c>
      <c r="F145" s="9" t="s">
        <v>72</v>
      </c>
      <c r="G145" s="10">
        <f t="shared" si="90"/>
        <v>1.0438788529516347</v>
      </c>
      <c r="H145" s="11">
        <f t="shared" si="91"/>
        <v>4.3878852951634739E-2</v>
      </c>
      <c r="I145" s="12">
        <f t="shared" si="92"/>
        <v>1.231777046482929</v>
      </c>
      <c r="J145" s="12">
        <f t="shared" si="93"/>
        <v>7.4637337986041885</v>
      </c>
      <c r="K145" s="12">
        <f t="shared" si="94"/>
        <v>18.455778120184902</v>
      </c>
      <c r="L145" s="18">
        <f t="shared" si="95"/>
        <v>0.84745762711864414</v>
      </c>
      <c r="M145" s="18">
        <f t="shared" si="96"/>
        <v>0.13986013986013984</v>
      </c>
      <c r="N145" s="18">
        <f t="shared" si="97"/>
        <v>5.6561085972850679E-2</v>
      </c>
      <c r="O145" s="16">
        <f t="shared" si="98"/>
        <v>0.81183522850606948</v>
      </c>
      <c r="P145" s="16">
        <f t="shared" si="99"/>
        <v>0.13398119855065202</v>
      </c>
      <c r="Q145" s="16">
        <f t="shared" si="100"/>
        <v>5.4183572943278392E-2</v>
      </c>
    </row>
    <row r="146" spans="1:17" x14ac:dyDescent="0.25">
      <c r="A146" s="91"/>
      <c r="B146" s="9" t="s">
        <v>1304</v>
      </c>
      <c r="C146" s="9" t="s">
        <v>237</v>
      </c>
      <c r="D146" s="9" t="s">
        <v>1339</v>
      </c>
      <c r="E146" s="9" t="s">
        <v>1340</v>
      </c>
      <c r="F146" s="9" t="s">
        <v>72</v>
      </c>
      <c r="G146" s="10">
        <f t="shared" si="90"/>
        <v>1.0477614367078776</v>
      </c>
      <c r="H146" s="11">
        <f t="shared" si="91"/>
        <v>4.776143670787758E-2</v>
      </c>
      <c r="I146" s="12">
        <f t="shared" si="92"/>
        <v>1.2258808809482167</v>
      </c>
      <c r="J146" s="12">
        <f t="shared" si="93"/>
        <v>7.5124495011954826</v>
      </c>
      <c r="K146" s="12">
        <f t="shared" si="94"/>
        <v>19.551228408968996</v>
      </c>
      <c r="L146" s="18">
        <f t="shared" si="95"/>
        <v>0.85470085470085477</v>
      </c>
      <c r="M146" s="18">
        <f t="shared" si="96"/>
        <v>0.1394700139470014</v>
      </c>
      <c r="N146" s="18">
        <f t="shared" si="97"/>
        <v>5.3590568060021437E-2</v>
      </c>
      <c r="O146" s="16">
        <f t="shared" si="98"/>
        <v>0.81573994304120456</v>
      </c>
      <c r="P146" s="16">
        <f t="shared" si="99"/>
        <v>0.133112375642707</v>
      </c>
      <c r="Q146" s="16">
        <f t="shared" si="100"/>
        <v>5.1147681316088385E-2</v>
      </c>
    </row>
    <row r="147" spans="1:17" x14ac:dyDescent="0.25">
      <c r="A147" s="91"/>
      <c r="B147" s="9" t="s">
        <v>1305</v>
      </c>
      <c r="C147" s="9" t="s">
        <v>459</v>
      </c>
      <c r="D147" s="9" t="s">
        <v>924</v>
      </c>
      <c r="E147" s="9" t="s">
        <v>1341</v>
      </c>
      <c r="F147" s="9" t="s">
        <v>72</v>
      </c>
      <c r="G147" s="10">
        <f t="shared" si="90"/>
        <v>1.0508111947035996</v>
      </c>
      <c r="H147" s="11">
        <f t="shared" si="91"/>
        <v>5.0811194703599627E-2</v>
      </c>
      <c r="I147" s="12">
        <f t="shared" si="92"/>
        <v>1.2189409858561755</v>
      </c>
      <c r="J147" s="12">
        <f t="shared" si="93"/>
        <v>7.8915920722240331</v>
      </c>
      <c r="K147" s="12">
        <f t="shared" si="94"/>
        <v>18.904093392717755</v>
      </c>
      <c r="L147" s="18">
        <f t="shared" si="95"/>
        <v>0.86206896551724144</v>
      </c>
      <c r="M147" s="18">
        <f t="shared" si="96"/>
        <v>0.13315579227696406</v>
      </c>
      <c r="N147" s="18">
        <f t="shared" si="97"/>
        <v>5.5586436909394112E-2</v>
      </c>
      <c r="O147" s="16">
        <f t="shared" si="98"/>
        <v>0.82038426109497586</v>
      </c>
      <c r="P147" s="16">
        <f t="shared" si="99"/>
        <v>0.12671714285887775</v>
      </c>
      <c r="Q147" s="16">
        <f t="shared" si="100"/>
        <v>5.2898596046146308E-2</v>
      </c>
    </row>
    <row r="148" spans="1:17" x14ac:dyDescent="0.25">
      <c r="A148" s="91"/>
      <c r="B148" s="9" t="s">
        <v>1306</v>
      </c>
      <c r="C148" s="9" t="s">
        <v>220</v>
      </c>
      <c r="D148" s="9" t="s">
        <v>101</v>
      </c>
      <c r="E148" s="9" t="s">
        <v>1229</v>
      </c>
      <c r="F148" s="9" t="s">
        <v>76</v>
      </c>
      <c r="G148" s="10">
        <f t="shared" si="90"/>
        <v>1.0451487745756707</v>
      </c>
      <c r="H148" s="11">
        <f t="shared" si="91"/>
        <v>4.514877457567068E-2</v>
      </c>
      <c r="I148" s="12">
        <f t="shared" si="92"/>
        <v>1.390047870185642</v>
      </c>
      <c r="J148" s="12">
        <f t="shared" si="93"/>
        <v>5.3198072625901638</v>
      </c>
      <c r="K148" s="12">
        <f t="shared" si="94"/>
        <v>10.796386841366678</v>
      </c>
      <c r="L148" s="18">
        <f t="shared" si="95"/>
        <v>0.75187969924812026</v>
      </c>
      <c r="M148" s="18">
        <f t="shared" si="96"/>
        <v>0.19646365422396858</v>
      </c>
      <c r="N148" s="18">
        <f t="shared" si="97"/>
        <v>9.6805421103581799E-2</v>
      </c>
      <c r="O148" s="16">
        <f t="shared" si="98"/>
        <v>0.71939968503850815</v>
      </c>
      <c r="P148" s="16">
        <f t="shared" si="99"/>
        <v>0.1879767349904157</v>
      </c>
      <c r="Q148" s="16">
        <f t="shared" si="100"/>
        <v>9.2623579971076078E-2</v>
      </c>
    </row>
    <row r="149" spans="1:17" x14ac:dyDescent="0.25">
      <c r="A149" s="91"/>
      <c r="B149" s="9" t="s">
        <v>1307</v>
      </c>
      <c r="C149" s="9" t="s">
        <v>237</v>
      </c>
      <c r="D149" s="9" t="s">
        <v>1099</v>
      </c>
      <c r="E149" s="9" t="s">
        <v>1342</v>
      </c>
      <c r="F149" s="9" t="s">
        <v>72</v>
      </c>
      <c r="G149" s="10">
        <f t="shared" si="90"/>
        <v>1.0396944076447365</v>
      </c>
      <c r="H149" s="11">
        <f t="shared" si="91"/>
        <v>3.9694407644736529E-2</v>
      </c>
      <c r="I149" s="12">
        <f t="shared" si="92"/>
        <v>1.2164424569443417</v>
      </c>
      <c r="J149" s="12">
        <f t="shared" si="93"/>
        <v>7.766517225106182</v>
      </c>
      <c r="K149" s="12">
        <f t="shared" si="94"/>
        <v>20.336422613531045</v>
      </c>
      <c r="L149" s="18">
        <f t="shared" si="95"/>
        <v>0.85470085470085477</v>
      </c>
      <c r="M149" s="18">
        <f t="shared" si="96"/>
        <v>0.13386880856760375</v>
      </c>
      <c r="N149" s="18">
        <f t="shared" si="97"/>
        <v>5.112474437627812E-2</v>
      </c>
      <c r="O149" s="16">
        <f t="shared" si="98"/>
        <v>0.82206930076410101</v>
      </c>
      <c r="P149" s="16">
        <f t="shared" si="99"/>
        <v>0.12875784228835316</v>
      </c>
      <c r="Q149" s="16">
        <f t="shared" si="100"/>
        <v>4.9172856947545918E-2</v>
      </c>
    </row>
    <row r="150" spans="1:17" x14ac:dyDescent="0.25">
      <c r="A150" s="91"/>
      <c r="B150" s="9" t="s">
        <v>1315</v>
      </c>
      <c r="C150" s="9" t="s">
        <v>459</v>
      </c>
      <c r="D150" s="9" t="s">
        <v>1108</v>
      </c>
      <c r="E150" s="9" t="s">
        <v>1343</v>
      </c>
      <c r="F150" s="9" t="s">
        <v>72</v>
      </c>
      <c r="G150" s="10">
        <f t="shared" si="90"/>
        <v>1.0372139763186325</v>
      </c>
      <c r="H150" s="11">
        <f t="shared" si="91"/>
        <v>3.7213976318632547E-2</v>
      </c>
      <c r="I150" s="12">
        <f t="shared" si="92"/>
        <v>1.2031682125296137</v>
      </c>
      <c r="J150" s="12">
        <f t="shared" si="93"/>
        <v>7.9761754778902842</v>
      </c>
      <c r="K150" s="12">
        <f t="shared" si="94"/>
        <v>22.995033854984086</v>
      </c>
      <c r="L150" s="18">
        <f t="shared" si="95"/>
        <v>0.86206896551724144</v>
      </c>
      <c r="M150" s="18">
        <f t="shared" si="96"/>
        <v>0.13003901170351104</v>
      </c>
      <c r="N150" s="18">
        <f t="shared" si="97"/>
        <v>4.5105999097880017E-2</v>
      </c>
      <c r="O150" s="16">
        <f t="shared" si="98"/>
        <v>0.8311389792268028</v>
      </c>
      <c r="P150" s="16">
        <f t="shared" si="99"/>
        <v>0.12537337007842539</v>
      </c>
      <c r="Q150" s="16">
        <f t="shared" si="100"/>
        <v>4.3487650694771812E-2</v>
      </c>
    </row>
    <row r="151" spans="1:17" x14ac:dyDescent="0.25">
      <c r="A151" s="91"/>
      <c r="B151" s="9" t="s">
        <v>1308</v>
      </c>
      <c r="C151" s="9" t="s">
        <v>579</v>
      </c>
      <c r="D151" s="9" t="s">
        <v>456</v>
      </c>
      <c r="E151" s="9" t="s">
        <v>590</v>
      </c>
      <c r="F151" s="9" t="s">
        <v>68</v>
      </c>
      <c r="G151" s="10">
        <f t="shared" si="90"/>
        <v>1.0418254465068988</v>
      </c>
      <c r="H151" s="11">
        <f t="shared" si="91"/>
        <v>4.1825446506898789E-2</v>
      </c>
      <c r="I151" s="12">
        <f t="shared" si="92"/>
        <v>1.7085937322713138</v>
      </c>
      <c r="J151" s="12">
        <f t="shared" si="93"/>
        <v>4.136047022632388</v>
      </c>
      <c r="K151" s="12">
        <f t="shared" si="94"/>
        <v>5.7821312281132879</v>
      </c>
      <c r="L151" s="18">
        <f t="shared" si="95"/>
        <v>0.6097560975609756</v>
      </c>
      <c r="M151" s="18">
        <f t="shared" si="96"/>
        <v>0.25188916876574308</v>
      </c>
      <c r="N151" s="18">
        <f t="shared" si="97"/>
        <v>0.1801801801801802</v>
      </c>
      <c r="O151" s="16">
        <f t="shared" si="98"/>
        <v>0.58527664073228991</v>
      </c>
      <c r="P151" s="16">
        <f t="shared" si="99"/>
        <v>0.2417767483125832</v>
      </c>
      <c r="Q151" s="16">
        <f t="shared" si="100"/>
        <v>0.17294661095512709</v>
      </c>
    </row>
    <row r="152" spans="1:17" x14ac:dyDescent="0.25">
      <c r="A152" s="91"/>
      <c r="B152" s="9" t="s">
        <v>1310</v>
      </c>
      <c r="C152" s="9" t="s">
        <v>237</v>
      </c>
      <c r="D152" s="9" t="s">
        <v>1344</v>
      </c>
      <c r="E152" s="9" t="s">
        <v>1345</v>
      </c>
      <c r="F152" s="9" t="s">
        <v>72</v>
      </c>
      <c r="G152" s="10">
        <f t="shared" si="90"/>
        <v>1.0376705453435802</v>
      </c>
      <c r="H152" s="11">
        <f t="shared" si="91"/>
        <v>3.7670545343580164E-2</v>
      </c>
      <c r="I152" s="12">
        <f t="shared" si="92"/>
        <v>1.2140745380519886</v>
      </c>
      <c r="J152" s="12">
        <f t="shared" si="93"/>
        <v>8.0419467264127462</v>
      </c>
      <c r="K152" s="12">
        <f t="shared" si="94"/>
        <v>19.238411910669974</v>
      </c>
      <c r="L152" s="18">
        <f t="shared" si="95"/>
        <v>0.85470085470085477</v>
      </c>
      <c r="M152" s="18">
        <f t="shared" si="96"/>
        <v>0.12903225806451613</v>
      </c>
      <c r="N152" s="18">
        <f t="shared" si="97"/>
        <v>5.3937432578209279E-2</v>
      </c>
      <c r="O152" s="16">
        <f t="shared" si="98"/>
        <v>0.82367265654423794</v>
      </c>
      <c r="P152" s="16">
        <f t="shared" si="99"/>
        <v>0.12434800105248495</v>
      </c>
      <c r="Q152" s="16">
        <f t="shared" si="100"/>
        <v>5.1979342403277153E-2</v>
      </c>
    </row>
    <row r="153" spans="1:17" x14ac:dyDescent="0.25">
      <c r="A153" s="90" t="s">
        <v>1306</v>
      </c>
      <c r="B153" s="9" t="s">
        <v>1298</v>
      </c>
      <c r="C153" s="9" t="s">
        <v>80</v>
      </c>
      <c r="D153" s="9" t="s">
        <v>142</v>
      </c>
      <c r="E153" s="9" t="s">
        <v>655</v>
      </c>
      <c r="F153" s="9" t="s">
        <v>72</v>
      </c>
      <c r="G153" s="10">
        <f t="shared" si="90"/>
        <v>1.0365170779088984</v>
      </c>
      <c r="H153" s="11">
        <f t="shared" si="91"/>
        <v>3.6517077908898354E-2</v>
      </c>
      <c r="I153" s="12">
        <f t="shared" si="92"/>
        <v>1.8864610817941951</v>
      </c>
      <c r="J153" s="12">
        <f t="shared" si="93"/>
        <v>3.9283997252747249</v>
      </c>
      <c r="K153" s="12">
        <f t="shared" si="94"/>
        <v>4.6435965090318652</v>
      </c>
      <c r="L153" s="18">
        <f t="shared" si="95"/>
        <v>0.54945054945054939</v>
      </c>
      <c r="M153" s="18">
        <f t="shared" si="96"/>
        <v>0.26385224274406333</v>
      </c>
      <c r="N153" s="18">
        <f t="shared" si="97"/>
        <v>0.2232142857142857</v>
      </c>
      <c r="O153" s="16">
        <f t="shared" si="98"/>
        <v>0.53009309847458375</v>
      </c>
      <c r="P153" s="16">
        <f t="shared" si="99"/>
        <v>0.25455658027011674</v>
      </c>
      <c r="Q153" s="16">
        <f t="shared" si="100"/>
        <v>0.21535032125529963</v>
      </c>
    </row>
    <row r="154" spans="1:17" x14ac:dyDescent="0.25">
      <c r="A154" s="91"/>
      <c r="B154" s="9" t="s">
        <v>1311</v>
      </c>
      <c r="C154" s="9" t="s">
        <v>210</v>
      </c>
      <c r="D154" s="9" t="s">
        <v>260</v>
      </c>
      <c r="E154" s="9" t="s">
        <v>718</v>
      </c>
      <c r="F154" s="9" t="s">
        <v>76</v>
      </c>
      <c r="G154" s="10">
        <f t="shared" si="90"/>
        <v>1.0448561180402707</v>
      </c>
      <c r="H154" s="11">
        <f t="shared" si="91"/>
        <v>4.4856118040270676E-2</v>
      </c>
      <c r="I154" s="12">
        <f t="shared" si="92"/>
        <v>1.5150413711583923</v>
      </c>
      <c r="J154" s="12">
        <f t="shared" si="93"/>
        <v>4.7018525311812178</v>
      </c>
      <c r="K154" s="12">
        <f t="shared" si="94"/>
        <v>7.8573180076628351</v>
      </c>
      <c r="L154" s="18">
        <f t="shared" si="95"/>
        <v>0.68965517241379315</v>
      </c>
      <c r="M154" s="18">
        <f t="shared" si="96"/>
        <v>0.22222222222222221</v>
      </c>
      <c r="N154" s="18">
        <f t="shared" si="97"/>
        <v>0.13297872340425532</v>
      </c>
      <c r="O154" s="16">
        <f t="shared" si="98"/>
        <v>0.66004798221147287</v>
      </c>
      <c r="P154" s="16">
        <f t="shared" si="99"/>
        <v>0.21268212760147459</v>
      </c>
      <c r="Q154" s="16">
        <f t="shared" si="100"/>
        <v>0.12726989018705262</v>
      </c>
    </row>
    <row r="155" spans="1:17" x14ac:dyDescent="0.25">
      <c r="A155" s="91"/>
      <c r="B155" s="9" t="s">
        <v>1299</v>
      </c>
      <c r="C155" s="9" t="s">
        <v>190</v>
      </c>
      <c r="D155" s="9" t="s">
        <v>128</v>
      </c>
      <c r="E155" s="9" t="s">
        <v>582</v>
      </c>
      <c r="F155" s="9" t="s">
        <v>72</v>
      </c>
      <c r="G155" s="10">
        <f t="shared" si="90"/>
        <v>1.0396761978118865</v>
      </c>
      <c r="H155" s="11">
        <f t="shared" si="91"/>
        <v>3.9676197811886471E-2</v>
      </c>
      <c r="I155" s="12">
        <f t="shared" si="92"/>
        <v>1.8818139180395146</v>
      </c>
      <c r="J155" s="12">
        <f t="shared" si="93"/>
        <v>3.8468019319039803</v>
      </c>
      <c r="K155" s="12">
        <f t="shared" si="94"/>
        <v>4.7929072719127968</v>
      </c>
      <c r="L155" s="18">
        <f t="shared" si="95"/>
        <v>0.5524861878453039</v>
      </c>
      <c r="M155" s="18">
        <f t="shared" si="96"/>
        <v>0.27027027027027023</v>
      </c>
      <c r="N155" s="18">
        <f t="shared" si="97"/>
        <v>0.21691973969631234</v>
      </c>
      <c r="O155" s="16">
        <f t="shared" si="98"/>
        <v>0.53140217022191349</v>
      </c>
      <c r="P155" s="16">
        <f t="shared" si="99"/>
        <v>0.25995619678423332</v>
      </c>
      <c r="Q155" s="16">
        <f t="shared" si="100"/>
        <v>0.20864163299385322</v>
      </c>
    </row>
    <row r="156" spans="1:17" x14ac:dyDescent="0.25">
      <c r="A156" s="91"/>
      <c r="B156" s="9" t="s">
        <v>1300</v>
      </c>
      <c r="C156" s="9" t="s">
        <v>465</v>
      </c>
      <c r="D156" s="9" t="s">
        <v>172</v>
      </c>
      <c r="E156" s="9" t="s">
        <v>625</v>
      </c>
      <c r="F156" s="9" t="s">
        <v>76</v>
      </c>
      <c r="G156" s="10">
        <f t="shared" si="90"/>
        <v>1.0384646338152357</v>
      </c>
      <c r="H156" s="11">
        <f t="shared" si="91"/>
        <v>3.8464633815235683E-2</v>
      </c>
      <c r="I156" s="12">
        <f t="shared" si="92"/>
        <v>2.0250060359397097</v>
      </c>
      <c r="J156" s="12">
        <f t="shared" si="93"/>
        <v>3.811165206101915</v>
      </c>
      <c r="K156" s="12">
        <f t="shared" si="94"/>
        <v>4.1019353035701815</v>
      </c>
      <c r="L156" s="18">
        <f t="shared" si="95"/>
        <v>0.51282051282051289</v>
      </c>
      <c r="M156" s="18">
        <f t="shared" si="96"/>
        <v>0.27247956403269757</v>
      </c>
      <c r="N156" s="18">
        <f t="shared" si="97"/>
        <v>0.25316455696202528</v>
      </c>
      <c r="O156" s="16">
        <f t="shared" si="98"/>
        <v>0.49382568854218117</v>
      </c>
      <c r="P156" s="16">
        <f t="shared" si="99"/>
        <v>0.26238694622813441</v>
      </c>
      <c r="Q156" s="16">
        <f t="shared" si="100"/>
        <v>0.24378736522968436</v>
      </c>
    </row>
    <row r="157" spans="1:17" x14ac:dyDescent="0.25">
      <c r="A157" s="91"/>
      <c r="B157" s="9" t="s">
        <v>1301</v>
      </c>
      <c r="C157" s="9" t="s">
        <v>540</v>
      </c>
      <c r="D157" s="9" t="s">
        <v>569</v>
      </c>
      <c r="E157" s="9" t="s">
        <v>851</v>
      </c>
      <c r="F157" s="9" t="s">
        <v>72</v>
      </c>
      <c r="G157" s="10">
        <f t="shared" si="90"/>
        <v>1.0387985225201919</v>
      </c>
      <c r="H157" s="11">
        <f t="shared" si="91"/>
        <v>3.8798522520191892E-2</v>
      </c>
      <c r="I157" s="12">
        <f t="shared" si="92"/>
        <v>1.7451815178339223</v>
      </c>
      <c r="J157" s="12">
        <f t="shared" si="93"/>
        <v>4.0928661787295564</v>
      </c>
      <c r="K157" s="12">
        <f t="shared" si="94"/>
        <v>5.4744682136814111</v>
      </c>
      <c r="L157" s="18">
        <f t="shared" si="95"/>
        <v>0.59523809523809523</v>
      </c>
      <c r="M157" s="18">
        <f t="shared" si="96"/>
        <v>0.25380710659898476</v>
      </c>
      <c r="N157" s="18">
        <f t="shared" si="97"/>
        <v>0.18975332068311196</v>
      </c>
      <c r="O157" s="16">
        <f t="shared" si="98"/>
        <v>0.5730062975003174</v>
      </c>
      <c r="P157" s="16">
        <f t="shared" si="99"/>
        <v>0.24432755832500841</v>
      </c>
      <c r="Q157" s="16">
        <f t="shared" si="100"/>
        <v>0.18266614417467425</v>
      </c>
    </row>
    <row r="158" spans="1:17" x14ac:dyDescent="0.25">
      <c r="A158" s="91"/>
      <c r="B158" s="9" t="s">
        <v>1302</v>
      </c>
      <c r="C158" s="9" t="s">
        <v>150</v>
      </c>
      <c r="D158" s="9" t="s">
        <v>272</v>
      </c>
      <c r="E158" s="9" t="s">
        <v>569</v>
      </c>
      <c r="F158" s="9" t="s">
        <v>76</v>
      </c>
      <c r="G158" s="10">
        <f t="shared" si="90"/>
        <v>1.0337219263369333</v>
      </c>
      <c r="H158" s="11">
        <f t="shared" si="91"/>
        <v>3.3721926336933272E-2</v>
      </c>
      <c r="I158" s="12">
        <f t="shared" si="92"/>
        <v>1.9950833178302811</v>
      </c>
      <c r="J158" s="12">
        <f t="shared" si="93"/>
        <v>3.9488177586070847</v>
      </c>
      <c r="K158" s="12">
        <f t="shared" si="94"/>
        <v>4.072864389767517</v>
      </c>
      <c r="L158" s="18">
        <f t="shared" si="95"/>
        <v>0.5181347150259068</v>
      </c>
      <c r="M158" s="18">
        <f t="shared" si="96"/>
        <v>0.26178010471204188</v>
      </c>
      <c r="N158" s="18">
        <f t="shared" si="97"/>
        <v>0.25380710659898476</v>
      </c>
      <c r="O158" s="16">
        <f t="shared" si="98"/>
        <v>0.50123219970960053</v>
      </c>
      <c r="P158" s="16">
        <f t="shared" si="99"/>
        <v>0.25324035220930086</v>
      </c>
      <c r="Q158" s="16">
        <f t="shared" si="100"/>
        <v>0.24552744808109875</v>
      </c>
    </row>
    <row r="159" spans="1:17" x14ac:dyDescent="0.25">
      <c r="A159" s="91"/>
      <c r="B159" s="9" t="s">
        <v>1303</v>
      </c>
      <c r="C159" s="9" t="s">
        <v>201</v>
      </c>
      <c r="D159" s="9" t="s">
        <v>214</v>
      </c>
      <c r="E159" s="9" t="s">
        <v>606</v>
      </c>
      <c r="F159" s="9" t="s">
        <v>68</v>
      </c>
      <c r="G159" s="10">
        <f t="shared" si="90"/>
        <v>1.0426731463523637</v>
      </c>
      <c r="H159" s="11">
        <f t="shared" si="91"/>
        <v>4.2673146352363744E-2</v>
      </c>
      <c r="I159" s="12">
        <f t="shared" si="92"/>
        <v>1.5952899139191166</v>
      </c>
      <c r="J159" s="12">
        <f t="shared" si="93"/>
        <v>4.4105074090704992</v>
      </c>
      <c r="K159" s="12">
        <f t="shared" si="94"/>
        <v>6.829509108607982</v>
      </c>
      <c r="L159" s="18">
        <f t="shared" si="95"/>
        <v>0.65359477124183007</v>
      </c>
      <c r="M159" s="18">
        <f t="shared" si="96"/>
        <v>0.23640661938534277</v>
      </c>
      <c r="N159" s="18">
        <f t="shared" si="97"/>
        <v>0.15267175572519084</v>
      </c>
      <c r="O159" s="16">
        <f t="shared" si="98"/>
        <v>0.6268453096047728</v>
      </c>
      <c r="P159" s="16">
        <f t="shared" si="99"/>
        <v>0.22673128219747099</v>
      </c>
      <c r="Q159" s="16">
        <f t="shared" si="100"/>
        <v>0.14642340819775609</v>
      </c>
    </row>
    <row r="160" spans="1:17" x14ac:dyDescent="0.25">
      <c r="A160" s="91"/>
      <c r="B160" s="9" t="s">
        <v>1323</v>
      </c>
      <c r="C160" s="9" t="s">
        <v>335</v>
      </c>
      <c r="D160" s="9" t="s">
        <v>343</v>
      </c>
      <c r="E160" s="9" t="s">
        <v>582</v>
      </c>
      <c r="F160" s="9" t="s">
        <v>76</v>
      </c>
      <c r="G160" s="10">
        <f t="shared" si="90"/>
        <v>1.0363578392851658</v>
      </c>
      <c r="H160" s="11">
        <f t="shared" si="91"/>
        <v>3.6357839285165783E-2</v>
      </c>
      <c r="I160" s="12">
        <f t="shared" si="92"/>
        <v>1.8239897971418917</v>
      </c>
      <c r="J160" s="12">
        <f t="shared" si="93"/>
        <v>4.1247042003549597</v>
      </c>
      <c r="K160" s="12">
        <f t="shared" si="94"/>
        <v>4.7776096391046146</v>
      </c>
      <c r="L160" s="18">
        <f t="shared" si="95"/>
        <v>0.56818181818181823</v>
      </c>
      <c r="M160" s="18">
        <f t="shared" si="96"/>
        <v>0.25125628140703515</v>
      </c>
      <c r="N160" s="18">
        <f t="shared" si="97"/>
        <v>0.21691973969631234</v>
      </c>
      <c r="O160" s="16">
        <f t="shared" si="98"/>
        <v>0.54824868075849664</v>
      </c>
      <c r="P160" s="16">
        <f t="shared" si="99"/>
        <v>0.24244162767209901</v>
      </c>
      <c r="Q160" s="16">
        <f t="shared" si="100"/>
        <v>0.20930969156940432</v>
      </c>
    </row>
    <row r="161" spans="1:22" s="59" customFormat="1" x14ac:dyDescent="0.25">
      <c r="A161" s="91"/>
      <c r="B161" s="58" t="s">
        <v>1304</v>
      </c>
      <c r="C161" s="58">
        <v>1.74</v>
      </c>
      <c r="D161" s="58">
        <v>3.64</v>
      </c>
      <c r="E161" s="58">
        <v>5.05</v>
      </c>
      <c r="F161" s="58"/>
      <c r="G161" s="10">
        <f t="shared" ref="G161" si="101">(((1/C161)+(1/D161)+(1/E161)))</f>
        <v>1.0474577203836335</v>
      </c>
      <c r="H161" s="11">
        <f t="shared" ref="H161" si="102">G161-1</f>
        <v>4.7457720383633495E-2</v>
      </c>
      <c r="I161" s="12">
        <f t="shared" ref="I161" si="103">C161*G161</f>
        <v>1.8225764334675223</v>
      </c>
      <c r="J161" s="12">
        <f t="shared" ref="J161" si="104">D161*G161</f>
        <v>3.8127461021964262</v>
      </c>
      <c r="K161" s="12">
        <f t="shared" ref="K161" si="105">E161*G161</f>
        <v>5.2896614879373489</v>
      </c>
      <c r="L161" s="18">
        <f t="shared" ref="L161" si="106">(1/C161)</f>
        <v>0.57471264367816088</v>
      </c>
      <c r="M161" s="18">
        <f t="shared" ref="M161" si="107">(1/D161)</f>
        <v>0.27472527472527469</v>
      </c>
      <c r="N161" s="18">
        <f t="shared" ref="N161" si="108">(1/E161)</f>
        <v>0.19801980198019803</v>
      </c>
      <c r="O161" s="16">
        <f t="shared" ref="O161" si="109">(1/I161)</f>
        <v>0.54867383426957916</v>
      </c>
      <c r="P161" s="16">
        <f t="shared" ref="P161" si="110">(1/J161)</f>
        <v>0.26227815154644718</v>
      </c>
      <c r="Q161" s="16">
        <f t="shared" ref="Q161" si="111">(1/K161)</f>
        <v>0.18904801418397382</v>
      </c>
      <c r="R161" s="70">
        <v>1</v>
      </c>
      <c r="S161" s="60" t="s">
        <v>1571</v>
      </c>
      <c r="T161" s="60"/>
      <c r="U161" s="70"/>
      <c r="V161" s="73">
        <v>43989</v>
      </c>
    </row>
    <row r="162" spans="1:22" x14ac:dyDescent="0.25">
      <c r="A162" s="91"/>
      <c r="B162" s="9" t="s">
        <v>1314</v>
      </c>
      <c r="C162" s="9" t="s">
        <v>1330</v>
      </c>
      <c r="D162" s="9" t="s">
        <v>83</v>
      </c>
      <c r="E162" s="9" t="s">
        <v>364</v>
      </c>
      <c r="F162" s="9" t="s">
        <v>68</v>
      </c>
      <c r="G162" s="10">
        <f t="shared" si="90"/>
        <v>1.0373959275901219</v>
      </c>
      <c r="H162" s="11">
        <f t="shared" si="91"/>
        <v>3.7395927590121891E-2</v>
      </c>
      <c r="I162" s="12">
        <f t="shared" si="92"/>
        <v>5.9235307465395959</v>
      </c>
      <c r="J162" s="12">
        <f t="shared" si="93"/>
        <v>4.6890295927073504</v>
      </c>
      <c r="K162" s="12">
        <f t="shared" si="94"/>
        <v>1.6183376470405901</v>
      </c>
      <c r="L162" s="18">
        <f t="shared" si="95"/>
        <v>0.17513134851138354</v>
      </c>
      <c r="M162" s="18">
        <f t="shared" si="96"/>
        <v>0.22123893805309736</v>
      </c>
      <c r="N162" s="18">
        <f t="shared" si="97"/>
        <v>0.64102564102564097</v>
      </c>
      <c r="O162" s="16">
        <f t="shared" si="98"/>
        <v>0.16881823405477878</v>
      </c>
      <c r="P162" s="16">
        <f t="shared" si="99"/>
        <v>0.2132637425780502</v>
      </c>
      <c r="Q162" s="16">
        <f t="shared" si="100"/>
        <v>0.61791802336717105</v>
      </c>
    </row>
    <row r="163" spans="1:22" x14ac:dyDescent="0.25">
      <c r="A163" s="91"/>
      <c r="B163" s="9" t="s">
        <v>1315</v>
      </c>
      <c r="C163" s="9" t="s">
        <v>201</v>
      </c>
      <c r="D163" s="9" t="s">
        <v>544</v>
      </c>
      <c r="E163" s="9" t="s">
        <v>1023</v>
      </c>
      <c r="F163" s="9" t="s">
        <v>72</v>
      </c>
      <c r="G163" s="10">
        <f t="shared" si="90"/>
        <v>1.0384570861380602</v>
      </c>
      <c r="H163" s="11">
        <f t="shared" si="91"/>
        <v>3.8457086138060204E-2</v>
      </c>
      <c r="I163" s="12">
        <f t="shared" si="92"/>
        <v>1.5888393417912321</v>
      </c>
      <c r="J163" s="12">
        <f t="shared" si="93"/>
        <v>4.3511351909184723</v>
      </c>
      <c r="K163" s="12">
        <f t="shared" si="94"/>
        <v>7.1030464691843314</v>
      </c>
      <c r="L163" s="18">
        <f t="shared" si="95"/>
        <v>0.65359477124183007</v>
      </c>
      <c r="M163" s="18">
        <f t="shared" si="96"/>
        <v>0.2386634844868735</v>
      </c>
      <c r="N163" s="18">
        <f t="shared" si="97"/>
        <v>0.14619883040935672</v>
      </c>
      <c r="O163" s="16">
        <f t="shared" si="98"/>
        <v>0.62939025595414577</v>
      </c>
      <c r="P163" s="16">
        <f t="shared" si="99"/>
        <v>0.22982508152979544</v>
      </c>
      <c r="Q163" s="16">
        <f t="shared" si="100"/>
        <v>0.14078466251605892</v>
      </c>
    </row>
    <row r="164" spans="1:22" x14ac:dyDescent="0.25">
      <c r="A164" s="91"/>
      <c r="B164" s="9" t="s">
        <v>1309</v>
      </c>
      <c r="C164" s="9" t="s">
        <v>535</v>
      </c>
      <c r="D164" s="9" t="s">
        <v>467</v>
      </c>
      <c r="E164" s="9" t="s">
        <v>516</v>
      </c>
      <c r="F164" s="9" t="s">
        <v>76</v>
      </c>
      <c r="G164" s="10">
        <f t="shared" si="90"/>
        <v>1.0394857008077345</v>
      </c>
      <c r="H164" s="11">
        <f t="shared" si="91"/>
        <v>3.9485700807734503E-2</v>
      </c>
      <c r="I164" s="12">
        <f t="shared" si="92"/>
        <v>2.6298988230435683</v>
      </c>
      <c r="J164" s="12">
        <f t="shared" si="93"/>
        <v>3.4718822406978331</v>
      </c>
      <c r="K164" s="12">
        <f t="shared" si="94"/>
        <v>3.0145085323424299</v>
      </c>
      <c r="L164" s="18">
        <f t="shared" si="95"/>
        <v>0.39525691699604748</v>
      </c>
      <c r="M164" s="18">
        <f t="shared" si="96"/>
        <v>0.29940119760479045</v>
      </c>
      <c r="N164" s="18">
        <f t="shared" si="97"/>
        <v>0.34482758620689657</v>
      </c>
      <c r="O164" s="16">
        <f t="shared" si="98"/>
        <v>0.38024276494511877</v>
      </c>
      <c r="P164" s="16">
        <f t="shared" si="99"/>
        <v>0.28802820218896719</v>
      </c>
      <c r="Q164" s="16">
        <f t="shared" si="100"/>
        <v>0.33172903286591399</v>
      </c>
    </row>
    <row r="165" spans="1:22" x14ac:dyDescent="0.25">
      <c r="A165" s="91"/>
      <c r="B165" s="9" t="s">
        <v>1310</v>
      </c>
      <c r="C165" s="9" t="s">
        <v>563</v>
      </c>
      <c r="D165" s="9" t="s">
        <v>523</v>
      </c>
      <c r="E165" s="9" t="s">
        <v>373</v>
      </c>
      <c r="F165" s="9" t="s">
        <v>68</v>
      </c>
      <c r="G165" s="10">
        <f t="shared" si="90"/>
        <v>1.0389444636577361</v>
      </c>
      <c r="H165" s="11">
        <f t="shared" si="91"/>
        <v>3.8944463657736073E-2</v>
      </c>
      <c r="I165" s="12">
        <f t="shared" si="92"/>
        <v>1.6934794757621097</v>
      </c>
      <c r="J165" s="12">
        <f t="shared" si="93"/>
        <v>4.5921345293671934</v>
      </c>
      <c r="K165" s="12">
        <f t="shared" si="94"/>
        <v>5.215501207561835</v>
      </c>
      <c r="L165" s="18">
        <f t="shared" si="95"/>
        <v>0.61349693251533743</v>
      </c>
      <c r="M165" s="18">
        <f t="shared" si="96"/>
        <v>0.22624434389140272</v>
      </c>
      <c r="N165" s="18">
        <f t="shared" si="97"/>
        <v>0.19920318725099603</v>
      </c>
      <c r="O165" s="16">
        <f t="shared" si="98"/>
        <v>0.59050021822672172</v>
      </c>
      <c r="P165" s="16">
        <f t="shared" si="99"/>
        <v>0.21776365513790866</v>
      </c>
      <c r="Q165" s="16">
        <f t="shared" si="100"/>
        <v>0.19173612663536979</v>
      </c>
    </row>
    <row r="166" spans="1:22" x14ac:dyDescent="0.25">
      <c r="A166" s="90" t="s">
        <v>1307</v>
      </c>
      <c r="B166" s="9" t="s">
        <v>1311</v>
      </c>
      <c r="C166" s="9" t="s">
        <v>160</v>
      </c>
      <c r="D166" s="9" t="s">
        <v>646</v>
      </c>
      <c r="E166" s="9" t="s">
        <v>142</v>
      </c>
      <c r="F166" s="9" t="s">
        <v>76</v>
      </c>
      <c r="G166" s="10">
        <f t="shared" si="90"/>
        <v>1.0350933301513865</v>
      </c>
      <c r="H166" s="11">
        <f t="shared" si="91"/>
        <v>3.5093330151386493E-2</v>
      </c>
      <c r="I166" s="12">
        <f t="shared" si="92"/>
        <v>2.2150997265239671</v>
      </c>
      <c r="J166" s="12">
        <f t="shared" si="93"/>
        <v>3.4054570561980615</v>
      </c>
      <c r="K166" s="12">
        <f t="shared" si="94"/>
        <v>3.923003721273755</v>
      </c>
      <c r="L166" s="18">
        <f t="shared" si="95"/>
        <v>0.46728971962616822</v>
      </c>
      <c r="M166" s="18">
        <f t="shared" si="96"/>
        <v>0.303951367781155</v>
      </c>
      <c r="N166" s="18">
        <f t="shared" si="97"/>
        <v>0.26385224274406333</v>
      </c>
      <c r="O166" s="16">
        <f t="shared" si="98"/>
        <v>0.45144694300930838</v>
      </c>
      <c r="P166" s="16">
        <f t="shared" si="99"/>
        <v>0.2936463398297629</v>
      </c>
      <c r="Q166" s="16">
        <f t="shared" si="100"/>
        <v>0.25490671716092872</v>
      </c>
    </row>
    <row r="167" spans="1:22" x14ac:dyDescent="0.25">
      <c r="A167" s="91"/>
      <c r="B167" s="9" t="s">
        <v>1312</v>
      </c>
      <c r="C167" s="9" t="s">
        <v>1346</v>
      </c>
      <c r="D167" s="9" t="s">
        <v>260</v>
      </c>
      <c r="E167" s="9" t="s">
        <v>210</v>
      </c>
      <c r="F167" s="9" t="s">
        <v>68</v>
      </c>
      <c r="G167" s="10">
        <f t="shared" si="90"/>
        <v>1.0427674469920363</v>
      </c>
      <c r="H167" s="11">
        <f t="shared" si="91"/>
        <v>4.2767446992036273E-2</v>
      </c>
      <c r="I167" s="12">
        <f t="shared" si="92"/>
        <v>7.9667432950191568</v>
      </c>
      <c r="J167" s="12">
        <f t="shared" si="93"/>
        <v>4.692453511464163</v>
      </c>
      <c r="K167" s="12">
        <f t="shared" si="94"/>
        <v>1.5120127981384526</v>
      </c>
      <c r="L167" s="18">
        <f t="shared" si="95"/>
        <v>0.13089005235602094</v>
      </c>
      <c r="M167" s="18">
        <f t="shared" si="96"/>
        <v>0.22222222222222221</v>
      </c>
      <c r="N167" s="18">
        <f t="shared" si="97"/>
        <v>0.68965517241379315</v>
      </c>
      <c r="O167" s="16">
        <f t="shared" si="98"/>
        <v>0.12552180520554798</v>
      </c>
      <c r="P167" s="16">
        <f t="shared" si="99"/>
        <v>0.21310813150453034</v>
      </c>
      <c r="Q167" s="16">
        <f t="shared" si="100"/>
        <v>0.66137006328992176</v>
      </c>
    </row>
    <row r="168" spans="1:22" x14ac:dyDescent="0.25">
      <c r="A168" s="91"/>
      <c r="B168" s="9" t="s">
        <v>1299</v>
      </c>
      <c r="C168" s="9" t="s">
        <v>367</v>
      </c>
      <c r="D168" s="9" t="s">
        <v>266</v>
      </c>
      <c r="E168" s="9" t="s">
        <v>679</v>
      </c>
      <c r="F168" s="9" t="s">
        <v>68</v>
      </c>
      <c r="G168" s="10">
        <f t="shared" si="90"/>
        <v>1.034086071507454</v>
      </c>
      <c r="H168" s="11">
        <f t="shared" si="91"/>
        <v>3.4086071507454019E-2</v>
      </c>
      <c r="I168" s="12">
        <f t="shared" si="92"/>
        <v>2.2439667751711752</v>
      </c>
      <c r="J168" s="12">
        <f t="shared" si="93"/>
        <v>3.1229399359525112</v>
      </c>
      <c r="K168" s="12">
        <f t="shared" si="94"/>
        <v>4.2707754753257854</v>
      </c>
      <c r="L168" s="18">
        <f t="shared" si="95"/>
        <v>0.46082949308755761</v>
      </c>
      <c r="M168" s="18">
        <f t="shared" si="96"/>
        <v>0.33112582781456956</v>
      </c>
      <c r="N168" s="18">
        <f t="shared" si="97"/>
        <v>0.24213075060532688</v>
      </c>
      <c r="O168" s="16">
        <f t="shared" si="98"/>
        <v>0.44563939674361602</v>
      </c>
      <c r="P168" s="16">
        <f t="shared" si="99"/>
        <v>0.32021108971312806</v>
      </c>
      <c r="Q168" s="16">
        <f t="shared" si="100"/>
        <v>0.23414951354325586</v>
      </c>
    </row>
    <row r="169" spans="1:22" x14ac:dyDescent="0.25">
      <c r="A169" s="91"/>
      <c r="B169" s="9" t="s">
        <v>1300</v>
      </c>
      <c r="C169" s="9" t="s">
        <v>166</v>
      </c>
      <c r="D169" s="9" t="s">
        <v>653</v>
      </c>
      <c r="E169" s="9" t="s">
        <v>278</v>
      </c>
      <c r="F169" s="9" t="s">
        <v>68</v>
      </c>
      <c r="G169" s="10">
        <f t="shared" si="90"/>
        <v>1.0348655314951576</v>
      </c>
      <c r="H169" s="11">
        <f t="shared" si="91"/>
        <v>3.4865531495157587E-2</v>
      </c>
      <c r="I169" s="12">
        <f t="shared" si="92"/>
        <v>2.152520305509928</v>
      </c>
      <c r="J169" s="12">
        <f t="shared" si="93"/>
        <v>3.3426156667293592</v>
      </c>
      <c r="K169" s="12">
        <f t="shared" si="94"/>
        <v>4.232600023815194</v>
      </c>
      <c r="L169" s="18">
        <f t="shared" si="95"/>
        <v>0.48076923076923073</v>
      </c>
      <c r="M169" s="18">
        <f t="shared" si="96"/>
        <v>0.30959752321981426</v>
      </c>
      <c r="N169" s="18">
        <f t="shared" si="97"/>
        <v>0.24449877750611249</v>
      </c>
      <c r="O169" s="16">
        <f t="shared" si="98"/>
        <v>0.46457169181644581</v>
      </c>
      <c r="P169" s="16">
        <f t="shared" si="99"/>
        <v>0.29916690990037376</v>
      </c>
      <c r="Q169" s="16">
        <f t="shared" si="100"/>
        <v>0.2362613982831803</v>
      </c>
    </row>
    <row r="170" spans="1:22" x14ac:dyDescent="0.25">
      <c r="A170" s="91"/>
      <c r="B170" s="9" t="s">
        <v>1301</v>
      </c>
      <c r="C170" s="9" t="s">
        <v>407</v>
      </c>
      <c r="D170" s="9" t="s">
        <v>106</v>
      </c>
      <c r="E170" s="9" t="s">
        <v>124</v>
      </c>
      <c r="F170" s="9" t="s">
        <v>72</v>
      </c>
      <c r="G170" s="10">
        <f t="shared" si="90"/>
        <v>1.0349095225770499</v>
      </c>
      <c r="H170" s="11">
        <f t="shared" si="91"/>
        <v>3.4909522577049934E-2</v>
      </c>
      <c r="I170" s="12">
        <f t="shared" si="92"/>
        <v>2.1940081878633459</v>
      </c>
      <c r="J170" s="12">
        <f t="shared" si="93"/>
        <v>3.4255505197300353</v>
      </c>
      <c r="K170" s="12">
        <f t="shared" si="94"/>
        <v>3.9637034714701014</v>
      </c>
      <c r="L170" s="18">
        <f t="shared" si="95"/>
        <v>0.47169811320754712</v>
      </c>
      <c r="M170" s="18">
        <f t="shared" si="96"/>
        <v>0.30211480362537763</v>
      </c>
      <c r="N170" s="18">
        <f t="shared" si="97"/>
        <v>0.2610966057441253</v>
      </c>
      <c r="O170" s="16">
        <f t="shared" si="98"/>
        <v>0.45578681316310798</v>
      </c>
      <c r="P170" s="16">
        <f t="shared" si="99"/>
        <v>0.29192388033407524</v>
      </c>
      <c r="Q170" s="16">
        <f t="shared" si="100"/>
        <v>0.25228930650281695</v>
      </c>
    </row>
    <row r="171" spans="1:22" x14ac:dyDescent="0.25">
      <c r="A171" s="91"/>
      <c r="B171" s="9" t="s">
        <v>1323</v>
      </c>
      <c r="C171" s="9" t="s">
        <v>395</v>
      </c>
      <c r="D171" s="9" t="s">
        <v>437</v>
      </c>
      <c r="E171" s="9" t="s">
        <v>182</v>
      </c>
      <c r="F171" s="9" t="s">
        <v>72</v>
      </c>
      <c r="G171" s="10">
        <f t="shared" si="90"/>
        <v>1.0351463732068944</v>
      </c>
      <c r="H171" s="11">
        <f t="shared" si="91"/>
        <v>3.5146373206894399E-2</v>
      </c>
      <c r="I171" s="12">
        <f t="shared" si="92"/>
        <v>2.4636483682324086</v>
      </c>
      <c r="J171" s="12">
        <f t="shared" si="93"/>
        <v>3.2089537569413729</v>
      </c>
      <c r="K171" s="12">
        <f t="shared" si="94"/>
        <v>3.5402005963675789</v>
      </c>
      <c r="L171" s="18">
        <f t="shared" si="95"/>
        <v>0.42016806722689076</v>
      </c>
      <c r="M171" s="18">
        <f t="shared" si="96"/>
        <v>0.32258064516129031</v>
      </c>
      <c r="N171" s="18">
        <f t="shared" si="97"/>
        <v>0.29239766081871343</v>
      </c>
      <c r="O171" s="16">
        <f t="shared" si="98"/>
        <v>0.40590208119573046</v>
      </c>
      <c r="P171" s="16">
        <f t="shared" si="99"/>
        <v>0.31162804943414141</v>
      </c>
      <c r="Q171" s="16">
        <f t="shared" si="100"/>
        <v>0.28246986937012819</v>
      </c>
    </row>
    <row r="172" spans="1:22" x14ac:dyDescent="0.25">
      <c r="A172" s="91"/>
      <c r="B172" s="9" t="s">
        <v>1304</v>
      </c>
      <c r="C172" s="9" t="s">
        <v>141</v>
      </c>
      <c r="D172" s="9" t="s">
        <v>651</v>
      </c>
      <c r="E172" s="9" t="s">
        <v>67</v>
      </c>
      <c r="F172" s="9" t="s">
        <v>72</v>
      </c>
      <c r="G172" s="10">
        <f t="shared" si="90"/>
        <v>1.0406620454088809</v>
      </c>
      <c r="H172" s="11">
        <f t="shared" si="91"/>
        <v>4.0662045408880854E-2</v>
      </c>
      <c r="I172" s="12">
        <f t="shared" si="92"/>
        <v>2.3310829817158933</v>
      </c>
      <c r="J172" s="12">
        <f t="shared" si="93"/>
        <v>3.2884920634920638</v>
      </c>
      <c r="K172" s="12">
        <f t="shared" si="94"/>
        <v>3.746383363471971</v>
      </c>
      <c r="L172" s="18">
        <f t="shared" si="95"/>
        <v>0.4464285714285714</v>
      </c>
      <c r="M172" s="18">
        <f t="shared" si="96"/>
        <v>0.31645569620253161</v>
      </c>
      <c r="N172" s="18">
        <f t="shared" si="97"/>
        <v>0.27777777777777779</v>
      </c>
      <c r="O172" s="16">
        <f t="shared" si="98"/>
        <v>0.42898515747556409</v>
      </c>
      <c r="P172" s="16">
        <f t="shared" si="99"/>
        <v>0.30409074453964036</v>
      </c>
      <c r="Q172" s="16">
        <f t="shared" si="100"/>
        <v>0.26692409798479549</v>
      </c>
    </row>
    <row r="173" spans="1:22" x14ac:dyDescent="0.25">
      <c r="A173" s="91"/>
      <c r="B173" s="9" t="s">
        <v>1314</v>
      </c>
      <c r="C173" s="9" t="s">
        <v>938</v>
      </c>
      <c r="D173" s="9" t="s">
        <v>338</v>
      </c>
      <c r="E173" s="9" t="s">
        <v>355</v>
      </c>
      <c r="F173" s="9" t="s">
        <v>68</v>
      </c>
      <c r="G173" s="10">
        <f t="shared" si="90"/>
        <v>1.0434035000138668</v>
      </c>
      <c r="H173" s="11">
        <f t="shared" si="91"/>
        <v>4.3403500013866836E-2</v>
      </c>
      <c r="I173" s="12">
        <f t="shared" si="92"/>
        <v>7.3768627450980384</v>
      </c>
      <c r="J173" s="12">
        <f t="shared" si="93"/>
        <v>4.4344648750589339</v>
      </c>
      <c r="K173" s="12">
        <f t="shared" si="94"/>
        <v>1.5651052500208003</v>
      </c>
      <c r="L173" s="18">
        <f t="shared" si="95"/>
        <v>0.14144271570014144</v>
      </c>
      <c r="M173" s="18">
        <f t="shared" si="96"/>
        <v>0.23529411764705882</v>
      </c>
      <c r="N173" s="18">
        <f t="shared" si="97"/>
        <v>0.66666666666666663</v>
      </c>
      <c r="O173" s="16">
        <f t="shared" si="98"/>
        <v>0.13555898144702569</v>
      </c>
      <c r="P173" s="16">
        <f t="shared" si="99"/>
        <v>0.22550635266599334</v>
      </c>
      <c r="Q173" s="16">
        <f t="shared" si="100"/>
        <v>0.63893466588698111</v>
      </c>
    </row>
    <row r="174" spans="1:22" x14ac:dyDescent="0.25">
      <c r="A174" s="91"/>
      <c r="B174" s="9" t="s">
        <v>1306</v>
      </c>
      <c r="C174" s="9" t="s">
        <v>177</v>
      </c>
      <c r="D174" s="9" t="s">
        <v>450</v>
      </c>
      <c r="E174" s="9" t="s">
        <v>522</v>
      </c>
      <c r="F174" s="9" t="s">
        <v>68</v>
      </c>
      <c r="G174" s="10">
        <f t="shared" si="90"/>
        <v>1.0392661258935441</v>
      </c>
      <c r="H174" s="11">
        <f t="shared" si="91"/>
        <v>3.9266125893544057E-2</v>
      </c>
      <c r="I174" s="12">
        <f t="shared" si="92"/>
        <v>2.9826937813144716</v>
      </c>
      <c r="J174" s="12">
        <f t="shared" si="93"/>
        <v>3.3776149091540182</v>
      </c>
      <c r="K174" s="12">
        <f t="shared" si="94"/>
        <v>2.71248458858215</v>
      </c>
      <c r="L174" s="18">
        <f t="shared" si="95"/>
        <v>0.34843205574912889</v>
      </c>
      <c r="M174" s="18">
        <f t="shared" si="96"/>
        <v>0.30769230769230771</v>
      </c>
      <c r="N174" s="18">
        <f t="shared" si="97"/>
        <v>0.38314176245210729</v>
      </c>
      <c r="O174" s="16">
        <f t="shared" si="98"/>
        <v>0.33526740366867314</v>
      </c>
      <c r="P174" s="16">
        <f t="shared" si="99"/>
        <v>0.29606690723972057</v>
      </c>
      <c r="Q174" s="16">
        <f t="shared" si="100"/>
        <v>0.36866568909160607</v>
      </c>
    </row>
    <row r="175" spans="1:22" x14ac:dyDescent="0.25">
      <c r="A175" s="91"/>
      <c r="B175" s="9" t="s">
        <v>1315</v>
      </c>
      <c r="C175" s="9" t="s">
        <v>166</v>
      </c>
      <c r="D175" s="9" t="s">
        <v>257</v>
      </c>
      <c r="E175" s="9" t="s">
        <v>456</v>
      </c>
      <c r="F175" s="9" t="s">
        <v>76</v>
      </c>
      <c r="G175" s="10">
        <f t="shared" si="90"/>
        <v>1.035688702565277</v>
      </c>
      <c r="H175" s="11">
        <f t="shared" si="91"/>
        <v>3.5688702565277008E-2</v>
      </c>
      <c r="I175" s="12">
        <f t="shared" si="92"/>
        <v>2.1542325013357764</v>
      </c>
      <c r="J175" s="12">
        <f t="shared" si="93"/>
        <v>3.4177727184654141</v>
      </c>
      <c r="K175" s="12">
        <f t="shared" si="94"/>
        <v>4.1116841491841498</v>
      </c>
      <c r="L175" s="18">
        <f t="shared" si="95"/>
        <v>0.48076923076923073</v>
      </c>
      <c r="M175" s="18">
        <f t="shared" si="96"/>
        <v>0.30303030303030304</v>
      </c>
      <c r="N175" s="18">
        <f t="shared" si="97"/>
        <v>0.25188916876574308</v>
      </c>
      <c r="O175" s="16">
        <f t="shared" si="98"/>
        <v>0.46420244768377106</v>
      </c>
      <c r="P175" s="16">
        <f t="shared" si="99"/>
        <v>0.2925882094491648</v>
      </c>
      <c r="Q175" s="16">
        <f t="shared" si="100"/>
        <v>0.24320934286706394</v>
      </c>
    </row>
    <row r="176" spans="1:22" x14ac:dyDescent="0.25">
      <c r="A176" s="91"/>
      <c r="B176" s="9" t="s">
        <v>1309</v>
      </c>
      <c r="C176" s="9">
        <v>1</v>
      </c>
      <c r="D176" s="9">
        <v>1</v>
      </c>
      <c r="E176" s="9">
        <v>1</v>
      </c>
      <c r="F176" s="9" t="s">
        <v>68</v>
      </c>
      <c r="G176" s="10">
        <f t="shared" si="90"/>
        <v>3</v>
      </c>
      <c r="H176" s="11">
        <f t="shared" si="91"/>
        <v>2</v>
      </c>
      <c r="I176" s="12">
        <f t="shared" si="92"/>
        <v>3</v>
      </c>
      <c r="J176" s="12">
        <f t="shared" si="93"/>
        <v>3</v>
      </c>
      <c r="K176" s="12">
        <f t="shared" si="94"/>
        <v>3</v>
      </c>
      <c r="L176" s="18">
        <f t="shared" si="95"/>
        <v>1</v>
      </c>
      <c r="M176" s="18">
        <f t="shared" si="96"/>
        <v>1</v>
      </c>
      <c r="N176" s="18">
        <f t="shared" si="97"/>
        <v>1</v>
      </c>
      <c r="O176" s="16">
        <f t="shared" si="98"/>
        <v>0.33333333333333331</v>
      </c>
      <c r="P176" s="16">
        <f t="shared" si="99"/>
        <v>0.33333333333333331</v>
      </c>
      <c r="Q176" s="16">
        <f t="shared" si="100"/>
        <v>0.33333333333333331</v>
      </c>
    </row>
    <row r="177" spans="1:23" s="59" customFormat="1" x14ac:dyDescent="0.25">
      <c r="A177" s="91"/>
      <c r="B177" s="58" t="s">
        <v>1308</v>
      </c>
      <c r="C177" s="58">
        <v>5.55</v>
      </c>
      <c r="D177" s="58">
        <v>4.16</v>
      </c>
      <c r="E177" s="58">
        <v>1.58</v>
      </c>
      <c r="F177" s="58"/>
      <c r="G177" s="77">
        <f t="shared" si="90"/>
        <v>1.0534761879698586</v>
      </c>
      <c r="H177" s="74">
        <f t="shared" si="91"/>
        <v>5.3476187969858646E-2</v>
      </c>
      <c r="I177" s="75">
        <f t="shared" si="92"/>
        <v>5.8467928432327154</v>
      </c>
      <c r="J177" s="75">
        <f t="shared" si="93"/>
        <v>4.3824609419546121</v>
      </c>
      <c r="K177" s="75">
        <f t="shared" si="94"/>
        <v>1.6644923769923767</v>
      </c>
      <c r="L177" s="76">
        <f t="shared" si="95"/>
        <v>0.1801801801801802</v>
      </c>
      <c r="M177" s="76">
        <f t="shared" si="96"/>
        <v>0.24038461538461536</v>
      </c>
      <c r="N177" s="76">
        <f t="shared" si="97"/>
        <v>0.63291139240506322</v>
      </c>
      <c r="O177" s="76">
        <f t="shared" si="98"/>
        <v>0.17103393720498158</v>
      </c>
      <c r="P177" s="76">
        <f t="shared" si="99"/>
        <v>0.22818229603068457</v>
      </c>
      <c r="Q177" s="76">
        <f t="shared" si="100"/>
        <v>0.60078376676433398</v>
      </c>
      <c r="R177" s="70">
        <v>2</v>
      </c>
      <c r="S177" s="60" t="s">
        <v>1567</v>
      </c>
      <c r="T177" s="60"/>
      <c r="U177" s="70"/>
      <c r="V177" s="73">
        <v>43987</v>
      </c>
      <c r="W177" s="59" t="s">
        <v>1598</v>
      </c>
    </row>
    <row r="178" spans="1:23" x14ac:dyDescent="0.25">
      <c r="A178" s="91"/>
      <c r="B178" s="9" t="s">
        <v>1310</v>
      </c>
      <c r="C178" s="9" t="s">
        <v>348</v>
      </c>
      <c r="D178" s="9" t="s">
        <v>416</v>
      </c>
      <c r="E178" s="9" t="s">
        <v>393</v>
      </c>
      <c r="F178" s="9" t="s">
        <v>72</v>
      </c>
      <c r="G178" s="10">
        <f t="shared" si="90"/>
        <v>1.0401749325607297</v>
      </c>
      <c r="H178" s="11">
        <f t="shared" si="91"/>
        <v>4.0174932560729681E-2</v>
      </c>
      <c r="I178" s="12">
        <f t="shared" si="92"/>
        <v>2.2779831023079979</v>
      </c>
      <c r="J178" s="12">
        <f t="shared" si="93"/>
        <v>3.297354536217513</v>
      </c>
      <c r="K178" s="12">
        <f t="shared" si="94"/>
        <v>3.8798524984515219</v>
      </c>
      <c r="L178" s="18">
        <f t="shared" si="95"/>
        <v>0.45662100456621008</v>
      </c>
      <c r="M178" s="18">
        <f t="shared" si="96"/>
        <v>0.31545741324921134</v>
      </c>
      <c r="N178" s="18">
        <f t="shared" si="97"/>
        <v>0.26809651474530832</v>
      </c>
      <c r="O178" s="16">
        <f t="shared" si="98"/>
        <v>0.43898481906508613</v>
      </c>
      <c r="P178" s="16">
        <f t="shared" si="99"/>
        <v>0.30327342389669987</v>
      </c>
      <c r="Q178" s="16">
        <f t="shared" si="100"/>
        <v>0.25774175703821406</v>
      </c>
    </row>
    <row r="179" spans="1:23" x14ac:dyDescent="0.25">
      <c r="A179" s="90" t="s">
        <v>1315</v>
      </c>
      <c r="B179" s="9" t="s">
        <v>1298</v>
      </c>
      <c r="C179" s="9" t="s">
        <v>127</v>
      </c>
      <c r="D179" s="9" t="s">
        <v>651</v>
      </c>
      <c r="E179" s="9" t="s">
        <v>262</v>
      </c>
      <c r="F179" s="9" t="s">
        <v>72</v>
      </c>
      <c r="G179" s="10">
        <f t="shared" si="90"/>
        <v>1.0394222806178166</v>
      </c>
      <c r="H179" s="11">
        <f t="shared" si="91"/>
        <v>3.9422280617816607E-2</v>
      </c>
      <c r="I179" s="12">
        <f t="shared" si="92"/>
        <v>2.1412098980727023</v>
      </c>
      <c r="J179" s="12">
        <f t="shared" si="93"/>
        <v>3.2845744067523008</v>
      </c>
      <c r="K179" s="12">
        <f t="shared" si="94"/>
        <v>4.3759678014010079</v>
      </c>
      <c r="L179" s="18">
        <f t="shared" si="95"/>
        <v>0.4854368932038835</v>
      </c>
      <c r="M179" s="18">
        <f t="shared" si="96"/>
        <v>0.31645569620253161</v>
      </c>
      <c r="N179" s="18">
        <f t="shared" si="97"/>
        <v>0.23752969121140144</v>
      </c>
      <c r="O179" s="16">
        <f t="shared" si="98"/>
        <v>0.46702567595082456</v>
      </c>
      <c r="P179" s="16">
        <f t="shared" si="99"/>
        <v>0.30445344698060084</v>
      </c>
      <c r="Q179" s="16">
        <f t="shared" si="100"/>
        <v>0.22852087706857452</v>
      </c>
    </row>
    <row r="180" spans="1:23" x14ac:dyDescent="0.25">
      <c r="A180" s="91"/>
      <c r="B180" s="9" t="s">
        <v>1312</v>
      </c>
      <c r="C180" s="9" t="s">
        <v>729</v>
      </c>
      <c r="D180" s="9" t="s">
        <v>317</v>
      </c>
      <c r="E180" s="9" t="s">
        <v>591</v>
      </c>
      <c r="F180" s="9" t="s">
        <v>76</v>
      </c>
      <c r="G180" s="10">
        <f t="shared" si="90"/>
        <v>1.0444608185963848</v>
      </c>
      <c r="H180" s="11">
        <f t="shared" si="91"/>
        <v>4.4460818596384843E-2</v>
      </c>
      <c r="I180" s="12">
        <f t="shared" si="92"/>
        <v>10.173048373128788</v>
      </c>
      <c r="J180" s="12">
        <f t="shared" si="93"/>
        <v>4.9298550637749363</v>
      </c>
      <c r="K180" s="12">
        <f t="shared" si="94"/>
        <v>1.4309113214770472</v>
      </c>
      <c r="L180" s="18">
        <f t="shared" si="95"/>
        <v>0.10266940451745379</v>
      </c>
      <c r="M180" s="18">
        <f t="shared" si="96"/>
        <v>0.21186440677966104</v>
      </c>
      <c r="N180" s="18">
        <f t="shared" si="97"/>
        <v>0.72992700729927007</v>
      </c>
      <c r="O180" s="16">
        <f t="shared" si="98"/>
        <v>9.829895261693751E-2</v>
      </c>
      <c r="P180" s="16">
        <f t="shared" si="99"/>
        <v>0.20284572001884987</v>
      </c>
      <c r="Q180" s="16">
        <f t="shared" si="100"/>
        <v>0.69885532736421263</v>
      </c>
    </row>
    <row r="181" spans="1:23" x14ac:dyDescent="0.25">
      <c r="A181" s="91"/>
      <c r="B181" s="9" t="s">
        <v>1299</v>
      </c>
      <c r="C181" s="9" t="s">
        <v>368</v>
      </c>
      <c r="D181" s="9" t="s">
        <v>170</v>
      </c>
      <c r="E181" s="9" t="s">
        <v>106</v>
      </c>
      <c r="F181" s="9" t="s">
        <v>72</v>
      </c>
      <c r="G181" s="10">
        <f t="shared" si="90"/>
        <v>1.0352055570500351</v>
      </c>
      <c r="H181" s="11">
        <f t="shared" si="91"/>
        <v>3.5205557050035141E-2</v>
      </c>
      <c r="I181" s="12">
        <f t="shared" si="92"/>
        <v>2.6501262260480902</v>
      </c>
      <c r="J181" s="12">
        <f t="shared" si="93"/>
        <v>3.0228002265861025</v>
      </c>
      <c r="K181" s="12">
        <f t="shared" si="94"/>
        <v>3.4265303938356162</v>
      </c>
      <c r="L181" s="18">
        <f t="shared" si="95"/>
        <v>0.390625</v>
      </c>
      <c r="M181" s="18">
        <f t="shared" si="96"/>
        <v>0.34246575342465752</v>
      </c>
      <c r="N181" s="18">
        <f t="shared" si="97"/>
        <v>0.30211480362537763</v>
      </c>
      <c r="O181" s="16">
        <f t="shared" si="98"/>
        <v>0.37734051690481768</v>
      </c>
      <c r="P181" s="16">
        <f t="shared" si="99"/>
        <v>0.33081908331381277</v>
      </c>
      <c r="Q181" s="16">
        <f t="shared" si="100"/>
        <v>0.29184039978136961</v>
      </c>
    </row>
    <row r="182" spans="1:23" x14ac:dyDescent="0.25">
      <c r="A182" s="91"/>
      <c r="B182" s="9" t="s">
        <v>1301</v>
      </c>
      <c r="C182" s="9" t="s">
        <v>298</v>
      </c>
      <c r="D182" s="9" t="s">
        <v>570</v>
      </c>
      <c r="E182" s="9" t="s">
        <v>288</v>
      </c>
      <c r="F182" s="9" t="s">
        <v>68</v>
      </c>
      <c r="G182" s="10">
        <f t="shared" si="90"/>
        <v>1.0399033885897868</v>
      </c>
      <c r="H182" s="11">
        <f t="shared" si="91"/>
        <v>3.9903388589786815E-2</v>
      </c>
      <c r="I182" s="12">
        <f t="shared" si="92"/>
        <v>2.9013304541655054</v>
      </c>
      <c r="J182" s="12">
        <f t="shared" si="93"/>
        <v>3.0781140302257688</v>
      </c>
      <c r="K182" s="12">
        <f t="shared" si="94"/>
        <v>3.0261188607962799</v>
      </c>
      <c r="L182" s="18">
        <f t="shared" si="95"/>
        <v>0.35842293906810035</v>
      </c>
      <c r="M182" s="18">
        <f t="shared" si="96"/>
        <v>0.33783783783783783</v>
      </c>
      <c r="N182" s="18">
        <f t="shared" si="97"/>
        <v>0.3436426116838488</v>
      </c>
      <c r="O182" s="16">
        <f t="shared" si="98"/>
        <v>0.34466945968332474</v>
      </c>
      <c r="P182" s="16">
        <f t="shared" si="99"/>
        <v>0.32487425422853927</v>
      </c>
      <c r="Q182" s="16">
        <f t="shared" si="100"/>
        <v>0.3304562860881361</v>
      </c>
    </row>
    <row r="183" spans="1:23" x14ac:dyDescent="0.25">
      <c r="A183" s="91"/>
      <c r="B183" s="9" t="s">
        <v>1302</v>
      </c>
      <c r="C183" s="9" t="s">
        <v>292</v>
      </c>
      <c r="D183" s="9" t="s">
        <v>165</v>
      </c>
      <c r="E183" s="9" t="s">
        <v>671</v>
      </c>
      <c r="F183" s="9" t="s">
        <v>76</v>
      </c>
      <c r="G183" s="10">
        <f t="shared" si="90"/>
        <v>1.0330999189342442</v>
      </c>
      <c r="H183" s="11">
        <f t="shared" si="91"/>
        <v>3.3099918934244243E-2</v>
      </c>
      <c r="I183" s="12">
        <f t="shared" si="92"/>
        <v>4.5766326408787021</v>
      </c>
      <c r="J183" s="12">
        <f t="shared" si="93"/>
        <v>3.6055187170805127</v>
      </c>
      <c r="K183" s="12">
        <f t="shared" si="94"/>
        <v>1.983551844353749</v>
      </c>
      <c r="L183" s="18">
        <f t="shared" si="95"/>
        <v>0.22573363431151244</v>
      </c>
      <c r="M183" s="18">
        <f t="shared" si="96"/>
        <v>0.28653295128939826</v>
      </c>
      <c r="N183" s="18">
        <f t="shared" si="97"/>
        <v>0.52083333333333337</v>
      </c>
      <c r="O183" s="16">
        <f t="shared" si="98"/>
        <v>0.21850126030827821</v>
      </c>
      <c r="P183" s="16">
        <f t="shared" si="99"/>
        <v>0.27735260262626715</v>
      </c>
      <c r="Q183" s="16">
        <f t="shared" si="100"/>
        <v>0.50414613706545441</v>
      </c>
    </row>
    <row r="184" spans="1:23" x14ac:dyDescent="0.25">
      <c r="A184" s="91"/>
      <c r="B184" s="9" t="s">
        <v>1303</v>
      </c>
      <c r="C184" s="9" t="s">
        <v>405</v>
      </c>
      <c r="D184" s="9" t="s">
        <v>437</v>
      </c>
      <c r="E184" s="9" t="s">
        <v>89</v>
      </c>
      <c r="F184" s="9" t="s">
        <v>76</v>
      </c>
      <c r="G184" s="10">
        <f t="shared" si="90"/>
        <v>1.0348484099573065</v>
      </c>
      <c r="H184" s="11">
        <f t="shared" si="91"/>
        <v>3.4848409957306536E-2</v>
      </c>
      <c r="I184" s="12">
        <f t="shared" si="92"/>
        <v>2.3491058906030857</v>
      </c>
      <c r="J184" s="12">
        <f t="shared" si="93"/>
        <v>3.2080300708676504</v>
      </c>
      <c r="K184" s="12">
        <f t="shared" si="94"/>
        <v>3.8082421486428881</v>
      </c>
      <c r="L184" s="18">
        <f t="shared" si="95"/>
        <v>0.44052863436123346</v>
      </c>
      <c r="M184" s="18">
        <f t="shared" si="96"/>
        <v>0.32258064516129031</v>
      </c>
      <c r="N184" s="18">
        <f t="shared" si="97"/>
        <v>0.27173913043478259</v>
      </c>
      <c r="O184" s="16">
        <f t="shared" si="98"/>
        <v>0.42569387953102023</v>
      </c>
      <c r="P184" s="16">
        <f t="shared" si="99"/>
        <v>0.31171777630174707</v>
      </c>
      <c r="Q184" s="16">
        <f t="shared" si="100"/>
        <v>0.26258834416723259</v>
      </c>
    </row>
    <row r="185" spans="1:23" x14ac:dyDescent="0.25">
      <c r="A185" s="91"/>
      <c r="B185" s="9" t="s">
        <v>1323</v>
      </c>
      <c r="C185" s="9" t="s">
        <v>654</v>
      </c>
      <c r="D185" s="9" t="s">
        <v>437</v>
      </c>
      <c r="E185" s="9" t="s">
        <v>664</v>
      </c>
      <c r="F185" s="9" t="s">
        <v>76</v>
      </c>
      <c r="G185" s="10">
        <f t="shared" si="90"/>
        <v>1.0340909645840082</v>
      </c>
      <c r="H185" s="11">
        <f t="shared" si="91"/>
        <v>3.4090964584008177E-2</v>
      </c>
      <c r="I185" s="12">
        <f t="shared" si="92"/>
        <v>2.7506819657934618</v>
      </c>
      <c r="J185" s="12">
        <f t="shared" si="93"/>
        <v>3.2056819902104254</v>
      </c>
      <c r="K185" s="12">
        <f t="shared" si="94"/>
        <v>3.0815910744603445</v>
      </c>
      <c r="L185" s="18">
        <f t="shared" si="95"/>
        <v>0.37593984962406013</v>
      </c>
      <c r="M185" s="18">
        <f t="shared" si="96"/>
        <v>0.32258064516129031</v>
      </c>
      <c r="N185" s="18">
        <f t="shared" si="97"/>
        <v>0.33557046979865773</v>
      </c>
      <c r="O185" s="16">
        <f t="shared" si="98"/>
        <v>0.36354620869866355</v>
      </c>
      <c r="P185" s="16">
        <f t="shared" si="99"/>
        <v>0.31194610165756292</v>
      </c>
      <c r="Q185" s="16">
        <f t="shared" si="100"/>
        <v>0.32450768964377352</v>
      </c>
    </row>
    <row r="186" spans="1:23" x14ac:dyDescent="0.25">
      <c r="A186" s="91"/>
      <c r="B186" s="9" t="s">
        <v>1305</v>
      </c>
      <c r="C186" s="9" t="s">
        <v>353</v>
      </c>
      <c r="D186" s="9" t="s">
        <v>416</v>
      </c>
      <c r="E186" s="9" t="s">
        <v>267</v>
      </c>
      <c r="F186" s="9" t="s">
        <v>76</v>
      </c>
      <c r="G186" s="10">
        <f t="shared" si="90"/>
        <v>1.0358139638296424</v>
      </c>
      <c r="H186" s="11">
        <f t="shared" si="91"/>
        <v>3.5813963829642415E-2</v>
      </c>
      <c r="I186" s="12">
        <f t="shared" si="92"/>
        <v>2.9831442158293702</v>
      </c>
      <c r="J186" s="12">
        <f t="shared" si="93"/>
        <v>3.2835302653399663</v>
      </c>
      <c r="K186" s="12">
        <f t="shared" si="94"/>
        <v>2.7759814230634419</v>
      </c>
      <c r="L186" s="18">
        <f t="shared" si="95"/>
        <v>0.34722222222222221</v>
      </c>
      <c r="M186" s="18">
        <f t="shared" si="96"/>
        <v>0.31545741324921134</v>
      </c>
      <c r="N186" s="18">
        <f t="shared" si="97"/>
        <v>0.37313432835820892</v>
      </c>
      <c r="O186" s="16">
        <f t="shared" si="98"/>
        <v>0.33521678056787518</v>
      </c>
      <c r="P186" s="16">
        <f t="shared" si="99"/>
        <v>0.30455026120993078</v>
      </c>
      <c r="Q186" s="16">
        <f t="shared" si="100"/>
        <v>0.3602329582221942</v>
      </c>
    </row>
    <row r="187" spans="1:23" x14ac:dyDescent="0.25">
      <c r="A187" s="91"/>
      <c r="B187" s="9" t="s">
        <v>1314</v>
      </c>
      <c r="C187" s="9" t="s">
        <v>1240</v>
      </c>
      <c r="D187" s="9" t="s">
        <v>978</v>
      </c>
      <c r="E187" s="9" t="s">
        <v>591</v>
      </c>
      <c r="F187" s="9" t="s">
        <v>68</v>
      </c>
      <c r="G187" s="10">
        <f t="shared" si="90"/>
        <v>1.0449196296716585</v>
      </c>
      <c r="H187" s="11">
        <f t="shared" si="91"/>
        <v>4.4919629671658523E-2</v>
      </c>
      <c r="I187" s="12">
        <f t="shared" si="92"/>
        <v>10.553688259683751</v>
      </c>
      <c r="J187" s="12">
        <f t="shared" si="93"/>
        <v>4.8379778853797788</v>
      </c>
      <c r="K187" s="12">
        <f t="shared" si="94"/>
        <v>1.4315398926501723</v>
      </c>
      <c r="L187" s="18">
        <f t="shared" si="95"/>
        <v>9.9009900990099015E-2</v>
      </c>
      <c r="M187" s="18">
        <f t="shared" si="96"/>
        <v>0.21598272138228941</v>
      </c>
      <c r="N187" s="18">
        <f t="shared" si="97"/>
        <v>0.72992700729927007</v>
      </c>
      <c r="O187" s="16">
        <f t="shared" si="98"/>
        <v>9.4753604180266529E-2</v>
      </c>
      <c r="P187" s="16">
        <f t="shared" si="99"/>
        <v>0.20669792704550582</v>
      </c>
      <c r="Q187" s="16">
        <f t="shared" si="100"/>
        <v>0.6985484687742276</v>
      </c>
    </row>
    <row r="188" spans="1:23" x14ac:dyDescent="0.25">
      <c r="A188" s="91"/>
      <c r="B188" s="9" t="s">
        <v>1308</v>
      </c>
      <c r="C188" s="9" t="s">
        <v>706</v>
      </c>
      <c r="D188" s="9" t="s">
        <v>172</v>
      </c>
      <c r="E188" s="9" t="s">
        <v>663</v>
      </c>
      <c r="F188" s="9" t="s">
        <v>72</v>
      </c>
      <c r="G188" s="10">
        <f t="shared" si="90"/>
        <v>1.0359353274884611</v>
      </c>
      <c r="H188" s="11">
        <f t="shared" si="91"/>
        <v>3.5935327488461066E-2</v>
      </c>
      <c r="I188" s="12">
        <f t="shared" si="92"/>
        <v>4.9828489252194972</v>
      </c>
      <c r="J188" s="12">
        <f t="shared" si="93"/>
        <v>3.8018826518826518</v>
      </c>
      <c r="K188" s="12">
        <f t="shared" si="94"/>
        <v>1.86468358947923</v>
      </c>
      <c r="L188" s="18">
        <f t="shared" si="95"/>
        <v>0.20790020790020791</v>
      </c>
      <c r="M188" s="18">
        <f t="shared" si="96"/>
        <v>0.27247956403269757</v>
      </c>
      <c r="N188" s="18">
        <f t="shared" si="97"/>
        <v>0.55555555555555558</v>
      </c>
      <c r="O188" s="16">
        <f t="shared" si="98"/>
        <v>0.2006884043661728</v>
      </c>
      <c r="P188" s="16">
        <f t="shared" si="99"/>
        <v>0.26302758174422103</v>
      </c>
      <c r="Q188" s="16">
        <f t="shared" si="100"/>
        <v>0.53628401388960611</v>
      </c>
    </row>
    <row r="189" spans="1:23" x14ac:dyDescent="0.25">
      <c r="A189" s="91"/>
      <c r="B189" s="9" t="s">
        <v>1309</v>
      </c>
      <c r="C189" s="9" t="s">
        <v>1347</v>
      </c>
      <c r="D189" s="9" t="s">
        <v>710</v>
      </c>
      <c r="E189" s="9" t="s">
        <v>605</v>
      </c>
      <c r="F189" s="9" t="s">
        <v>68</v>
      </c>
      <c r="G189" s="10">
        <f t="shared" si="90"/>
        <v>1.0434207592289297</v>
      </c>
      <c r="H189" s="11">
        <f t="shared" si="91"/>
        <v>4.3420759228929739E-2</v>
      </c>
      <c r="I189" s="12">
        <f t="shared" si="92"/>
        <v>14.461811722912966</v>
      </c>
      <c r="J189" s="12">
        <f t="shared" si="93"/>
        <v>5.8744588744588739</v>
      </c>
      <c r="K189" s="12">
        <f t="shared" si="94"/>
        <v>1.3147101566284516</v>
      </c>
      <c r="L189" s="18">
        <f t="shared" si="95"/>
        <v>7.2150072150072159E-2</v>
      </c>
      <c r="M189" s="18">
        <f t="shared" si="96"/>
        <v>0.17761989342806395</v>
      </c>
      <c r="N189" s="18">
        <f t="shared" si="97"/>
        <v>0.79365079365079361</v>
      </c>
      <c r="O189" s="16">
        <f t="shared" si="98"/>
        <v>6.9147629575042988E-2</v>
      </c>
      <c r="P189" s="16">
        <f t="shared" si="99"/>
        <v>0.17022844509948418</v>
      </c>
      <c r="Q189" s="16">
        <f t="shared" si="100"/>
        <v>0.76062392532547274</v>
      </c>
    </row>
    <row r="190" spans="1:23" x14ac:dyDescent="0.25">
      <c r="A190" s="91"/>
      <c r="B190" s="9" t="s">
        <v>1310</v>
      </c>
      <c r="C190" s="9" t="s">
        <v>545</v>
      </c>
      <c r="D190" s="9" t="s">
        <v>653</v>
      </c>
      <c r="E190" s="9" t="s">
        <v>342</v>
      </c>
      <c r="F190" s="9" t="s">
        <v>76</v>
      </c>
      <c r="G190" s="10">
        <f t="shared" si="90"/>
        <v>1.0342705663586</v>
      </c>
      <c r="H190" s="11">
        <f t="shared" si="91"/>
        <v>3.4270566358600041E-2</v>
      </c>
      <c r="I190" s="12">
        <f t="shared" si="92"/>
        <v>2.2547098346617482</v>
      </c>
      <c r="J190" s="12">
        <f t="shared" si="93"/>
        <v>3.3406939293382782</v>
      </c>
      <c r="K190" s="12">
        <f t="shared" si="94"/>
        <v>3.888857329508336</v>
      </c>
      <c r="L190" s="18">
        <f t="shared" si="95"/>
        <v>0.4587155963302752</v>
      </c>
      <c r="M190" s="18">
        <f t="shared" si="96"/>
        <v>0.30959752321981426</v>
      </c>
      <c r="N190" s="18">
        <f t="shared" si="97"/>
        <v>0.26595744680851063</v>
      </c>
      <c r="O190" s="16">
        <f t="shared" si="98"/>
        <v>0.44351605010407918</v>
      </c>
      <c r="P190" s="16">
        <f t="shared" si="99"/>
        <v>0.29933900595259832</v>
      </c>
      <c r="Q190" s="16">
        <f t="shared" si="100"/>
        <v>0.25714494394332255</v>
      </c>
    </row>
    <row r="191" spans="1:23" x14ac:dyDescent="0.25">
      <c r="A191" s="90" t="s">
        <v>1308</v>
      </c>
      <c r="B191" s="9" t="s">
        <v>1312</v>
      </c>
      <c r="C191" s="9" t="s">
        <v>530</v>
      </c>
      <c r="D191" s="9" t="s">
        <v>214</v>
      </c>
      <c r="E191" s="9" t="s">
        <v>204</v>
      </c>
      <c r="F191" s="9" t="s">
        <v>68</v>
      </c>
      <c r="G191" s="10">
        <f t="shared" si="90"/>
        <v>1.0381619416886103</v>
      </c>
      <c r="H191" s="11">
        <f t="shared" si="91"/>
        <v>3.8161941688610312E-2</v>
      </c>
      <c r="I191" s="12">
        <f t="shared" si="92"/>
        <v>5.3050075220287987</v>
      </c>
      <c r="J191" s="12">
        <f t="shared" si="93"/>
        <v>4.3914250133428219</v>
      </c>
      <c r="K191" s="12">
        <f t="shared" si="94"/>
        <v>1.7129672037862069</v>
      </c>
      <c r="L191" s="18">
        <f t="shared" si="95"/>
        <v>0.19569471624266144</v>
      </c>
      <c r="M191" s="18">
        <f t="shared" si="96"/>
        <v>0.23640661938534277</v>
      </c>
      <c r="N191" s="18">
        <f t="shared" si="97"/>
        <v>0.60606060606060608</v>
      </c>
      <c r="O191" s="16">
        <f t="shared" si="98"/>
        <v>0.18850114648236524</v>
      </c>
      <c r="P191" s="16">
        <f t="shared" si="99"/>
        <v>0.22771651501770362</v>
      </c>
      <c r="Q191" s="16">
        <f t="shared" si="100"/>
        <v>0.58378233849993111</v>
      </c>
    </row>
    <row r="192" spans="1:23" x14ac:dyDescent="0.25">
      <c r="A192" s="91"/>
      <c r="B192" s="9" t="s">
        <v>1300</v>
      </c>
      <c r="C192" s="9" t="s">
        <v>132</v>
      </c>
      <c r="D192" s="9" t="s">
        <v>724</v>
      </c>
      <c r="E192" s="9" t="s">
        <v>1075</v>
      </c>
      <c r="F192" s="9" t="s">
        <v>76</v>
      </c>
      <c r="G192" s="10">
        <f t="shared" si="90"/>
        <v>1.0388662295217754</v>
      </c>
      <c r="H192" s="11">
        <f t="shared" si="91"/>
        <v>3.8866229521775431E-2</v>
      </c>
      <c r="I192" s="12">
        <f t="shared" si="92"/>
        <v>1.5479106819874453</v>
      </c>
      <c r="J192" s="12">
        <f t="shared" si="93"/>
        <v>5.0073352262949582</v>
      </c>
      <c r="K192" s="12">
        <f t="shared" si="94"/>
        <v>6.482525272215879</v>
      </c>
      <c r="L192" s="18">
        <f t="shared" si="95"/>
        <v>0.67114093959731547</v>
      </c>
      <c r="M192" s="18">
        <f t="shared" si="96"/>
        <v>0.20746887966804978</v>
      </c>
      <c r="N192" s="18">
        <f t="shared" si="97"/>
        <v>0.16025641025641024</v>
      </c>
      <c r="O192" s="16">
        <f t="shared" si="98"/>
        <v>0.64603210743144857</v>
      </c>
      <c r="P192" s="16">
        <f t="shared" si="99"/>
        <v>0.19970702076200375</v>
      </c>
      <c r="Q192" s="16">
        <f t="shared" si="100"/>
        <v>0.15426087180654779</v>
      </c>
    </row>
    <row r="193" spans="1:17" x14ac:dyDescent="0.25">
      <c r="A193" s="91"/>
      <c r="B193" s="9" t="s">
        <v>1301</v>
      </c>
      <c r="C193" s="9" t="s">
        <v>329</v>
      </c>
      <c r="D193" s="9" t="s">
        <v>373</v>
      </c>
      <c r="E193" s="9" t="s">
        <v>1348</v>
      </c>
      <c r="F193" s="9" t="s">
        <v>76</v>
      </c>
      <c r="G193" s="10">
        <f t="shared" si="90"/>
        <v>1.0445798717176618</v>
      </c>
      <c r="H193" s="11">
        <f t="shared" si="91"/>
        <v>4.4579871717661756E-2</v>
      </c>
      <c r="I193" s="12">
        <f t="shared" si="92"/>
        <v>1.3997370281016668</v>
      </c>
      <c r="J193" s="12">
        <f t="shared" si="93"/>
        <v>5.2437909560226617</v>
      </c>
      <c r="K193" s="12">
        <f t="shared" si="94"/>
        <v>10.539810905631207</v>
      </c>
      <c r="L193" s="18">
        <f t="shared" si="95"/>
        <v>0.74626865671641784</v>
      </c>
      <c r="M193" s="18">
        <f t="shared" si="96"/>
        <v>0.19920318725099603</v>
      </c>
      <c r="N193" s="18">
        <f t="shared" si="97"/>
        <v>9.9108027750247768E-2</v>
      </c>
      <c r="O193" s="16">
        <f t="shared" si="98"/>
        <v>0.7144199088283083</v>
      </c>
      <c r="P193" s="16">
        <f t="shared" si="99"/>
        <v>0.19070172865138113</v>
      </c>
      <c r="Q193" s="16">
        <f t="shared" si="100"/>
        <v>9.4878362520310525E-2</v>
      </c>
    </row>
    <row r="194" spans="1:17" x14ac:dyDescent="0.25">
      <c r="A194" s="91"/>
      <c r="B194" s="9" t="s">
        <v>1303</v>
      </c>
      <c r="C194" s="9" t="s">
        <v>591</v>
      </c>
      <c r="D194" s="9" t="s">
        <v>629</v>
      </c>
      <c r="E194" s="9" t="s">
        <v>1349</v>
      </c>
      <c r="F194" s="9" t="s">
        <v>76</v>
      </c>
      <c r="G194" s="10">
        <f t="shared" si="90"/>
        <v>1.0398683267944286</v>
      </c>
      <c r="H194" s="11">
        <f t="shared" si="91"/>
        <v>3.9868326794428643E-2</v>
      </c>
      <c r="I194" s="12">
        <f t="shared" si="92"/>
        <v>1.4246196077083673</v>
      </c>
      <c r="J194" s="12">
        <f t="shared" si="93"/>
        <v>5.0641587514888675</v>
      </c>
      <c r="K194" s="12">
        <f t="shared" si="94"/>
        <v>9.9411412041547376</v>
      </c>
      <c r="L194" s="18">
        <f t="shared" si="95"/>
        <v>0.72992700729927007</v>
      </c>
      <c r="M194" s="18">
        <f t="shared" si="96"/>
        <v>0.20533880903490759</v>
      </c>
      <c r="N194" s="18">
        <f t="shared" si="97"/>
        <v>0.10460251046025104</v>
      </c>
      <c r="O194" s="16">
        <f t="shared" si="98"/>
        <v>0.70194176367443994</v>
      </c>
      <c r="P194" s="16">
        <f t="shared" si="99"/>
        <v>0.19746616349773771</v>
      </c>
      <c r="Q194" s="16">
        <f t="shared" si="100"/>
        <v>0.10059207282782245</v>
      </c>
    </row>
    <row r="195" spans="1:17" x14ac:dyDescent="0.25">
      <c r="A195" s="91"/>
      <c r="B195" s="9" t="s">
        <v>1323</v>
      </c>
      <c r="C195" s="9" t="s">
        <v>686</v>
      </c>
      <c r="D195" s="9" t="s">
        <v>554</v>
      </c>
      <c r="E195" s="9" t="s">
        <v>658</v>
      </c>
      <c r="F195" s="9" t="s">
        <v>72</v>
      </c>
      <c r="G195" s="10">
        <f t="shared" si="90"/>
        <v>1.0391314597970631</v>
      </c>
      <c r="H195" s="11">
        <f t="shared" si="91"/>
        <v>3.9131459797063117E-2</v>
      </c>
      <c r="I195" s="12">
        <f t="shared" si="92"/>
        <v>1.4859579875098001</v>
      </c>
      <c r="J195" s="12">
        <f t="shared" si="93"/>
        <v>4.8839178610461964</v>
      </c>
      <c r="K195" s="12">
        <f t="shared" si="94"/>
        <v>8.1779645886028867</v>
      </c>
      <c r="L195" s="18">
        <f t="shared" si="95"/>
        <v>0.69930069930069938</v>
      </c>
      <c r="M195" s="18">
        <f t="shared" si="96"/>
        <v>0.21276595744680851</v>
      </c>
      <c r="N195" s="18">
        <f t="shared" si="97"/>
        <v>0.12706480304955528</v>
      </c>
      <c r="O195" s="16">
        <f t="shared" si="98"/>
        <v>0.67296653633917414</v>
      </c>
      <c r="P195" s="16">
        <f t="shared" si="99"/>
        <v>0.20475364829042958</v>
      </c>
      <c r="Q195" s="16">
        <f t="shared" si="100"/>
        <v>0.12227981537039631</v>
      </c>
    </row>
    <row r="196" spans="1:17" x14ac:dyDescent="0.25">
      <c r="A196" s="91"/>
      <c r="B196" s="9" t="s">
        <v>1304</v>
      </c>
      <c r="C196" s="9" t="s">
        <v>82</v>
      </c>
      <c r="D196" s="9" t="s">
        <v>211</v>
      </c>
      <c r="E196" s="9" t="s">
        <v>1350</v>
      </c>
      <c r="F196" s="9" t="s">
        <v>68</v>
      </c>
      <c r="G196" s="10">
        <f t="shared" si="90"/>
        <v>1.041012512004529</v>
      </c>
      <c r="H196" s="11">
        <f t="shared" si="91"/>
        <v>4.1012512004529045E-2</v>
      </c>
      <c r="I196" s="12">
        <f t="shared" si="92"/>
        <v>1.4782377670464311</v>
      </c>
      <c r="J196" s="12">
        <f t="shared" si="93"/>
        <v>4.809477805460924</v>
      </c>
      <c r="K196" s="12">
        <f t="shared" si="94"/>
        <v>8.6508139747576376</v>
      </c>
      <c r="L196" s="18">
        <f t="shared" si="95"/>
        <v>0.70422535211267612</v>
      </c>
      <c r="M196" s="18">
        <f t="shared" si="96"/>
        <v>0.21645021645021645</v>
      </c>
      <c r="N196" s="18">
        <f t="shared" si="97"/>
        <v>0.12033694344163658</v>
      </c>
      <c r="O196" s="16">
        <f t="shared" si="98"/>
        <v>0.67648116040089668</v>
      </c>
      <c r="P196" s="16">
        <f t="shared" si="99"/>
        <v>0.20792278090244007</v>
      </c>
      <c r="Q196" s="16">
        <f t="shared" si="100"/>
        <v>0.11559605869666341</v>
      </c>
    </row>
    <row r="197" spans="1:17" x14ac:dyDescent="0.25">
      <c r="A197" s="91"/>
      <c r="B197" s="9" t="s">
        <v>1305</v>
      </c>
      <c r="C197" s="9" t="s">
        <v>591</v>
      </c>
      <c r="D197" s="9" t="s">
        <v>113</v>
      </c>
      <c r="E197" s="9" t="s">
        <v>1351</v>
      </c>
      <c r="F197" s="9" t="s">
        <v>72</v>
      </c>
      <c r="G197" s="10">
        <f t="shared" si="90"/>
        <v>1.0415843557704556</v>
      </c>
      <c r="H197" s="11">
        <f t="shared" si="91"/>
        <v>4.1584355770455605E-2</v>
      </c>
      <c r="I197" s="12">
        <f t="shared" si="92"/>
        <v>1.4269705674055242</v>
      </c>
      <c r="J197" s="12">
        <f t="shared" si="93"/>
        <v>5.1141791868329376</v>
      </c>
      <c r="K197" s="12">
        <f t="shared" si="94"/>
        <v>9.6450711344344189</v>
      </c>
      <c r="L197" s="18">
        <f t="shared" si="95"/>
        <v>0.72992700729927007</v>
      </c>
      <c r="M197" s="18">
        <f t="shared" si="96"/>
        <v>0.20366598778004072</v>
      </c>
      <c r="N197" s="18">
        <f t="shared" si="97"/>
        <v>0.10799136069114471</v>
      </c>
      <c r="O197" s="16">
        <f t="shared" si="98"/>
        <v>0.70078530198290667</v>
      </c>
      <c r="P197" s="16">
        <f t="shared" si="99"/>
        <v>0.19553479912761346</v>
      </c>
      <c r="Q197" s="16">
        <f t="shared" si="100"/>
        <v>0.10367989888947972</v>
      </c>
    </row>
    <row r="198" spans="1:17" x14ac:dyDescent="0.25">
      <c r="A198" s="91"/>
      <c r="B198" s="9" t="s">
        <v>1306</v>
      </c>
      <c r="C198" s="9" t="s">
        <v>364</v>
      </c>
      <c r="D198" s="9" t="s">
        <v>421</v>
      </c>
      <c r="E198" s="9" t="s">
        <v>956</v>
      </c>
      <c r="F198" s="9" t="s">
        <v>72</v>
      </c>
      <c r="G198" s="10">
        <f t="shared" si="90"/>
        <v>1.0371910371910371</v>
      </c>
      <c r="H198" s="11">
        <f t="shared" si="91"/>
        <v>3.7191037191037113E-2</v>
      </c>
      <c r="I198" s="12">
        <f t="shared" si="92"/>
        <v>1.6180180180180179</v>
      </c>
      <c r="J198" s="12">
        <f t="shared" si="93"/>
        <v>4.6051282051282048</v>
      </c>
      <c r="K198" s="12">
        <f t="shared" si="94"/>
        <v>6.0675675675675667</v>
      </c>
      <c r="L198" s="18">
        <f t="shared" si="95"/>
        <v>0.64102564102564097</v>
      </c>
      <c r="M198" s="18">
        <f t="shared" si="96"/>
        <v>0.2252252252252252</v>
      </c>
      <c r="N198" s="18">
        <f t="shared" si="97"/>
        <v>0.17094017094017094</v>
      </c>
      <c r="O198" s="16">
        <f t="shared" si="98"/>
        <v>0.6180400890868597</v>
      </c>
      <c r="P198" s="16">
        <f t="shared" si="99"/>
        <v>0.21714922048997776</v>
      </c>
      <c r="Q198" s="16">
        <f t="shared" si="100"/>
        <v>0.1648106904231626</v>
      </c>
    </row>
    <row r="199" spans="1:17" x14ac:dyDescent="0.25">
      <c r="A199" s="91"/>
      <c r="B199" s="9" t="s">
        <v>1307</v>
      </c>
      <c r="C199" s="9" t="s">
        <v>686</v>
      </c>
      <c r="D199" s="9" t="s">
        <v>463</v>
      </c>
      <c r="E199" s="9" t="s">
        <v>1016</v>
      </c>
      <c r="F199" s="9" t="s">
        <v>72</v>
      </c>
      <c r="G199" s="10">
        <f t="shared" si="90"/>
        <v>1.0394750112021367</v>
      </c>
      <c r="H199" s="11">
        <f t="shared" si="91"/>
        <v>3.9475011202136701E-2</v>
      </c>
      <c r="I199" s="12">
        <f t="shared" si="92"/>
        <v>1.4864492660190554</v>
      </c>
      <c r="J199" s="12">
        <f t="shared" si="93"/>
        <v>4.979085303658235</v>
      </c>
      <c r="K199" s="12">
        <f t="shared" si="94"/>
        <v>7.9104048352482605</v>
      </c>
      <c r="L199" s="18">
        <f t="shared" si="95"/>
        <v>0.69930069930069938</v>
      </c>
      <c r="M199" s="18">
        <f t="shared" si="96"/>
        <v>0.20876826722338204</v>
      </c>
      <c r="N199" s="18">
        <f t="shared" si="97"/>
        <v>0.13140604467805519</v>
      </c>
      <c r="O199" s="16">
        <f t="shared" si="98"/>
        <v>0.67274411771762455</v>
      </c>
      <c r="P199" s="16">
        <f t="shared" si="99"/>
        <v>0.20084010194910293</v>
      </c>
      <c r="Q199" s="16">
        <f t="shared" si="100"/>
        <v>0.12641578033327242</v>
      </c>
    </row>
    <row r="200" spans="1:17" x14ac:dyDescent="0.25">
      <c r="A200" s="91"/>
      <c r="B200" s="9" t="s">
        <v>1315</v>
      </c>
      <c r="C200" s="9" t="s">
        <v>306</v>
      </c>
      <c r="D200" s="9" t="s">
        <v>637</v>
      </c>
      <c r="E200" s="9" t="s">
        <v>1352</v>
      </c>
      <c r="F200" s="9" t="s">
        <v>72</v>
      </c>
      <c r="G200" s="10">
        <f t="shared" si="90"/>
        <v>1.0400805765023422</v>
      </c>
      <c r="H200" s="11">
        <f t="shared" si="91"/>
        <v>4.0080576502342202E-2</v>
      </c>
      <c r="I200" s="12">
        <f t="shared" si="92"/>
        <v>1.3625055552180683</v>
      </c>
      <c r="J200" s="12">
        <f t="shared" si="93"/>
        <v>5.3460141632220388</v>
      </c>
      <c r="K200" s="12">
        <f t="shared" si="94"/>
        <v>12.657780616033504</v>
      </c>
      <c r="L200" s="18">
        <f t="shared" si="95"/>
        <v>0.76335877862595414</v>
      </c>
      <c r="M200" s="18">
        <f t="shared" si="96"/>
        <v>0.19455252918287938</v>
      </c>
      <c r="N200" s="18">
        <f t="shared" si="97"/>
        <v>8.2169268693508629E-2</v>
      </c>
      <c r="O200" s="16">
        <f t="shared" si="98"/>
        <v>0.73394196168246117</v>
      </c>
      <c r="P200" s="16">
        <f t="shared" si="99"/>
        <v>0.18705524704358448</v>
      </c>
      <c r="Q200" s="16">
        <f t="shared" si="100"/>
        <v>7.9002791273954334E-2</v>
      </c>
    </row>
    <row r="201" spans="1:17" x14ac:dyDescent="0.25">
      <c r="A201" s="91"/>
      <c r="B201" s="9" t="s">
        <v>1309</v>
      </c>
      <c r="C201" s="9" t="s">
        <v>115</v>
      </c>
      <c r="D201" s="9" t="s">
        <v>188</v>
      </c>
      <c r="E201" s="9" t="s">
        <v>262</v>
      </c>
      <c r="F201" s="9" t="s">
        <v>72</v>
      </c>
      <c r="G201" s="10">
        <f t="shared" si="90"/>
        <v>1.0384307048517467</v>
      </c>
      <c r="H201" s="11">
        <f t="shared" si="91"/>
        <v>3.8430704851746711E-2</v>
      </c>
      <c r="I201" s="12">
        <f t="shared" si="92"/>
        <v>1.9003281898786966</v>
      </c>
      <c r="J201" s="12">
        <f t="shared" si="93"/>
        <v>4.0810326700673647</v>
      </c>
      <c r="K201" s="12">
        <f t="shared" si="94"/>
        <v>4.3717932674258533</v>
      </c>
      <c r="L201" s="18">
        <f t="shared" si="95"/>
        <v>0.54644808743169393</v>
      </c>
      <c r="M201" s="18">
        <f t="shared" si="96"/>
        <v>0.2544529262086514</v>
      </c>
      <c r="N201" s="18">
        <f t="shared" si="97"/>
        <v>0.23752969121140144</v>
      </c>
      <c r="O201" s="16">
        <f t="shared" si="98"/>
        <v>0.52622489385048421</v>
      </c>
      <c r="P201" s="16">
        <f t="shared" si="99"/>
        <v>0.24503601927388963</v>
      </c>
      <c r="Q201" s="16">
        <f t="shared" si="100"/>
        <v>0.22873908687562622</v>
      </c>
    </row>
    <row r="202" spans="1:17" x14ac:dyDescent="0.25">
      <c r="A202" s="91"/>
      <c r="B202" s="9" t="s">
        <v>1310</v>
      </c>
      <c r="C202" s="9" t="s">
        <v>243</v>
      </c>
      <c r="D202" s="9" t="s">
        <v>449</v>
      </c>
      <c r="E202" s="9" t="s">
        <v>1353</v>
      </c>
      <c r="F202" s="9" t="s">
        <v>72</v>
      </c>
      <c r="G202" s="10">
        <f t="shared" si="90"/>
        <v>1.0478692415578812</v>
      </c>
      <c r="H202" s="11">
        <f t="shared" si="91"/>
        <v>4.7869241557881193E-2</v>
      </c>
      <c r="I202" s="12">
        <f t="shared" si="92"/>
        <v>1.3098365519473516</v>
      </c>
      <c r="J202" s="12">
        <f t="shared" si="93"/>
        <v>6.2662580645161299</v>
      </c>
      <c r="K202" s="12">
        <f t="shared" si="94"/>
        <v>12.993578595317727</v>
      </c>
      <c r="L202" s="18">
        <f t="shared" si="95"/>
        <v>0.8</v>
      </c>
      <c r="M202" s="18">
        <f t="shared" si="96"/>
        <v>0.16722408026755853</v>
      </c>
      <c r="N202" s="18">
        <f t="shared" si="97"/>
        <v>8.0645161290322578E-2</v>
      </c>
      <c r="O202" s="16">
        <f t="shared" si="98"/>
        <v>0.76345403440855775</v>
      </c>
      <c r="P202" s="16">
        <f t="shared" si="99"/>
        <v>0.15958487341316008</v>
      </c>
      <c r="Q202" s="16">
        <f t="shared" si="100"/>
        <v>7.6961092178282037E-2</v>
      </c>
    </row>
    <row r="203" spans="1:17" x14ac:dyDescent="0.25">
      <c r="A203" s="90" t="s">
        <v>1309</v>
      </c>
      <c r="B203" s="9" t="s">
        <v>1298</v>
      </c>
      <c r="C203" s="9" t="s">
        <v>417</v>
      </c>
      <c r="D203" s="9" t="s">
        <v>956</v>
      </c>
      <c r="E203" s="9" t="s">
        <v>509</v>
      </c>
      <c r="F203" s="9" t="s">
        <v>72</v>
      </c>
      <c r="G203" s="10">
        <f t="shared" si="90"/>
        <v>1.0399078142588181</v>
      </c>
      <c r="H203" s="11">
        <f t="shared" si="91"/>
        <v>3.9907814258818064E-2</v>
      </c>
      <c r="I203" s="12">
        <f t="shared" si="92"/>
        <v>1.320682924108699</v>
      </c>
      <c r="J203" s="12">
        <f t="shared" si="93"/>
        <v>6.0834607134140857</v>
      </c>
      <c r="K203" s="12">
        <f t="shared" si="94"/>
        <v>12.749269802813108</v>
      </c>
      <c r="L203" s="18">
        <f t="shared" si="95"/>
        <v>0.78740157480314954</v>
      </c>
      <c r="M203" s="18">
        <f t="shared" si="96"/>
        <v>0.17094017094017094</v>
      </c>
      <c r="N203" s="18">
        <f t="shared" si="97"/>
        <v>8.1566068515497553E-2</v>
      </c>
      <c r="O203" s="16">
        <f t="shared" si="98"/>
        <v>0.75718401574312688</v>
      </c>
      <c r="P203" s="16">
        <f t="shared" si="99"/>
        <v>0.1643801196570549</v>
      </c>
      <c r="Q203" s="16">
        <f t="shared" si="100"/>
        <v>7.8435864599818217E-2</v>
      </c>
    </row>
    <row r="204" spans="1:17" x14ac:dyDescent="0.25">
      <c r="A204" s="91"/>
      <c r="B204" s="9" t="s">
        <v>1311</v>
      </c>
      <c r="C204" s="9" t="s">
        <v>144</v>
      </c>
      <c r="D204" s="9" t="s">
        <v>817</v>
      </c>
      <c r="E204" s="9" t="s">
        <v>1240</v>
      </c>
      <c r="F204" s="9" t="s">
        <v>72</v>
      </c>
      <c r="G204" s="10">
        <f t="shared" ref="G204:G226" si="112">(((1/C204)+(1/D204)+(1/E204)))</f>
        <v>1.0413635449566463</v>
      </c>
      <c r="H204" s="11">
        <f t="shared" ref="H204:H226" si="113">G204-1</f>
        <v>4.1363544956646292E-2</v>
      </c>
      <c r="I204" s="12">
        <f t="shared" ref="I204:I226" si="114">C204*G204</f>
        <v>1.4058407856914725</v>
      </c>
      <c r="J204" s="12">
        <f t="shared" ref="J204:J226" si="115">D204*G204</f>
        <v>5.1651631829849656</v>
      </c>
      <c r="K204" s="12">
        <f t="shared" ref="K204:K226" si="116">E204*G204</f>
        <v>10.517771804062127</v>
      </c>
      <c r="L204" s="18">
        <f t="shared" ref="L204:L226" si="117">(1/C204)</f>
        <v>0.7407407407407407</v>
      </c>
      <c r="M204" s="18">
        <f t="shared" ref="M204:M226" si="118">(1/D204)</f>
        <v>0.20161290322580647</v>
      </c>
      <c r="N204" s="18">
        <f t="shared" ref="N204:N226" si="119">(1/E204)</f>
        <v>9.9009900990099015E-2</v>
      </c>
      <c r="O204" s="16">
        <f t="shared" ref="O204:O226" si="120">(1/I204)</f>
        <v>0.71131810243230575</v>
      </c>
      <c r="P204" s="16">
        <f t="shared" ref="P204:P226" si="121">(1/J204)</f>
        <v>0.1936047254604058</v>
      </c>
      <c r="Q204" s="16">
        <f t="shared" ref="Q204:Q226" si="122">(1/K204)</f>
        <v>9.5077172107288402E-2</v>
      </c>
    </row>
    <row r="205" spans="1:17" x14ac:dyDescent="0.25">
      <c r="A205" s="91"/>
      <c r="B205" s="9" t="s">
        <v>1312</v>
      </c>
      <c r="C205" s="9" t="s">
        <v>268</v>
      </c>
      <c r="D205" s="9" t="s">
        <v>74</v>
      </c>
      <c r="E205" s="9" t="s">
        <v>453</v>
      </c>
      <c r="F205" s="9" t="s">
        <v>68</v>
      </c>
      <c r="G205" s="10">
        <f t="shared" si="112"/>
        <v>1.0390075211235179</v>
      </c>
      <c r="H205" s="11">
        <f t="shared" si="113"/>
        <v>3.9007521123517908E-2</v>
      </c>
      <c r="I205" s="12">
        <f t="shared" si="114"/>
        <v>3.761207226467135</v>
      </c>
      <c r="J205" s="12">
        <f t="shared" si="115"/>
        <v>3.9170583546356625</v>
      </c>
      <c r="K205" s="12">
        <f t="shared" si="116"/>
        <v>2.088405117458271</v>
      </c>
      <c r="L205" s="18">
        <f t="shared" si="117"/>
        <v>0.27624309392265195</v>
      </c>
      <c r="M205" s="18">
        <f t="shared" si="118"/>
        <v>0.26525198938992045</v>
      </c>
      <c r="N205" s="18">
        <f t="shared" si="119"/>
        <v>0.49751243781094534</v>
      </c>
      <c r="O205" s="16">
        <f t="shared" si="120"/>
        <v>0.26587208302779164</v>
      </c>
      <c r="P205" s="16">
        <f t="shared" si="121"/>
        <v>0.25529361818583707</v>
      </c>
      <c r="Q205" s="16">
        <f t="shared" si="122"/>
        <v>0.47883429878637102</v>
      </c>
    </row>
    <row r="206" spans="1:17" x14ac:dyDescent="0.25">
      <c r="A206" s="91"/>
      <c r="B206" s="9" t="s">
        <v>1299</v>
      </c>
      <c r="C206" s="9" t="s">
        <v>201</v>
      </c>
      <c r="D206" s="9" t="s">
        <v>116</v>
      </c>
      <c r="E206" s="9" t="s">
        <v>336</v>
      </c>
      <c r="F206" s="9" t="s">
        <v>72</v>
      </c>
      <c r="G206" s="10">
        <f t="shared" si="112"/>
        <v>1.0434106107469518</v>
      </c>
      <c r="H206" s="11">
        <f t="shared" si="113"/>
        <v>4.341061074695185E-2</v>
      </c>
      <c r="I206" s="12">
        <f t="shared" si="114"/>
        <v>1.5964182344428364</v>
      </c>
      <c r="J206" s="12">
        <f t="shared" si="115"/>
        <v>4.2571152918475637</v>
      </c>
      <c r="K206" s="12">
        <f t="shared" si="116"/>
        <v>7.2099673202614376</v>
      </c>
      <c r="L206" s="18">
        <f t="shared" si="117"/>
        <v>0.65359477124183007</v>
      </c>
      <c r="M206" s="18">
        <f t="shared" si="118"/>
        <v>0.24509803921568626</v>
      </c>
      <c r="N206" s="18">
        <f t="shared" si="119"/>
        <v>0.14471780028943559</v>
      </c>
      <c r="O206" s="16">
        <f t="shared" si="120"/>
        <v>0.6264022662889519</v>
      </c>
      <c r="P206" s="16">
        <f t="shared" si="121"/>
        <v>0.23490084985835696</v>
      </c>
      <c r="Q206" s="16">
        <f t="shared" si="122"/>
        <v>0.13869688385269122</v>
      </c>
    </row>
    <row r="207" spans="1:17" x14ac:dyDescent="0.25">
      <c r="A207" s="91"/>
      <c r="B207" s="9" t="s">
        <v>1300</v>
      </c>
      <c r="C207" s="9" t="s">
        <v>263</v>
      </c>
      <c r="D207" s="9" t="s">
        <v>349</v>
      </c>
      <c r="E207" s="9" t="s">
        <v>505</v>
      </c>
      <c r="F207" s="9" t="s">
        <v>68</v>
      </c>
      <c r="G207" s="10">
        <f t="shared" si="112"/>
        <v>1.038313581480637</v>
      </c>
      <c r="H207" s="11">
        <f t="shared" si="113"/>
        <v>3.8313581480637016E-2</v>
      </c>
      <c r="I207" s="12">
        <f t="shared" si="114"/>
        <v>1.6301523229246002</v>
      </c>
      <c r="J207" s="12">
        <f t="shared" si="115"/>
        <v>4.1947868691817733</v>
      </c>
      <c r="K207" s="12">
        <f t="shared" si="116"/>
        <v>6.7490382796241404</v>
      </c>
      <c r="L207" s="18">
        <f t="shared" si="117"/>
        <v>0.63694267515923564</v>
      </c>
      <c r="M207" s="18">
        <f t="shared" si="118"/>
        <v>0.24752475247524752</v>
      </c>
      <c r="N207" s="18">
        <f t="shared" si="119"/>
        <v>0.15384615384615385</v>
      </c>
      <c r="O207" s="16">
        <f t="shared" si="120"/>
        <v>0.61343960680062981</v>
      </c>
      <c r="P207" s="16">
        <f t="shared" si="121"/>
        <v>0.23839113432598733</v>
      </c>
      <c r="Q207" s="16">
        <f t="shared" si="122"/>
        <v>0.14816925887338289</v>
      </c>
    </row>
    <row r="208" spans="1:17" x14ac:dyDescent="0.25">
      <c r="A208" s="91"/>
      <c r="B208" s="9" t="s">
        <v>1302</v>
      </c>
      <c r="C208" s="9" t="s">
        <v>115</v>
      </c>
      <c r="D208" s="9" t="s">
        <v>122</v>
      </c>
      <c r="E208" s="9" t="s">
        <v>83</v>
      </c>
      <c r="F208" s="9" t="s">
        <v>72</v>
      </c>
      <c r="G208" s="10">
        <f t="shared" si="112"/>
        <v>1.0372288044605327</v>
      </c>
      <c r="H208" s="11">
        <f t="shared" si="113"/>
        <v>3.7228804460532672E-2</v>
      </c>
      <c r="I208" s="12">
        <f t="shared" si="114"/>
        <v>1.8981287121627748</v>
      </c>
      <c r="J208" s="12">
        <f t="shared" si="115"/>
        <v>3.8481188645485762</v>
      </c>
      <c r="K208" s="12">
        <f t="shared" si="116"/>
        <v>4.6882741961616077</v>
      </c>
      <c r="L208" s="18">
        <f t="shared" si="117"/>
        <v>0.54644808743169393</v>
      </c>
      <c r="M208" s="18">
        <f t="shared" si="118"/>
        <v>0.26954177897574122</v>
      </c>
      <c r="N208" s="18">
        <f t="shared" si="119"/>
        <v>0.22123893805309736</v>
      </c>
      <c r="O208" s="16">
        <f t="shared" si="120"/>
        <v>0.52683466278773861</v>
      </c>
      <c r="P208" s="16">
        <f t="shared" si="121"/>
        <v>0.25986723258802202</v>
      </c>
      <c r="Q208" s="16">
        <f t="shared" si="122"/>
        <v>0.21329810462423929</v>
      </c>
    </row>
    <row r="209" spans="1:17" x14ac:dyDescent="0.25">
      <c r="A209" s="91"/>
      <c r="B209" s="9" t="s">
        <v>1303</v>
      </c>
      <c r="C209" s="9" t="s">
        <v>329</v>
      </c>
      <c r="D209" s="9" t="s">
        <v>815</v>
      </c>
      <c r="E209" s="9" t="s">
        <v>1354</v>
      </c>
      <c r="F209" s="9" t="s">
        <v>72</v>
      </c>
      <c r="G209" s="10">
        <f t="shared" si="112"/>
        <v>1.0446020497562341</v>
      </c>
      <c r="H209" s="11">
        <f t="shared" si="113"/>
        <v>4.4602049756234052E-2</v>
      </c>
      <c r="I209" s="12">
        <f t="shared" si="114"/>
        <v>1.3997667466733537</v>
      </c>
      <c r="J209" s="12">
        <f t="shared" si="115"/>
        <v>5.2856863717665439</v>
      </c>
      <c r="K209" s="12">
        <f t="shared" si="116"/>
        <v>10.372898354079403</v>
      </c>
      <c r="L209" s="18">
        <f t="shared" si="117"/>
        <v>0.74626865671641784</v>
      </c>
      <c r="M209" s="18">
        <f t="shared" si="118"/>
        <v>0.19762845849802374</v>
      </c>
      <c r="N209" s="18">
        <f t="shared" si="119"/>
        <v>0.10070493454179255</v>
      </c>
      <c r="O209" s="16">
        <f t="shared" si="120"/>
        <v>0.71440474091599326</v>
      </c>
      <c r="P209" s="16">
        <f t="shared" si="121"/>
        <v>0.18919018830581641</v>
      </c>
      <c r="Q209" s="16">
        <f t="shared" si="122"/>
        <v>9.6405070778190438E-2</v>
      </c>
    </row>
    <row r="210" spans="1:17" x14ac:dyDescent="0.25">
      <c r="A210" s="91"/>
      <c r="B210" s="9" t="s">
        <v>1323</v>
      </c>
      <c r="C210" s="9" t="s">
        <v>329</v>
      </c>
      <c r="D210" s="9" t="s">
        <v>867</v>
      </c>
      <c r="E210" s="9" t="s">
        <v>1017</v>
      </c>
      <c r="F210" s="9" t="s">
        <v>72</v>
      </c>
      <c r="G210" s="10">
        <f t="shared" si="112"/>
        <v>1.0439731043491294</v>
      </c>
      <c r="H210" s="11">
        <f t="shared" si="113"/>
        <v>4.3973104349129377E-2</v>
      </c>
      <c r="I210" s="12">
        <f t="shared" si="114"/>
        <v>1.3989239598278334</v>
      </c>
      <c r="J210" s="12">
        <f t="shared" si="115"/>
        <v>5.3242628321805592</v>
      </c>
      <c r="K210" s="12">
        <f t="shared" si="116"/>
        <v>10.272695346795432</v>
      </c>
      <c r="L210" s="18">
        <f t="shared" si="117"/>
        <v>0.74626865671641784</v>
      </c>
      <c r="M210" s="18">
        <f t="shared" si="118"/>
        <v>0.19607843137254904</v>
      </c>
      <c r="N210" s="18">
        <f t="shared" si="119"/>
        <v>0.1016260162601626</v>
      </c>
      <c r="O210" s="16">
        <f t="shared" si="120"/>
        <v>0.71483513665965859</v>
      </c>
      <c r="P210" s="16">
        <f t="shared" si="121"/>
        <v>0.18781942806351817</v>
      </c>
      <c r="Q210" s="16">
        <f t="shared" si="122"/>
        <v>9.7345435276823433E-2</v>
      </c>
    </row>
    <row r="211" spans="1:17" x14ac:dyDescent="0.25">
      <c r="A211" s="91"/>
      <c r="B211" s="9" t="s">
        <v>1305</v>
      </c>
      <c r="C211" s="9" t="s">
        <v>686</v>
      </c>
      <c r="D211" s="9" t="s">
        <v>659</v>
      </c>
      <c r="E211" s="9" t="s">
        <v>1355</v>
      </c>
      <c r="F211" s="9" t="s">
        <v>72</v>
      </c>
      <c r="G211" s="10">
        <f t="shared" si="112"/>
        <v>1.0442248559939997</v>
      </c>
      <c r="H211" s="11">
        <f t="shared" si="113"/>
        <v>4.4224855993999723E-2</v>
      </c>
      <c r="I211" s="12">
        <f t="shared" si="114"/>
        <v>1.4932415440714195</v>
      </c>
      <c r="J211" s="12">
        <f t="shared" si="115"/>
        <v>5.0540483030109584</v>
      </c>
      <c r="K211" s="12">
        <f t="shared" si="116"/>
        <v>7.5497457088366184</v>
      </c>
      <c r="L211" s="18">
        <f t="shared" si="117"/>
        <v>0.69930069930069938</v>
      </c>
      <c r="M211" s="18">
        <f t="shared" si="118"/>
        <v>0.20661157024793389</v>
      </c>
      <c r="N211" s="18">
        <f t="shared" si="119"/>
        <v>0.13831258644536651</v>
      </c>
      <c r="O211" s="16">
        <f t="shared" si="120"/>
        <v>0.6696840199566344</v>
      </c>
      <c r="P211" s="16">
        <f t="shared" si="121"/>
        <v>0.19786118771446015</v>
      </c>
      <c r="Q211" s="16">
        <f t="shared" si="122"/>
        <v>0.13245479232890553</v>
      </c>
    </row>
    <row r="212" spans="1:17" x14ac:dyDescent="0.25">
      <c r="A212" s="91"/>
      <c r="B212" s="9" t="s">
        <v>1314</v>
      </c>
      <c r="C212" s="9" t="s">
        <v>106</v>
      </c>
      <c r="D212" s="9" t="s">
        <v>265</v>
      </c>
      <c r="E212" s="9" t="s">
        <v>348</v>
      </c>
      <c r="F212" s="9" t="s">
        <v>68</v>
      </c>
      <c r="G212" s="10">
        <f t="shared" si="112"/>
        <v>1.0388478530095149</v>
      </c>
      <c r="H212" s="11">
        <f t="shared" si="113"/>
        <v>3.8847853009514877E-2</v>
      </c>
      <c r="I212" s="12">
        <f t="shared" si="114"/>
        <v>3.4385863934614944</v>
      </c>
      <c r="J212" s="12">
        <f t="shared" si="115"/>
        <v>3.7086868352439679</v>
      </c>
      <c r="K212" s="12">
        <f t="shared" si="116"/>
        <v>2.2750767980908377</v>
      </c>
      <c r="L212" s="18">
        <f t="shared" si="117"/>
        <v>0.30211480362537763</v>
      </c>
      <c r="M212" s="18">
        <f t="shared" si="118"/>
        <v>0.28011204481792717</v>
      </c>
      <c r="N212" s="18">
        <f t="shared" si="119"/>
        <v>0.45662100456621008</v>
      </c>
      <c r="O212" s="16">
        <f t="shared" si="120"/>
        <v>0.29081718054300154</v>
      </c>
      <c r="P212" s="16">
        <f t="shared" si="121"/>
        <v>0.2696372178143796</v>
      </c>
      <c r="Q212" s="16">
        <f t="shared" si="122"/>
        <v>0.4395456016426188</v>
      </c>
    </row>
    <row r="213" spans="1:17" x14ac:dyDescent="0.25">
      <c r="A213" s="91"/>
      <c r="B213" s="9" t="s">
        <v>1306</v>
      </c>
      <c r="C213" s="9" t="s">
        <v>591</v>
      </c>
      <c r="D213" s="9" t="s">
        <v>402</v>
      </c>
      <c r="E213" s="9" t="s">
        <v>1356</v>
      </c>
      <c r="F213" s="9" t="s">
        <v>68</v>
      </c>
      <c r="G213" s="10">
        <f t="shared" si="112"/>
        <v>1.0435445491776816</v>
      </c>
      <c r="H213" s="11">
        <f t="shared" si="113"/>
        <v>4.354454917768158E-2</v>
      </c>
      <c r="I213" s="12">
        <f t="shared" si="114"/>
        <v>1.429656032373424</v>
      </c>
      <c r="J213" s="12">
        <f t="shared" si="115"/>
        <v>5.5099152196581587</v>
      </c>
      <c r="K213" s="12">
        <f t="shared" si="116"/>
        <v>8.4005336208803367</v>
      </c>
      <c r="L213" s="18">
        <f t="shared" si="117"/>
        <v>0.72992700729927007</v>
      </c>
      <c r="M213" s="18">
        <f t="shared" si="118"/>
        <v>0.18939393939393939</v>
      </c>
      <c r="N213" s="18">
        <f t="shared" si="119"/>
        <v>0.12422360248447203</v>
      </c>
      <c r="O213" s="16">
        <f t="shared" si="120"/>
        <v>0.69946894732424802</v>
      </c>
      <c r="P213" s="16">
        <f t="shared" si="121"/>
        <v>0.18149099580193562</v>
      </c>
      <c r="Q213" s="16">
        <f t="shared" si="122"/>
        <v>0.11904005687381615</v>
      </c>
    </row>
    <row r="214" spans="1:17" x14ac:dyDescent="0.25">
      <c r="A214" s="91"/>
      <c r="B214" s="9" t="s">
        <v>1308</v>
      </c>
      <c r="C214" s="9" t="s">
        <v>392</v>
      </c>
      <c r="D214" s="9" t="s">
        <v>265</v>
      </c>
      <c r="E214" s="9" t="s">
        <v>326</v>
      </c>
      <c r="F214" s="9" t="s">
        <v>72</v>
      </c>
      <c r="G214" s="10">
        <f t="shared" si="112"/>
        <v>1.0339187687739049</v>
      </c>
      <c r="H214" s="11">
        <f t="shared" si="113"/>
        <v>3.3918768773904873E-2</v>
      </c>
      <c r="I214" s="12">
        <f t="shared" si="114"/>
        <v>2.0471591621723317</v>
      </c>
      <c r="J214" s="12">
        <f t="shared" si="115"/>
        <v>3.6910900045228403</v>
      </c>
      <c r="K214" s="12">
        <f t="shared" si="116"/>
        <v>4.1563534504710971</v>
      </c>
      <c r="L214" s="18">
        <f t="shared" si="117"/>
        <v>0.50505050505050508</v>
      </c>
      <c r="M214" s="18">
        <f t="shared" si="118"/>
        <v>0.28011204481792717</v>
      </c>
      <c r="N214" s="18">
        <f t="shared" si="119"/>
        <v>0.24875621890547267</v>
      </c>
      <c r="O214" s="16">
        <f t="shared" si="120"/>
        <v>0.48848180370052685</v>
      </c>
      <c r="P214" s="16">
        <f t="shared" si="121"/>
        <v>0.2709226810439897</v>
      </c>
      <c r="Q214" s="16">
        <f t="shared" si="122"/>
        <v>0.24059551525548342</v>
      </c>
    </row>
    <row r="215" spans="1:17" x14ac:dyDescent="0.25">
      <c r="A215" s="90" t="s">
        <v>1310</v>
      </c>
      <c r="B215" s="9" t="s">
        <v>1311</v>
      </c>
      <c r="C215" s="9" t="s">
        <v>269</v>
      </c>
      <c r="D215" s="9" t="s">
        <v>651</v>
      </c>
      <c r="E215" s="9" t="s">
        <v>75</v>
      </c>
      <c r="F215" s="9" t="s">
        <v>68</v>
      </c>
      <c r="G215" s="10">
        <f t="shared" si="112"/>
        <v>1.0353092111086781</v>
      </c>
      <c r="H215" s="11">
        <f t="shared" si="113"/>
        <v>3.5309211108678129E-2</v>
      </c>
      <c r="I215" s="12">
        <f t="shared" si="114"/>
        <v>2.1637962512171369</v>
      </c>
      <c r="J215" s="12">
        <f t="shared" si="115"/>
        <v>3.2715771071034232</v>
      </c>
      <c r="K215" s="12">
        <f t="shared" si="116"/>
        <v>4.3068863182121015</v>
      </c>
      <c r="L215" s="18">
        <f t="shared" si="117"/>
        <v>0.47846889952153115</v>
      </c>
      <c r="M215" s="18">
        <f t="shared" si="118"/>
        <v>0.31645569620253161</v>
      </c>
      <c r="N215" s="18">
        <f t="shared" si="119"/>
        <v>0.24038461538461536</v>
      </c>
      <c r="O215" s="16">
        <f t="shared" si="120"/>
        <v>0.4621507221105034</v>
      </c>
      <c r="P215" s="16">
        <f t="shared" si="121"/>
        <v>0.3056629775984025</v>
      </c>
      <c r="Q215" s="16">
        <f t="shared" si="122"/>
        <v>0.23218630029109419</v>
      </c>
    </row>
    <row r="216" spans="1:17" x14ac:dyDescent="0.25">
      <c r="A216" s="91"/>
      <c r="B216" s="9" t="s">
        <v>1312</v>
      </c>
      <c r="C216" s="9" t="s">
        <v>1260</v>
      </c>
      <c r="D216" s="9" t="s">
        <v>615</v>
      </c>
      <c r="E216" s="9" t="s">
        <v>220</v>
      </c>
      <c r="F216" s="9" t="s">
        <v>68</v>
      </c>
      <c r="G216" s="10">
        <f t="shared" si="112"/>
        <v>1.0428469254671451</v>
      </c>
      <c r="H216" s="11">
        <f t="shared" si="113"/>
        <v>4.2846925467145081E-2</v>
      </c>
      <c r="I216" s="12">
        <f t="shared" si="114"/>
        <v>9.3856223292043062</v>
      </c>
      <c r="J216" s="12">
        <f t="shared" si="115"/>
        <v>5.798228905597326</v>
      </c>
      <c r="K216" s="12">
        <f t="shared" si="116"/>
        <v>1.386986410871303</v>
      </c>
      <c r="L216" s="18">
        <f t="shared" si="117"/>
        <v>0.1111111111111111</v>
      </c>
      <c r="M216" s="18">
        <f t="shared" si="118"/>
        <v>0.17985611510791369</v>
      </c>
      <c r="N216" s="18">
        <f t="shared" si="119"/>
        <v>0.75187969924812026</v>
      </c>
      <c r="O216" s="16">
        <f t="shared" si="120"/>
        <v>0.10654594494905251</v>
      </c>
      <c r="P216" s="16">
        <f t="shared" si="121"/>
        <v>0.17246645765134402</v>
      </c>
      <c r="Q216" s="16">
        <f t="shared" si="122"/>
        <v>0.7209875973996035</v>
      </c>
    </row>
    <row r="217" spans="1:17" x14ac:dyDescent="0.25">
      <c r="A217" s="91"/>
      <c r="B217" s="9" t="s">
        <v>1299</v>
      </c>
      <c r="C217" s="9" t="s">
        <v>650</v>
      </c>
      <c r="D217" s="9" t="s">
        <v>143</v>
      </c>
      <c r="E217" s="9" t="s">
        <v>194</v>
      </c>
      <c r="F217" s="9" t="s">
        <v>76</v>
      </c>
      <c r="G217" s="10">
        <f t="shared" si="112"/>
        <v>1.0393237125910393</v>
      </c>
      <c r="H217" s="11">
        <f t="shared" si="113"/>
        <v>3.9323712591039284E-2</v>
      </c>
      <c r="I217" s="12">
        <f t="shared" si="114"/>
        <v>2.7022416527367024</v>
      </c>
      <c r="J217" s="12">
        <f t="shared" si="115"/>
        <v>3.2011170347804012</v>
      </c>
      <c r="K217" s="12">
        <f t="shared" si="116"/>
        <v>3.1491508491508489</v>
      </c>
      <c r="L217" s="18">
        <f t="shared" si="117"/>
        <v>0.38461538461538458</v>
      </c>
      <c r="M217" s="18">
        <f t="shared" si="118"/>
        <v>0.32467532467532467</v>
      </c>
      <c r="N217" s="18">
        <f t="shared" si="119"/>
        <v>0.33003300330033003</v>
      </c>
      <c r="O217" s="16">
        <f t="shared" si="120"/>
        <v>0.37006312850934237</v>
      </c>
      <c r="P217" s="16">
        <f t="shared" si="121"/>
        <v>0.31239095263775657</v>
      </c>
      <c r="Q217" s="16">
        <f t="shared" si="122"/>
        <v>0.31754591885290107</v>
      </c>
    </row>
    <row r="218" spans="1:17" x14ac:dyDescent="0.25">
      <c r="A218" s="91"/>
      <c r="B218" s="9" t="s">
        <v>1301</v>
      </c>
      <c r="C218" s="9" t="s">
        <v>264</v>
      </c>
      <c r="D218" s="9" t="s">
        <v>649</v>
      </c>
      <c r="E218" s="9" t="s">
        <v>467</v>
      </c>
      <c r="F218" s="9" t="s">
        <v>76</v>
      </c>
      <c r="G218" s="10">
        <f t="shared" si="112"/>
        <v>1.0391447531721938</v>
      </c>
      <c r="H218" s="11">
        <f t="shared" si="113"/>
        <v>3.9144753172193791E-2</v>
      </c>
      <c r="I218" s="12">
        <f t="shared" si="114"/>
        <v>2.4212072748912115</v>
      </c>
      <c r="J218" s="12">
        <f t="shared" si="115"/>
        <v>3.3460461052144641</v>
      </c>
      <c r="K218" s="12">
        <f t="shared" si="116"/>
        <v>3.470743475595127</v>
      </c>
      <c r="L218" s="18">
        <f t="shared" si="117"/>
        <v>0.42918454935622319</v>
      </c>
      <c r="M218" s="18">
        <f t="shared" si="118"/>
        <v>0.3105590062111801</v>
      </c>
      <c r="N218" s="18">
        <f t="shared" si="119"/>
        <v>0.29940119760479045</v>
      </c>
      <c r="O218" s="16">
        <f t="shared" si="120"/>
        <v>0.41301709703682082</v>
      </c>
      <c r="P218" s="16">
        <f t="shared" si="121"/>
        <v>0.29886019754527715</v>
      </c>
      <c r="Q218" s="16">
        <f t="shared" si="122"/>
        <v>0.28812270541790197</v>
      </c>
    </row>
    <row r="219" spans="1:17" x14ac:dyDescent="0.25">
      <c r="A219" s="91"/>
      <c r="B219" s="9" t="s">
        <v>1302</v>
      </c>
      <c r="C219" s="9" t="s">
        <v>258</v>
      </c>
      <c r="D219" s="9" t="s">
        <v>524</v>
      </c>
      <c r="E219" s="9" t="s">
        <v>105</v>
      </c>
      <c r="F219" s="9" t="s">
        <v>68</v>
      </c>
      <c r="G219" s="10">
        <f t="shared" si="112"/>
        <v>1.0361816444902499</v>
      </c>
      <c r="H219" s="11">
        <f t="shared" si="113"/>
        <v>3.6181644490249854E-2</v>
      </c>
      <c r="I219" s="12">
        <f t="shared" si="114"/>
        <v>3.4919321419321423</v>
      </c>
      <c r="J219" s="12">
        <f t="shared" si="115"/>
        <v>3.6369975721607766</v>
      </c>
      <c r="K219" s="12">
        <f t="shared" si="116"/>
        <v>2.2795996178785498</v>
      </c>
      <c r="L219" s="18">
        <f t="shared" si="117"/>
        <v>0.29673590504451036</v>
      </c>
      <c r="M219" s="18">
        <f t="shared" si="118"/>
        <v>0.28490028490028491</v>
      </c>
      <c r="N219" s="18">
        <f t="shared" si="119"/>
        <v>0.45454545454545453</v>
      </c>
      <c r="O219" s="16">
        <f t="shared" si="120"/>
        <v>0.28637440802234027</v>
      </c>
      <c r="P219" s="16">
        <f t="shared" si="121"/>
        <v>0.27495206696162022</v>
      </c>
      <c r="Q219" s="16">
        <f t="shared" si="122"/>
        <v>0.43867352501603946</v>
      </c>
    </row>
    <row r="220" spans="1:17" x14ac:dyDescent="0.25">
      <c r="A220" s="91"/>
      <c r="B220" s="9" t="s">
        <v>1303</v>
      </c>
      <c r="C220" s="9" t="s">
        <v>207</v>
      </c>
      <c r="D220" s="9" t="s">
        <v>592</v>
      </c>
      <c r="E220" s="9" t="s">
        <v>400</v>
      </c>
      <c r="F220" s="9" t="s">
        <v>76</v>
      </c>
      <c r="G220" s="10">
        <f t="shared" si="112"/>
        <v>1.0403965413588441</v>
      </c>
      <c r="H220" s="11">
        <f t="shared" si="113"/>
        <v>4.0396541358844074E-2</v>
      </c>
      <c r="I220" s="12">
        <f t="shared" si="114"/>
        <v>2.4865477338476376</v>
      </c>
      <c r="J220" s="12">
        <f t="shared" si="115"/>
        <v>3.1732094511444742</v>
      </c>
      <c r="K220" s="12">
        <f t="shared" si="116"/>
        <v>3.5373482406200698</v>
      </c>
      <c r="L220" s="18">
        <f t="shared" si="117"/>
        <v>0.41841004184100417</v>
      </c>
      <c r="M220" s="18">
        <f t="shared" si="118"/>
        <v>0.32786885245901642</v>
      </c>
      <c r="N220" s="18">
        <f t="shared" si="119"/>
        <v>0.29411764705882354</v>
      </c>
      <c r="O220" s="16">
        <f t="shared" si="120"/>
        <v>0.40216400690310444</v>
      </c>
      <c r="P220" s="16">
        <f t="shared" si="121"/>
        <v>0.31513835295030157</v>
      </c>
      <c r="Q220" s="16">
        <f t="shared" si="122"/>
        <v>0.28269764014659404</v>
      </c>
    </row>
    <row r="221" spans="1:17" x14ac:dyDescent="0.25">
      <c r="A221" s="91"/>
      <c r="B221" s="9" t="s">
        <v>1323</v>
      </c>
      <c r="C221" s="9" t="s">
        <v>348</v>
      </c>
      <c r="D221" s="9" t="s">
        <v>106</v>
      </c>
      <c r="E221" s="9" t="s">
        <v>265</v>
      </c>
      <c r="F221" s="9" t="s">
        <v>76</v>
      </c>
      <c r="G221" s="10">
        <f t="shared" si="112"/>
        <v>1.0388478530095149</v>
      </c>
      <c r="H221" s="11">
        <f t="shared" si="113"/>
        <v>3.8847853009514877E-2</v>
      </c>
      <c r="I221" s="12">
        <f t="shared" si="114"/>
        <v>2.2750767980908377</v>
      </c>
      <c r="J221" s="12">
        <f t="shared" si="115"/>
        <v>3.4385863934614944</v>
      </c>
      <c r="K221" s="12">
        <f t="shared" si="116"/>
        <v>3.7086868352439679</v>
      </c>
      <c r="L221" s="18">
        <f t="shared" si="117"/>
        <v>0.45662100456621008</v>
      </c>
      <c r="M221" s="18">
        <f t="shared" si="118"/>
        <v>0.30211480362537763</v>
      </c>
      <c r="N221" s="18">
        <f t="shared" si="119"/>
        <v>0.28011204481792717</v>
      </c>
      <c r="O221" s="16">
        <f t="shared" si="120"/>
        <v>0.4395456016426188</v>
      </c>
      <c r="P221" s="16">
        <f t="shared" si="121"/>
        <v>0.29081718054300154</v>
      </c>
      <c r="Q221" s="16">
        <f t="shared" si="122"/>
        <v>0.2696372178143796</v>
      </c>
    </row>
    <row r="222" spans="1:17" x14ac:dyDescent="0.25">
      <c r="A222" s="91"/>
      <c r="B222" s="9" t="s">
        <v>1305</v>
      </c>
      <c r="C222" s="9" t="s">
        <v>531</v>
      </c>
      <c r="D222" s="9" t="s">
        <v>208</v>
      </c>
      <c r="E222" s="9" t="s">
        <v>181</v>
      </c>
      <c r="F222" s="9" t="s">
        <v>68</v>
      </c>
      <c r="G222" s="10">
        <f t="shared" si="112"/>
        <v>1.0349433175520133</v>
      </c>
      <c r="H222" s="11">
        <f t="shared" si="113"/>
        <v>3.4943317552013298E-2</v>
      </c>
      <c r="I222" s="12">
        <f t="shared" si="114"/>
        <v>2.8253952569169964</v>
      </c>
      <c r="J222" s="12">
        <f t="shared" si="115"/>
        <v>3.5705544455544462</v>
      </c>
      <c r="K222" s="12">
        <f t="shared" si="116"/>
        <v>2.7322503583373154</v>
      </c>
      <c r="L222" s="18">
        <f t="shared" si="117"/>
        <v>0.36630036630036628</v>
      </c>
      <c r="M222" s="18">
        <f t="shared" si="118"/>
        <v>0.28985507246376813</v>
      </c>
      <c r="N222" s="18">
        <f t="shared" si="119"/>
        <v>0.37878787878787878</v>
      </c>
      <c r="O222" s="16">
        <f t="shared" si="120"/>
        <v>0.3539327807505333</v>
      </c>
      <c r="P222" s="16">
        <f t="shared" si="121"/>
        <v>0.28006854824607413</v>
      </c>
      <c r="Q222" s="16">
        <f t="shared" si="122"/>
        <v>0.36599867100339234</v>
      </c>
    </row>
    <row r="223" spans="1:17" x14ac:dyDescent="0.25">
      <c r="A223" s="91"/>
      <c r="B223" s="9" t="s">
        <v>1306</v>
      </c>
      <c r="C223" s="9" t="s">
        <v>548</v>
      </c>
      <c r="D223" s="9" t="s">
        <v>121</v>
      </c>
      <c r="E223" s="9" t="s">
        <v>392</v>
      </c>
      <c r="F223" s="9" t="s">
        <v>68</v>
      </c>
      <c r="G223" s="10">
        <f t="shared" si="112"/>
        <v>1.0370702094840025</v>
      </c>
      <c r="H223" s="11">
        <f t="shared" si="113"/>
        <v>3.7070209484002525E-2</v>
      </c>
      <c r="I223" s="12">
        <f t="shared" si="114"/>
        <v>4.2105050505050494</v>
      </c>
      <c r="J223" s="12">
        <f t="shared" si="115"/>
        <v>3.6297457331940088</v>
      </c>
      <c r="K223" s="12">
        <f t="shared" si="116"/>
        <v>2.053399014778325</v>
      </c>
      <c r="L223" s="18">
        <f t="shared" si="117"/>
        <v>0.24630541871921185</v>
      </c>
      <c r="M223" s="18">
        <f t="shared" si="118"/>
        <v>0.2857142857142857</v>
      </c>
      <c r="N223" s="18">
        <f t="shared" si="119"/>
        <v>0.50505050505050508</v>
      </c>
      <c r="O223" s="16">
        <f t="shared" si="120"/>
        <v>0.23750119950100765</v>
      </c>
      <c r="P223" s="16">
        <f t="shared" si="121"/>
        <v>0.27550139142116881</v>
      </c>
      <c r="Q223" s="16">
        <f t="shared" si="122"/>
        <v>0.48699740907782368</v>
      </c>
    </row>
    <row r="224" spans="1:17" x14ac:dyDescent="0.25">
      <c r="A224" s="91"/>
      <c r="B224" s="9" t="s">
        <v>1307</v>
      </c>
      <c r="C224" s="9" t="s">
        <v>432</v>
      </c>
      <c r="D224" s="9" t="s">
        <v>258</v>
      </c>
      <c r="E224" s="9" t="s">
        <v>653</v>
      </c>
      <c r="F224" s="9" t="s">
        <v>76</v>
      </c>
      <c r="G224" s="10">
        <f t="shared" si="112"/>
        <v>1.0336838556147521</v>
      </c>
      <c r="H224" s="11">
        <f t="shared" si="113"/>
        <v>3.3683855614752067E-2</v>
      </c>
      <c r="I224" s="12">
        <f t="shared" si="114"/>
        <v>2.4188202221385198</v>
      </c>
      <c r="J224" s="12">
        <f t="shared" si="115"/>
        <v>3.4835145934217144</v>
      </c>
      <c r="K224" s="12">
        <f t="shared" si="116"/>
        <v>3.338798853635649</v>
      </c>
      <c r="L224" s="18">
        <f t="shared" si="117"/>
        <v>0.42735042735042739</v>
      </c>
      <c r="M224" s="18">
        <f t="shared" si="118"/>
        <v>0.29673590504451036</v>
      </c>
      <c r="N224" s="18">
        <f t="shared" si="119"/>
        <v>0.30959752321981426</v>
      </c>
      <c r="O224" s="16">
        <f t="shared" si="120"/>
        <v>0.41342468979190322</v>
      </c>
      <c r="P224" s="16">
        <f t="shared" si="121"/>
        <v>0.28706640181396248</v>
      </c>
      <c r="Q224" s="16">
        <f t="shared" si="122"/>
        <v>0.29950890839413424</v>
      </c>
    </row>
    <row r="225" spans="1:17" x14ac:dyDescent="0.25">
      <c r="A225" s="91"/>
      <c r="B225" s="9" t="s">
        <v>1315</v>
      </c>
      <c r="C225" s="9" t="s">
        <v>390</v>
      </c>
      <c r="D225" s="9" t="s">
        <v>143</v>
      </c>
      <c r="E225" s="9" t="s">
        <v>574</v>
      </c>
      <c r="F225" s="9" t="s">
        <v>68</v>
      </c>
      <c r="G225" s="10">
        <f t="shared" si="112"/>
        <v>1.0398591384506877</v>
      </c>
      <c r="H225" s="11">
        <f t="shared" si="113"/>
        <v>3.985913845068767E-2</v>
      </c>
      <c r="I225" s="12">
        <f t="shared" si="114"/>
        <v>2.2148999648999648</v>
      </c>
      <c r="J225" s="12">
        <f t="shared" si="115"/>
        <v>3.2027661464281181</v>
      </c>
      <c r="K225" s="12">
        <f t="shared" si="116"/>
        <v>4.2322266934942991</v>
      </c>
      <c r="L225" s="18">
        <f t="shared" si="117"/>
        <v>0.46948356807511737</v>
      </c>
      <c r="M225" s="18">
        <f t="shared" si="118"/>
        <v>0.32467532467532467</v>
      </c>
      <c r="N225" s="18">
        <f t="shared" si="119"/>
        <v>0.24570024570024568</v>
      </c>
      <c r="O225" s="16">
        <f t="shared" si="120"/>
        <v>0.45148765896755283</v>
      </c>
      <c r="P225" s="16">
        <f t="shared" si="121"/>
        <v>0.31223010181846994</v>
      </c>
      <c r="Q225" s="16">
        <f t="shared" si="122"/>
        <v>0.23628223921397726</v>
      </c>
    </row>
    <row r="226" spans="1:17" x14ac:dyDescent="0.25">
      <c r="A226" s="91"/>
      <c r="B226" s="9" t="s">
        <v>1309</v>
      </c>
      <c r="C226" s="9" t="s">
        <v>808</v>
      </c>
      <c r="D226" s="9" t="s">
        <v>326</v>
      </c>
      <c r="E226" s="9" t="s">
        <v>552</v>
      </c>
      <c r="F226" s="9" t="s">
        <v>72</v>
      </c>
      <c r="G226" s="10">
        <f t="shared" si="112"/>
        <v>1.0368035730632248</v>
      </c>
      <c r="H226" s="11">
        <f t="shared" si="113"/>
        <v>3.6803573063224793E-2</v>
      </c>
      <c r="I226" s="12">
        <f t="shared" si="114"/>
        <v>5.1010735794710662</v>
      </c>
      <c r="J226" s="12">
        <f t="shared" si="115"/>
        <v>4.1679503637141631</v>
      </c>
      <c r="K226" s="12">
        <f t="shared" si="116"/>
        <v>1.7729341099381144</v>
      </c>
      <c r="L226" s="18">
        <f t="shared" si="117"/>
        <v>0.2032520325203252</v>
      </c>
      <c r="M226" s="18">
        <f t="shared" si="118"/>
        <v>0.24875621890547267</v>
      </c>
      <c r="N226" s="18">
        <f t="shared" si="119"/>
        <v>0.58479532163742687</v>
      </c>
      <c r="O226" s="16">
        <f t="shared" si="120"/>
        <v>0.19603716441661104</v>
      </c>
      <c r="P226" s="16">
        <f t="shared" si="121"/>
        <v>0.23992608182331504</v>
      </c>
      <c r="Q226" s="16">
        <f t="shared" si="122"/>
        <v>0.56403675376007389</v>
      </c>
    </row>
  </sheetData>
  <mergeCells count="18">
    <mergeCell ref="A215:A226"/>
    <mergeCell ref="A78:A90"/>
    <mergeCell ref="A91:A103"/>
    <mergeCell ref="A104:A115"/>
    <mergeCell ref="A116:A128"/>
    <mergeCell ref="A129:A140"/>
    <mergeCell ref="A141:A152"/>
    <mergeCell ref="A153:A165"/>
    <mergeCell ref="A166:A178"/>
    <mergeCell ref="A179:A190"/>
    <mergeCell ref="A191:A202"/>
    <mergeCell ref="A203:A214"/>
    <mergeCell ref="A66:A77"/>
    <mergeCell ref="A2:A14"/>
    <mergeCell ref="A15:A26"/>
    <mergeCell ref="A27:A39"/>
    <mergeCell ref="A40:A52"/>
    <mergeCell ref="A53:A6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1357</v>
      </c>
      <c r="B2" s="9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1"/>
      <c r="B3" s="9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1"/>
      <c r="B6" s="9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1"/>
      <c r="B7" s="9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1"/>
      <c r="B12" s="9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1"/>
      <c r="B13" s="9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1"/>
      <c r="B14" s="9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1"/>
      <c r="B15" s="9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1"/>
      <c r="B19" s="9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1"/>
      <c r="B20" s="9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1"/>
      <c r="B22" s="9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1"/>
      <c r="B23" s="9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1"/>
      <c r="B27" s="9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1"/>
      <c r="B28" s="9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1"/>
      <c r="B30" s="9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1"/>
      <c r="B31" s="9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0" t="s">
        <v>1359</v>
      </c>
      <c r="B32" s="9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1"/>
      <c r="B33" s="9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1"/>
      <c r="B34" s="9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1"/>
      <c r="B35" s="9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1"/>
      <c r="B38" s="9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1"/>
      <c r="B39" s="9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1"/>
      <c r="B40" s="9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1"/>
      <c r="B41" s="9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1"/>
      <c r="B42" s="9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1"/>
      <c r="B43" s="9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1"/>
      <c r="B50" s="9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1"/>
      <c r="B51" s="9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1"/>
      <c r="B53" s="9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1"/>
      <c r="B54" s="9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1"/>
      <c r="B56" s="9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1"/>
      <c r="B57" s="9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1"/>
      <c r="B58" s="9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1"/>
      <c r="B59" s="9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1"/>
      <c r="B66" s="9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1"/>
      <c r="B67" s="9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1"/>
      <c r="B69" s="9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1"/>
      <c r="B70" s="9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1"/>
      <c r="B73" s="9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1"/>
      <c r="B74" s="9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1"/>
      <c r="B76" s="9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1"/>
      <c r="B77" s="9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0" t="s">
        <v>1362</v>
      </c>
      <c r="B78" s="9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1"/>
      <c r="B79" s="9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1"/>
      <c r="B83" s="9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1"/>
      <c r="B84" s="9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1"/>
      <c r="B87" s="9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1"/>
      <c r="B88" s="9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1"/>
      <c r="B89" s="9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1"/>
      <c r="B90" s="9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1"/>
      <c r="B94" s="9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1"/>
      <c r="B95" s="9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1"/>
      <c r="B100" s="9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1"/>
      <c r="B101" s="9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1"/>
      <c r="B105" s="9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1"/>
      <c r="B106" s="9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1"/>
      <c r="B108" s="9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1"/>
      <c r="B109" s="9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1"/>
      <c r="B112" s="9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1"/>
      <c r="B113" s="9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1"/>
      <c r="B117" s="9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1"/>
      <c r="B118" s="9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1"/>
      <c r="B120" s="9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1"/>
      <c r="B121" s="9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0" t="s">
        <v>1365</v>
      </c>
      <c r="B122" s="9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1"/>
      <c r="B123" s="9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1"/>
      <c r="B125" s="9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1"/>
      <c r="B126" s="9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1"/>
      <c r="B128" s="9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1"/>
      <c r="B129" s="9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1"/>
      <c r="B131" s="9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1"/>
      <c r="B132" s="9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1"/>
      <c r="B142" s="9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1"/>
      <c r="B143" s="9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1"/>
      <c r="B145" s="9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1"/>
      <c r="B146" s="9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1"/>
      <c r="B147" s="9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1"/>
      <c r="B148" s="9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1"/>
      <c r="B153" s="9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1"/>
      <c r="B154" s="9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1"/>
      <c r="B156" s="9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1"/>
      <c r="B157" s="9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1"/>
      <c r="B158" s="9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1"/>
      <c r="B159" s="9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1"/>
      <c r="B160" s="9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1"/>
      <c r="B161" s="9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1"/>
      <c r="B162" s="9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1"/>
      <c r="B163" s="9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0" t="s">
        <v>1368</v>
      </c>
      <c r="B166" s="9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1"/>
      <c r="B167" s="9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1"/>
      <c r="B169" s="9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1"/>
      <c r="B170" s="9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1"/>
      <c r="B171" s="9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1"/>
      <c r="B172" s="9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1"/>
      <c r="B179" s="9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1"/>
      <c r="B180" s="9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1417</v>
      </c>
      <c r="B2" s="9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1"/>
      <c r="B3" s="9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1"/>
      <c r="B4" s="9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1"/>
      <c r="B5" s="9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1"/>
      <c r="B7" s="9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1"/>
      <c r="B8" s="9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1"/>
      <c r="B10" s="9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1"/>
      <c r="B11" s="9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1"/>
      <c r="B13" s="9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1"/>
      <c r="B14" s="9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1"/>
      <c r="B20" s="9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1"/>
      <c r="B21" s="9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1"/>
      <c r="B23" s="9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1"/>
      <c r="B24" s="9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1"/>
      <c r="B25" s="9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1"/>
      <c r="B26" s="9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1"/>
      <c r="B27" s="9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1"/>
      <c r="B28" s="9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1"/>
      <c r="B31" s="9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1"/>
      <c r="B32" s="9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1"/>
      <c r="B33" s="9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1"/>
      <c r="B34" s="9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1"/>
      <c r="B36" s="9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1"/>
      <c r="B37" s="9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1"/>
      <c r="B38" s="9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1"/>
      <c r="B39" s="9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1"/>
      <c r="B41" s="9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1"/>
      <c r="B42" s="9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0" t="s">
        <v>1420</v>
      </c>
      <c r="B43" s="9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1"/>
      <c r="B44" s="9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1"/>
      <c r="B46" s="9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1"/>
      <c r="B47" s="9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1"/>
      <c r="B50" s="9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1"/>
      <c r="B51" s="9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1"/>
      <c r="B53" s="9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1"/>
      <c r="B54" s="9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1"/>
      <c r="B57" s="9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1"/>
      <c r="B58" s="9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1"/>
      <c r="B60" s="9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1"/>
      <c r="B61" s="9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1"/>
      <c r="B63" s="9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1"/>
      <c r="B64" s="9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1"/>
      <c r="B65" s="9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1"/>
      <c r="B66" s="9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1"/>
      <c r="B67" s="9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1"/>
      <c r="B68" s="9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0" t="s">
        <v>1422</v>
      </c>
      <c r="B70" s="9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1"/>
      <c r="B71" s="9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1"/>
      <c r="B73" s="9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1"/>
      <c r="B74" s="9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1"/>
      <c r="B75" s="9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1"/>
      <c r="B76" s="9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1"/>
      <c r="B77" s="9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1"/>
      <c r="B78" s="9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1"/>
      <c r="B79" s="9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1"/>
      <c r="B80" s="9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1"/>
      <c r="B83" s="9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1"/>
      <c r="B84" s="9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0" t="s">
        <v>1423</v>
      </c>
      <c r="B85" s="9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1"/>
      <c r="B86" s="9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1"/>
      <c r="B87" s="9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1"/>
      <c r="B88" s="9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1"/>
      <c r="B93" s="9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1"/>
      <c r="B94" s="9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1"/>
      <c r="B96" s="9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1"/>
      <c r="B97" s="9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0" t="s">
        <v>1424</v>
      </c>
      <c r="B98" s="9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1"/>
      <c r="B99" s="9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1"/>
      <c r="B100" s="9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1"/>
      <c r="B101" s="9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1"/>
      <c r="B103" s="9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1"/>
      <c r="B104" s="9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1"/>
      <c r="B106" s="9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1"/>
      <c r="B107" s="9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1"/>
      <c r="B109" s="9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1"/>
      <c r="B110" s="9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1"/>
      <c r="B114" s="9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1"/>
      <c r="B115" s="9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1"/>
      <c r="B117" s="9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1"/>
      <c r="B118" s="9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1"/>
      <c r="B119" s="9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1"/>
      <c r="B120" s="9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1"/>
      <c r="B123" s="9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1"/>
      <c r="B124" s="9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0" t="s">
        <v>1426</v>
      </c>
      <c r="B125" s="9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1"/>
      <c r="B126" s="9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1"/>
      <c r="B129" s="9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1"/>
      <c r="B130" s="9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1"/>
      <c r="B131" s="9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1"/>
      <c r="B132" s="9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1"/>
      <c r="B133" s="9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1"/>
      <c r="B134" s="9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1"/>
      <c r="B136" s="9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1"/>
      <c r="B137" s="9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1430</v>
      </c>
      <c r="B2" s="9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1"/>
      <c r="B3" s="9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1"/>
      <c r="B5" s="9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1"/>
      <c r="B6" s="9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1"/>
      <c r="B7" s="9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1"/>
      <c r="B8" s="9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1"/>
      <c r="B9" s="9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1"/>
      <c r="B10" s="9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1"/>
      <c r="B13" s="9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1"/>
      <c r="B14" s="9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1"/>
      <c r="B15" s="9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1"/>
      <c r="B16" s="9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1"/>
      <c r="B18" s="9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1"/>
      <c r="B19" s="9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1"/>
      <c r="B20" s="9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1"/>
      <c r="B21" s="9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1"/>
      <c r="B22" s="9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1"/>
      <c r="B23" s="9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1"/>
      <c r="B25" s="9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1"/>
      <c r="B26" s="9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1"/>
      <c r="B29" s="9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1"/>
      <c r="B30" s="9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0" t="s">
        <v>1432</v>
      </c>
      <c r="B31" s="9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1"/>
      <c r="B32" s="9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1"/>
      <c r="B33" s="9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1"/>
      <c r="B34" s="9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1"/>
      <c r="B37" s="9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1"/>
      <c r="B38" s="9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1"/>
      <c r="B41" s="9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1"/>
      <c r="B42" s="9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1"/>
      <c r="B43" s="9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1"/>
      <c r="B44" s="9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0" t="s">
        <v>1433</v>
      </c>
      <c r="B45" s="9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1"/>
      <c r="B46" s="9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1"/>
      <c r="B48" s="9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1"/>
      <c r="B49" s="9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1"/>
      <c r="B53" s="9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1"/>
      <c r="B54" s="9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1"/>
      <c r="B55" s="9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1"/>
      <c r="B56" s="9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1"/>
      <c r="B57" s="9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1"/>
      <c r="B58" s="9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1"/>
      <c r="B61" s="9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1"/>
      <c r="B62" s="9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1"/>
      <c r="B63" s="9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1"/>
      <c r="B64" s="9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1"/>
      <c r="B65" s="9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1"/>
      <c r="B66" s="9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1"/>
      <c r="B67" s="9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1"/>
      <c r="B68" s="9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1"/>
      <c r="B69" s="90" t="s">
        <v>1437</v>
      </c>
      <c r="C69" s="90" t="s">
        <v>144</v>
      </c>
      <c r="D69" s="9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1"/>
      <c r="B70" s="91"/>
      <c r="C70" s="91"/>
      <c r="D70" s="9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1"/>
      <c r="B74" s="9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1"/>
      <c r="B75" s="9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1"/>
      <c r="B77" s="9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1"/>
      <c r="B78" s="9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1"/>
      <c r="B80" s="9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1"/>
      <c r="B81" s="9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1"/>
      <c r="B83" s="9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1"/>
      <c r="B84" s="9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1"/>
      <c r="B85" s="9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1"/>
      <c r="B86" s="9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0" t="s">
        <v>1436</v>
      </c>
      <c r="B87" s="9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1"/>
      <c r="B88" s="9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1"/>
      <c r="B90" s="9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1"/>
      <c r="B91" s="9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1"/>
      <c r="B92" s="9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1"/>
      <c r="B93" s="9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1"/>
      <c r="B96" s="9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1"/>
      <c r="B97" s="9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1"/>
      <c r="B99" s="9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1"/>
      <c r="B100" s="9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0" t="s">
        <v>1437</v>
      </c>
      <c r="B101" s="9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1"/>
      <c r="B102" s="9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1"/>
      <c r="B103" s="9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1"/>
      <c r="B104" s="9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1"/>
      <c r="B105" s="9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1"/>
      <c r="B106" s="9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1"/>
      <c r="B108" s="9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1"/>
      <c r="B109" s="9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1"/>
      <c r="B110" s="9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1"/>
      <c r="B111" s="9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1"/>
      <c r="B116" s="9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1"/>
      <c r="B117" s="9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1"/>
      <c r="B120" s="9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1"/>
      <c r="B121" s="9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1"/>
      <c r="B122" s="9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1"/>
      <c r="B123" s="9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1"/>
      <c r="B124" s="9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1"/>
      <c r="B125" s="9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1"/>
      <c r="B126" s="9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1"/>
      <c r="B127" s="9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1"/>
      <c r="B133" s="9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1"/>
      <c r="B134" s="9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1"/>
      <c r="B136" s="9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1"/>
      <c r="B137" s="9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1"/>
      <c r="B139" s="9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1"/>
      <c r="B140" s="9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1"/>
      <c r="B3" s="9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1"/>
      <c r="B4" s="9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1"/>
      <c r="B5" s="9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1"/>
      <c r="B6" s="9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1"/>
      <c r="B8" s="9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1"/>
      <c r="B9" s="9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1"/>
      <c r="B12" s="9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1"/>
      <c r="B13" s="9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0" t="s">
        <v>1446</v>
      </c>
      <c r="B14" s="9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1"/>
      <c r="B15" s="9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1"/>
      <c r="B18" s="9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1"/>
      <c r="B19" s="9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1"/>
      <c r="B21" s="9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1"/>
      <c r="B22" s="9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1"/>
      <c r="B24" s="9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1"/>
      <c r="B25" s="9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1"/>
      <c r="B26" s="9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1"/>
      <c r="B27" s="9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1"/>
      <c r="B30" s="9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1"/>
      <c r="B31" s="9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1"/>
      <c r="B34" s="9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1"/>
      <c r="B35" s="9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1"/>
      <c r="B36" s="9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1"/>
      <c r="B37" s="9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1"/>
      <c r="B39" s="9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1"/>
      <c r="B40" s="9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1"/>
      <c r="B42" s="9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1"/>
      <c r="B43" s="9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1"/>
      <c r="B44" s="9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1"/>
      <c r="B45" s="9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1"/>
      <c r="B46" s="9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1"/>
      <c r="B47" s="9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1"/>
      <c r="B48" s="9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1"/>
      <c r="B49" s="9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1"/>
      <c r="B51" s="9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1"/>
      <c r="B52" s="9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0" t="s">
        <v>1455</v>
      </c>
      <c r="B55" s="9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1"/>
      <c r="B56" s="9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1"/>
      <c r="B57" s="9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1"/>
      <c r="B58" s="9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1"/>
      <c r="B59" s="9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1"/>
      <c r="B60" s="9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1"/>
      <c r="B62" s="9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1"/>
      <c r="B63" s="9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1"/>
      <c r="B67" s="9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1"/>
      <c r="B68" s="9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0" t="s">
        <v>1449</v>
      </c>
      <c r="B69" s="9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1"/>
      <c r="B70" s="9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1"/>
      <c r="B71" s="9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1"/>
      <c r="B72" s="9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1"/>
      <c r="B73" s="9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1"/>
      <c r="B74" s="9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1"/>
      <c r="B78" s="9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1"/>
      <c r="B79" s="9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1"/>
      <c r="B81" s="9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1"/>
      <c r="B82" s="9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1"/>
      <c r="B86" s="9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1"/>
      <c r="B87" s="9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1"/>
      <c r="B88" s="9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1"/>
      <c r="B89" s="9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1"/>
      <c r="B90" s="9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1"/>
      <c r="B91" s="9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1"/>
      <c r="B93" s="9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1"/>
      <c r="B94" s="9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1"/>
      <c r="B95" s="9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1"/>
      <c r="B96" s="9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0" t="s">
        <v>1451</v>
      </c>
      <c r="B97" s="9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1"/>
      <c r="B98" s="9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1"/>
      <c r="B99" s="9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1"/>
      <c r="B100" s="9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1"/>
      <c r="B103" s="9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1"/>
      <c r="B104" s="9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1"/>
      <c r="B106" s="9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1"/>
      <c r="B107" s="9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1"/>
      <c r="B108" s="9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1"/>
      <c r="B109" s="9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0" t="s">
        <v>1452</v>
      </c>
      <c r="B111" s="9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1"/>
      <c r="B112" s="9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1"/>
      <c r="B114" s="9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1"/>
      <c r="B115" s="9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1"/>
      <c r="B116" s="9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1"/>
      <c r="B117" s="9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1"/>
      <c r="B118" s="9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1"/>
      <c r="B119" s="9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1"/>
      <c r="B120" s="9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1"/>
      <c r="B121" s="9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1"/>
      <c r="B123" s="9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1"/>
      <c r="B124" s="9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1"/>
      <c r="B129" s="9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1"/>
      <c r="B130" s="9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1"/>
      <c r="B133" s="9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1"/>
      <c r="B134" s="9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1"/>
      <c r="B135" s="9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1"/>
      <c r="B136" s="9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1"/>
      <c r="B137" s="9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1"/>
      <c r="B138" s="9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75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1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1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1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1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1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1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1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1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1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7"/>
      <c r="V12" s="73">
        <v>44000</v>
      </c>
    </row>
    <row r="13" spans="1:22" x14ac:dyDescent="0.25">
      <c r="A13" s="91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1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1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1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0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90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87"/>
      <c r="V18" s="73">
        <v>43996</v>
      </c>
    </row>
    <row r="19" spans="1:22" x14ac:dyDescent="0.25">
      <c r="A19" s="91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1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1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1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1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1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1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1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1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1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1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1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0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1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1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1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1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1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1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1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1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1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1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1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1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1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0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1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1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1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1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1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1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1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7"/>
      <c r="V52" s="73">
        <v>43998</v>
      </c>
    </row>
    <row r="53" spans="1:22" x14ac:dyDescent="0.25">
      <c r="A53" s="91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1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1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1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1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1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1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0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1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1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1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1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1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87"/>
      <c r="V65" s="73">
        <v>43997</v>
      </c>
    </row>
    <row r="66" spans="1:22" x14ac:dyDescent="0.25">
      <c r="A66" s="91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1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1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1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1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1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1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1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1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0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1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1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1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1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1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1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1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1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1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1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1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91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87"/>
      <c r="V87" s="73">
        <v>43995</v>
      </c>
    </row>
    <row r="88" spans="1:22" x14ac:dyDescent="0.25">
      <c r="A88" s="91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0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1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1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7"/>
      <c r="V91" s="73">
        <v>43999</v>
      </c>
    </row>
    <row r="92" spans="1:22" x14ac:dyDescent="0.25">
      <c r="A92" s="91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1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1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1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1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1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1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1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1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1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1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1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0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1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1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1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91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87"/>
      <c r="V108" s="73">
        <v>43995</v>
      </c>
    </row>
    <row r="109" spans="1:22" x14ac:dyDescent="0.25">
      <c r="A109" s="91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1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1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1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1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1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1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1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1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0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1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1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1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1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1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7"/>
      <c r="V123" s="73">
        <v>43998</v>
      </c>
    </row>
    <row r="124" spans="1:22" x14ac:dyDescent="0.25">
      <c r="A124" s="91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1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1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1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1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1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1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1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1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0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1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1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1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1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1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91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87"/>
      <c r="V139" s="73">
        <v>43994</v>
      </c>
    </row>
    <row r="140" spans="1:22" x14ac:dyDescent="0.25">
      <c r="A140" s="91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91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1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1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1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1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1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0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1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1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1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1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1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1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1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1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1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1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1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1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91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87"/>
      <c r="V160" s="73">
        <v>43995</v>
      </c>
    </row>
    <row r="161" spans="1:22" x14ac:dyDescent="0.25">
      <c r="A161" s="91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0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1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1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1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1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1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1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1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1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1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1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87"/>
      <c r="V172" s="73">
        <v>43997</v>
      </c>
    </row>
    <row r="173" spans="1:22" x14ac:dyDescent="0.25">
      <c r="A173" s="91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91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91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90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91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91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91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91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87"/>
      <c r="V180" s="73">
        <v>43995</v>
      </c>
    </row>
    <row r="181" spans="1:22" x14ac:dyDescent="0.25">
      <c r="A181" s="91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91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91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91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91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91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91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91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91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91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90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91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91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87"/>
      <c r="V193" s="73">
        <v>43999</v>
      </c>
    </row>
    <row r="194" spans="1:22" x14ac:dyDescent="0.25">
      <c r="A194" s="91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91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91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91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91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91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91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91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91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91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91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91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90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91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91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91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91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91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91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87"/>
      <c r="V212" s="73">
        <v>43996</v>
      </c>
    </row>
    <row r="213" spans="1:22" x14ac:dyDescent="0.25">
      <c r="A213" s="91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91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91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91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91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91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91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87"/>
      <c r="V219" s="73">
        <v>44000</v>
      </c>
    </row>
    <row r="220" spans="1:22" x14ac:dyDescent="0.25">
      <c r="A220" s="91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90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91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91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91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91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91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91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91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91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91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91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91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87"/>
      <c r="V232" s="73">
        <v>43993</v>
      </c>
    </row>
    <row r="233" spans="1:22" x14ac:dyDescent="0.25">
      <c r="A233" s="91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91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90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91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91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91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91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91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91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91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91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91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91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87"/>
      <c r="V245" s="73">
        <v>43996</v>
      </c>
    </row>
    <row r="246" spans="1:22" x14ac:dyDescent="0.25">
      <c r="A246" s="91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91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91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90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91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91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91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91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91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91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91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91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91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87"/>
      <c r="V258" s="73">
        <v>43994</v>
      </c>
    </row>
    <row r="259" spans="1:22" x14ac:dyDescent="0.25">
      <c r="A259" s="91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91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91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91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91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90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91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91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87"/>
      <c r="V266" s="73">
        <v>43999</v>
      </c>
    </row>
    <row r="267" spans="1:22" x14ac:dyDescent="0.25">
      <c r="A267" s="91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91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91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91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91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91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91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91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91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91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91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90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91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91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91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91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91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91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91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91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91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91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87"/>
      <c r="V288" s="73">
        <v>43998</v>
      </c>
    </row>
    <row r="289" spans="1:17" x14ac:dyDescent="0.25">
      <c r="A289" s="91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91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91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264:A277"/>
    <mergeCell ref="A278:A291"/>
    <mergeCell ref="A176:A190"/>
    <mergeCell ref="A191:A205"/>
    <mergeCell ref="A206:A220"/>
    <mergeCell ref="A221:A234"/>
    <mergeCell ref="A235:A248"/>
    <mergeCell ref="A249:A263"/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9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91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91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91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91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91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91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91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91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91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91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91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91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91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91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90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91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91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91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91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91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91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91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91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91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91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91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91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91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91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91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90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91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91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91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91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91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91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91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91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91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91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91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91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91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91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90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91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91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91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91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91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91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91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91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91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91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91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91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91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91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90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91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91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91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91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91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91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91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91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91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91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91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91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91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91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90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91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91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91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91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91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91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91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91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91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91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91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91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91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91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91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90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91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91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91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91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91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91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91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91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91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91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91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91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91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91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90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91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91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91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91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91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91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91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91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91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91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91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91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91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91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91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90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91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91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91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91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91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91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91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91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91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91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91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91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91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91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91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90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91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91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91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91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91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91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91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91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91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91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91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91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91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91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90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91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91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91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91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91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91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91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91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91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91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91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91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91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91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90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91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91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91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91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91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91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91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91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91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91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91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91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91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91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91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90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91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91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91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91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91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91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91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91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91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91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91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91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91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91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90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91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91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91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91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91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91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91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91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91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91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91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91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91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91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91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90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91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91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91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91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91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91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91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91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91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91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91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91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91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91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91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90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91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91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91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91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91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91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91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91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91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91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91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91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91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91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90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91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91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91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91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91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91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91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91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91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91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91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91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91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91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91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90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91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91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91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91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91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91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91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91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91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91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91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91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91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91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90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91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91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91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91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91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91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91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91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91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91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91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91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91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91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91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90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91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91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91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91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91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91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91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91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91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91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91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91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91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91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91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90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91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91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91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91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91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91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91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91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91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91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91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91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91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91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90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91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91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91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91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91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91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91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91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91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91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91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91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91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91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9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9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9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9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9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9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9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9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9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9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9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9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91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90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1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1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1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1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1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1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1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1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1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1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1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1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0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1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1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1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1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1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1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1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1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1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1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1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0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1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1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1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1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1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1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1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1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1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1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1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1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0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1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1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1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1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1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1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1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1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1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1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1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1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0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1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1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1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1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1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1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1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1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1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1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1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1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0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1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1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1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1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1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1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1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1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1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1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1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0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1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1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1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1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1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1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1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1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1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1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1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1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1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0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1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1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1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1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1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1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1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1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1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1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1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1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0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1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1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1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1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1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1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1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1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1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1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1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1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0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1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1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1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1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1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1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1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1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1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1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0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1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1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1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1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1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1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1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1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1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1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1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1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0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1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1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1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1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1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1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1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1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1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1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1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1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0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1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1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1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1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1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1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1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1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1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1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1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1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0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1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1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1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1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1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1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1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1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1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1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91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91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90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91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91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91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91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91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91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91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91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91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91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91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91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90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91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91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91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91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91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91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91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91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91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91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91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91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91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90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91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91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91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91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91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91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91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91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91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91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91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3" sqref="A3:XFD3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2" t="s">
        <v>53</v>
      </c>
      <c r="C1" s="91"/>
      <c r="D1" s="91"/>
      <c r="E1" s="91"/>
      <c r="G1" s="93" t="s">
        <v>1564</v>
      </c>
      <c r="H1" s="93"/>
      <c r="I1" s="9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2020-06-08T11:39:53Z</dcterms:modified>
</cp:coreProperties>
</file>