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458" i="1" l="1"/>
  <c r="D2458" i="1"/>
  <c r="C2459" i="1"/>
  <c r="D2459" i="1"/>
  <c r="H2459" i="1" s="1"/>
  <c r="P2459" i="1" s="1"/>
  <c r="C2460" i="1"/>
  <c r="D2460" i="1"/>
  <c r="H2460" i="1" s="1"/>
  <c r="P2460" i="1" s="1"/>
  <c r="C2461" i="1"/>
  <c r="D2461" i="1"/>
  <c r="C2462" i="1"/>
  <c r="D2462" i="1"/>
  <c r="C2463" i="1"/>
  <c r="D2463" i="1"/>
  <c r="H2463" i="1" s="1"/>
  <c r="P2463" i="1" s="1"/>
  <c r="C2464" i="1"/>
  <c r="G2464" i="1" s="1"/>
  <c r="O2464" i="1" s="1"/>
  <c r="D2464" i="1"/>
  <c r="C2465" i="1"/>
  <c r="D2465" i="1"/>
  <c r="H2465" i="1" s="1"/>
  <c r="P2465" i="1" s="1"/>
  <c r="C2466" i="1"/>
  <c r="G2466" i="1" s="1"/>
  <c r="O2466" i="1" s="1"/>
  <c r="D2466" i="1"/>
  <c r="F2458" i="1"/>
  <c r="F2459" i="1"/>
  <c r="G2459" i="1" s="1"/>
  <c r="O2459" i="1" s="1"/>
  <c r="K2459" i="1"/>
  <c r="M2459" i="1" s="1"/>
  <c r="L2459" i="1"/>
  <c r="N2459" i="1"/>
  <c r="F2460" i="1"/>
  <c r="G2460" i="1"/>
  <c r="O2460" i="1" s="1"/>
  <c r="K2460" i="1"/>
  <c r="L2460" i="1"/>
  <c r="M2460" i="1"/>
  <c r="N2460" i="1"/>
  <c r="F2461" i="1"/>
  <c r="G2461" i="1"/>
  <c r="O2461" i="1" s="1"/>
  <c r="L2461" i="1"/>
  <c r="N2461" i="1" s="1"/>
  <c r="F2462" i="1"/>
  <c r="G2462" i="1" s="1"/>
  <c r="O2462" i="1" s="1"/>
  <c r="L2462" i="1"/>
  <c r="N2462" i="1" s="1"/>
  <c r="F2463" i="1"/>
  <c r="G2463" i="1" s="1"/>
  <c r="O2463" i="1" s="1"/>
  <c r="K2463" i="1"/>
  <c r="M2463" i="1" s="1"/>
  <c r="L2463" i="1"/>
  <c r="N2463" i="1"/>
  <c r="F2464" i="1"/>
  <c r="H2464" i="1"/>
  <c r="P2464" i="1" s="1"/>
  <c r="K2464" i="1"/>
  <c r="M2464" i="1" s="1"/>
  <c r="L2464" i="1"/>
  <c r="N2464" i="1"/>
  <c r="F2465" i="1"/>
  <c r="K2465" i="1" s="1"/>
  <c r="M2465" i="1" s="1"/>
  <c r="G2465" i="1"/>
  <c r="O2465" i="1" s="1"/>
  <c r="L2465" i="1"/>
  <c r="N2465" i="1"/>
  <c r="F2466" i="1"/>
  <c r="L2466" i="1"/>
  <c r="N2466" i="1" s="1"/>
  <c r="D2458" i="2"/>
  <c r="E2458" i="2"/>
  <c r="F2458" i="2"/>
  <c r="K2458" i="2" s="1"/>
  <c r="W2458" i="2" s="1"/>
  <c r="D2459" i="2"/>
  <c r="I2459" i="2" s="1"/>
  <c r="U2459" i="2" s="1"/>
  <c r="E2459" i="2"/>
  <c r="F2459" i="2"/>
  <c r="D2460" i="2"/>
  <c r="I2460" i="2" s="1"/>
  <c r="U2460" i="2" s="1"/>
  <c r="E2460" i="2"/>
  <c r="J2460" i="2" s="1"/>
  <c r="V2460" i="2" s="1"/>
  <c r="F2460" i="2"/>
  <c r="D2461" i="2"/>
  <c r="E2461" i="2"/>
  <c r="F2461" i="2"/>
  <c r="K2461" i="2" s="1"/>
  <c r="W2461" i="2" s="1"/>
  <c r="D2462" i="2"/>
  <c r="E2462" i="2"/>
  <c r="F2462" i="2"/>
  <c r="D2463" i="2"/>
  <c r="I2463" i="2" s="1"/>
  <c r="U2463" i="2" s="1"/>
  <c r="E2463" i="2"/>
  <c r="F2463" i="2"/>
  <c r="D2464" i="2"/>
  <c r="I2464" i="2" s="1"/>
  <c r="U2464" i="2" s="1"/>
  <c r="E2464" i="2"/>
  <c r="J2464" i="2" s="1"/>
  <c r="V2464" i="2" s="1"/>
  <c r="F2464" i="2"/>
  <c r="D2465" i="2"/>
  <c r="E2465" i="2"/>
  <c r="J2465" i="2" s="1"/>
  <c r="V2465" i="2" s="1"/>
  <c r="F2465" i="2"/>
  <c r="K2465" i="2" s="1"/>
  <c r="W2465" i="2" s="1"/>
  <c r="D2466" i="2"/>
  <c r="E2466" i="2"/>
  <c r="F2466" i="2"/>
  <c r="I2458" i="2"/>
  <c r="U2458" i="2" s="1"/>
  <c r="J2458" i="2"/>
  <c r="J2459" i="2"/>
  <c r="V2459" i="2" s="1"/>
  <c r="K2459" i="2"/>
  <c r="W2459" i="2" s="1"/>
  <c r="K2460" i="2"/>
  <c r="I2461" i="2"/>
  <c r="U2461" i="2" s="1"/>
  <c r="J2461" i="2"/>
  <c r="V2461" i="2" s="1"/>
  <c r="I2462" i="2"/>
  <c r="U2462" i="2" s="1"/>
  <c r="J2462" i="2"/>
  <c r="K2462" i="2"/>
  <c r="W2462" i="2" s="1"/>
  <c r="J2463" i="2"/>
  <c r="V2463" i="2" s="1"/>
  <c r="K2463" i="2"/>
  <c r="K2464" i="2"/>
  <c r="W2464" i="2" s="1"/>
  <c r="I2465" i="2"/>
  <c r="U2465" i="2" s="1"/>
  <c r="I2466" i="2"/>
  <c r="U2466" i="2" s="1"/>
  <c r="J2466" i="2"/>
  <c r="V2466" i="2" s="1"/>
  <c r="K2466" i="2"/>
  <c r="W2466" i="2" s="1"/>
  <c r="O2458" i="2"/>
  <c r="P2458" i="2"/>
  <c r="Q2458" i="2"/>
  <c r="T2458" i="2" s="1"/>
  <c r="R2458" i="2"/>
  <c r="S2458" i="2"/>
  <c r="V2458" i="2"/>
  <c r="O2459" i="2"/>
  <c r="P2459" i="2"/>
  <c r="S2459" i="2" s="1"/>
  <c r="Q2459" i="2"/>
  <c r="T2459" i="2" s="1"/>
  <c r="R2459" i="2"/>
  <c r="O2460" i="2"/>
  <c r="R2460" i="2" s="1"/>
  <c r="P2460" i="2"/>
  <c r="S2460" i="2" s="1"/>
  <c r="Q2460" i="2"/>
  <c r="T2460" i="2"/>
  <c r="W2460" i="2"/>
  <c r="O2461" i="2"/>
  <c r="R2461" i="2" s="1"/>
  <c r="P2461" i="2"/>
  <c r="Q2461" i="2"/>
  <c r="S2461" i="2"/>
  <c r="T2461" i="2"/>
  <c r="O2462" i="2"/>
  <c r="P2462" i="2"/>
  <c r="Q2462" i="2"/>
  <c r="T2462" i="2" s="1"/>
  <c r="R2462" i="2"/>
  <c r="S2462" i="2"/>
  <c r="V2462" i="2"/>
  <c r="O2463" i="2"/>
  <c r="P2463" i="2"/>
  <c r="S2463" i="2" s="1"/>
  <c r="Q2463" i="2"/>
  <c r="T2463" i="2" s="1"/>
  <c r="R2463" i="2"/>
  <c r="W2463" i="2"/>
  <c r="O2464" i="2"/>
  <c r="R2464" i="2" s="1"/>
  <c r="P2464" i="2"/>
  <c r="S2464" i="2" s="1"/>
  <c r="Q2464" i="2"/>
  <c r="T2464" i="2"/>
  <c r="O2465" i="2"/>
  <c r="R2465" i="2" s="1"/>
  <c r="P2465" i="2"/>
  <c r="Q2465" i="2"/>
  <c r="T2465" i="2" s="1"/>
  <c r="S2465" i="2"/>
  <c r="O2466" i="2"/>
  <c r="P2466" i="2"/>
  <c r="Q2466" i="2"/>
  <c r="T2466" i="2" s="1"/>
  <c r="R2466" i="2"/>
  <c r="S2466" i="2"/>
  <c r="H2458" i="2"/>
  <c r="H2459" i="2"/>
  <c r="H2460" i="2"/>
  <c r="H2461" i="2"/>
  <c r="H2462" i="2"/>
  <c r="H2463" i="2"/>
  <c r="H2464" i="2"/>
  <c r="H2465" i="2"/>
  <c r="H2466" i="2"/>
  <c r="G2458" i="1" l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H2429" i="1" s="1"/>
  <c r="P2429" i="1" s="1"/>
  <c r="C2430" i="1"/>
  <c r="D2430" i="1"/>
  <c r="C2431" i="1"/>
  <c r="D2431" i="1"/>
  <c r="C2432" i="1"/>
  <c r="D2432" i="1"/>
  <c r="C2433" i="1"/>
  <c r="D2433" i="1"/>
  <c r="H2433" i="1" s="1"/>
  <c r="P2433" i="1" s="1"/>
  <c r="C2434" i="1"/>
  <c r="D2434" i="1"/>
  <c r="C2435" i="1"/>
  <c r="D2435" i="1"/>
  <c r="C2436" i="1"/>
  <c r="D2436" i="1"/>
  <c r="C2437" i="1"/>
  <c r="D2437" i="1"/>
  <c r="H2437" i="1" s="1"/>
  <c r="P2437" i="1" s="1"/>
  <c r="C2438" i="1"/>
  <c r="D2438" i="1"/>
  <c r="C2439" i="1"/>
  <c r="D2439" i="1"/>
  <c r="C2440" i="1"/>
  <c r="D2440" i="1"/>
  <c r="C2441" i="1"/>
  <c r="D2441" i="1"/>
  <c r="H2441" i="1" s="1"/>
  <c r="P2441" i="1" s="1"/>
  <c r="C2442" i="1"/>
  <c r="D2442" i="1"/>
  <c r="C2443" i="1"/>
  <c r="D2443" i="1"/>
  <c r="C2444" i="1"/>
  <c r="D2444" i="1"/>
  <c r="C2445" i="1"/>
  <c r="D2445" i="1"/>
  <c r="H2445" i="1" s="1"/>
  <c r="P2445" i="1" s="1"/>
  <c r="C2446" i="1"/>
  <c r="D2446" i="1"/>
  <c r="C2447" i="1"/>
  <c r="D2447" i="1"/>
  <c r="C2448" i="1"/>
  <c r="D2448" i="1"/>
  <c r="C2449" i="1"/>
  <c r="D2449" i="1"/>
  <c r="H2449" i="1" s="1"/>
  <c r="P2449" i="1" s="1"/>
  <c r="C2450" i="1"/>
  <c r="D2450" i="1"/>
  <c r="C2451" i="1"/>
  <c r="D2451" i="1"/>
  <c r="C2452" i="1"/>
  <c r="D2452" i="1"/>
  <c r="C2453" i="1"/>
  <c r="D2453" i="1"/>
  <c r="H2453" i="1" s="1"/>
  <c r="P2453" i="1" s="1"/>
  <c r="C2454" i="1"/>
  <c r="D2454" i="1"/>
  <c r="C2455" i="1"/>
  <c r="D2455" i="1"/>
  <c r="C2456" i="1"/>
  <c r="D2456" i="1"/>
  <c r="C2457" i="1"/>
  <c r="D2457" i="1"/>
  <c r="H2457" i="1" s="1"/>
  <c r="P2457" i="1" s="1"/>
  <c r="F2428" i="1"/>
  <c r="G2428" i="1" s="1"/>
  <c r="O2428" i="1" s="1"/>
  <c r="K2428" i="1"/>
  <c r="M2428" i="1" s="1"/>
  <c r="L2428" i="1"/>
  <c r="N2428" i="1" s="1"/>
  <c r="F2429" i="1"/>
  <c r="G2429" i="1" s="1"/>
  <c r="O2429" i="1" s="1"/>
  <c r="K2429" i="1"/>
  <c r="M2429" i="1" s="1"/>
  <c r="L2429" i="1"/>
  <c r="N2429" i="1"/>
  <c r="F2430" i="1"/>
  <c r="G2430" i="1"/>
  <c r="O2430" i="1" s="1"/>
  <c r="H2430" i="1"/>
  <c r="P2430" i="1" s="1"/>
  <c r="K2430" i="1"/>
  <c r="L2430" i="1"/>
  <c r="M2430" i="1"/>
  <c r="N2430" i="1"/>
  <c r="F2431" i="1"/>
  <c r="G2431" i="1" s="1"/>
  <c r="O2431" i="1" s="1"/>
  <c r="F2432" i="1"/>
  <c r="G2432" i="1" s="1"/>
  <c r="O2432" i="1" s="1"/>
  <c r="K2432" i="1"/>
  <c r="M2432" i="1" s="1"/>
  <c r="L2432" i="1"/>
  <c r="N2432" i="1" s="1"/>
  <c r="F2433" i="1"/>
  <c r="G2433" i="1" s="1"/>
  <c r="O2433" i="1" s="1"/>
  <c r="K2433" i="1"/>
  <c r="M2433" i="1" s="1"/>
  <c r="L2433" i="1"/>
  <c r="N2433" i="1"/>
  <c r="F2434" i="1"/>
  <c r="G2434" i="1"/>
  <c r="O2434" i="1" s="1"/>
  <c r="H2434" i="1"/>
  <c r="P2434" i="1" s="1"/>
  <c r="K2434" i="1"/>
  <c r="L2434" i="1"/>
  <c r="M2434" i="1"/>
  <c r="N2434" i="1"/>
  <c r="F2435" i="1"/>
  <c r="G2435" i="1" s="1"/>
  <c r="O2435" i="1" s="1"/>
  <c r="F2436" i="1"/>
  <c r="G2436" i="1" s="1"/>
  <c r="O2436" i="1" s="1"/>
  <c r="K2436" i="1"/>
  <c r="M2436" i="1" s="1"/>
  <c r="L2436" i="1"/>
  <c r="N2436" i="1" s="1"/>
  <c r="F2437" i="1"/>
  <c r="G2437" i="1" s="1"/>
  <c r="O2437" i="1" s="1"/>
  <c r="K2437" i="1"/>
  <c r="M2437" i="1" s="1"/>
  <c r="L2437" i="1"/>
  <c r="N2437" i="1"/>
  <c r="F2438" i="1"/>
  <c r="G2438" i="1"/>
  <c r="O2438" i="1" s="1"/>
  <c r="H2438" i="1"/>
  <c r="P2438" i="1" s="1"/>
  <c r="K2438" i="1"/>
  <c r="L2438" i="1"/>
  <c r="M2438" i="1"/>
  <c r="N2438" i="1"/>
  <c r="F2439" i="1"/>
  <c r="G2439" i="1" s="1"/>
  <c r="O2439" i="1" s="1"/>
  <c r="F2440" i="1"/>
  <c r="G2440" i="1" s="1"/>
  <c r="O2440" i="1" s="1"/>
  <c r="K2440" i="1"/>
  <c r="M2440" i="1" s="1"/>
  <c r="L2440" i="1"/>
  <c r="N2440" i="1" s="1"/>
  <c r="F2441" i="1"/>
  <c r="G2441" i="1" s="1"/>
  <c r="O2441" i="1" s="1"/>
  <c r="K2441" i="1"/>
  <c r="M2441" i="1" s="1"/>
  <c r="L2441" i="1"/>
  <c r="N2441" i="1"/>
  <c r="F2442" i="1"/>
  <c r="G2442" i="1"/>
  <c r="O2442" i="1" s="1"/>
  <c r="H2442" i="1"/>
  <c r="P2442" i="1" s="1"/>
  <c r="K2442" i="1"/>
  <c r="L2442" i="1"/>
  <c r="M2442" i="1"/>
  <c r="N2442" i="1"/>
  <c r="F2443" i="1"/>
  <c r="G2443" i="1" s="1"/>
  <c r="O2443" i="1" s="1"/>
  <c r="F2444" i="1"/>
  <c r="G2444" i="1" s="1"/>
  <c r="O2444" i="1" s="1"/>
  <c r="K2444" i="1"/>
  <c r="M2444" i="1" s="1"/>
  <c r="L2444" i="1"/>
  <c r="N2444" i="1" s="1"/>
  <c r="F2445" i="1"/>
  <c r="G2445" i="1" s="1"/>
  <c r="O2445" i="1" s="1"/>
  <c r="K2445" i="1"/>
  <c r="M2445" i="1" s="1"/>
  <c r="L2445" i="1"/>
  <c r="N2445" i="1"/>
  <c r="F2446" i="1"/>
  <c r="G2446" i="1"/>
  <c r="O2446" i="1" s="1"/>
  <c r="H2446" i="1"/>
  <c r="P2446" i="1" s="1"/>
  <c r="K2446" i="1"/>
  <c r="L2446" i="1"/>
  <c r="M2446" i="1"/>
  <c r="N2446" i="1"/>
  <c r="F2447" i="1"/>
  <c r="G2447" i="1" s="1"/>
  <c r="O2447" i="1" s="1"/>
  <c r="F2448" i="1"/>
  <c r="G2448" i="1" s="1"/>
  <c r="O2448" i="1" s="1"/>
  <c r="K2448" i="1"/>
  <c r="M2448" i="1" s="1"/>
  <c r="L2448" i="1"/>
  <c r="N2448" i="1" s="1"/>
  <c r="F2449" i="1"/>
  <c r="G2449" i="1" s="1"/>
  <c r="O2449" i="1" s="1"/>
  <c r="K2449" i="1"/>
  <c r="M2449" i="1" s="1"/>
  <c r="L2449" i="1"/>
  <c r="N2449" i="1"/>
  <c r="F2450" i="1"/>
  <c r="G2450" i="1"/>
  <c r="O2450" i="1" s="1"/>
  <c r="H2450" i="1"/>
  <c r="P2450" i="1" s="1"/>
  <c r="K2450" i="1"/>
  <c r="L2450" i="1"/>
  <c r="M2450" i="1"/>
  <c r="N2450" i="1"/>
  <c r="F2451" i="1"/>
  <c r="G2451" i="1" s="1"/>
  <c r="O2451" i="1" s="1"/>
  <c r="F2452" i="1"/>
  <c r="G2452" i="1" s="1"/>
  <c r="O2452" i="1" s="1"/>
  <c r="K2452" i="1"/>
  <c r="M2452" i="1" s="1"/>
  <c r="L2452" i="1"/>
  <c r="N2452" i="1" s="1"/>
  <c r="F2453" i="1"/>
  <c r="G2453" i="1" s="1"/>
  <c r="O2453" i="1" s="1"/>
  <c r="K2453" i="1"/>
  <c r="M2453" i="1" s="1"/>
  <c r="L2453" i="1"/>
  <c r="N2453" i="1"/>
  <c r="F2454" i="1"/>
  <c r="G2454" i="1"/>
  <c r="O2454" i="1" s="1"/>
  <c r="H2454" i="1"/>
  <c r="P2454" i="1" s="1"/>
  <c r="K2454" i="1"/>
  <c r="L2454" i="1"/>
  <c r="M2454" i="1"/>
  <c r="N2454" i="1"/>
  <c r="F2455" i="1"/>
  <c r="G2455" i="1" s="1"/>
  <c r="O2455" i="1" s="1"/>
  <c r="F2456" i="1"/>
  <c r="G2456" i="1" s="1"/>
  <c r="O2456" i="1" s="1"/>
  <c r="K2456" i="1"/>
  <c r="M2456" i="1" s="1"/>
  <c r="L2456" i="1"/>
  <c r="N2456" i="1" s="1"/>
  <c r="F2457" i="1"/>
  <c r="G2457" i="1" s="1"/>
  <c r="O2457" i="1" s="1"/>
  <c r="K2457" i="1"/>
  <c r="M2457" i="1" s="1"/>
  <c r="L2457" i="1"/>
  <c r="N2457" i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P2452" i="2"/>
  <c r="S2452" i="2" s="1"/>
  <c r="P2456" i="2"/>
  <c r="S2456" i="2" s="1"/>
  <c r="H2428" i="2"/>
  <c r="O2428" i="2" s="1"/>
  <c r="R2428" i="2" s="1"/>
  <c r="H2429" i="2"/>
  <c r="Q2429" i="2" s="1"/>
  <c r="T2429" i="2" s="1"/>
  <c r="H2430" i="2"/>
  <c r="I2430" i="2" s="1"/>
  <c r="U2430" i="2" s="1"/>
  <c r="H2431" i="2"/>
  <c r="P2431" i="2" s="1"/>
  <c r="S2431" i="2" s="1"/>
  <c r="H2432" i="2"/>
  <c r="J2432" i="2" s="1"/>
  <c r="V2432" i="2" s="1"/>
  <c r="H2433" i="2"/>
  <c r="P2433" i="2" s="1"/>
  <c r="S2433" i="2" s="1"/>
  <c r="H2434" i="2"/>
  <c r="O2434" i="2" s="1"/>
  <c r="R2434" i="2" s="1"/>
  <c r="H2435" i="2"/>
  <c r="I2435" i="2" s="1"/>
  <c r="U2435" i="2" s="1"/>
  <c r="H2436" i="2"/>
  <c r="K2436" i="2" s="1"/>
  <c r="W2436" i="2" s="1"/>
  <c r="H2437" i="2"/>
  <c r="P2437" i="2" s="1"/>
  <c r="S2437" i="2" s="1"/>
  <c r="H2438" i="2"/>
  <c r="O2438" i="2" s="1"/>
  <c r="R2438" i="2" s="1"/>
  <c r="H2439" i="2"/>
  <c r="J2439" i="2" s="1"/>
  <c r="V2439" i="2" s="1"/>
  <c r="H2440" i="2"/>
  <c r="Q2440" i="2" s="1"/>
  <c r="T2440" i="2" s="1"/>
  <c r="H2441" i="2"/>
  <c r="K2441" i="2" s="1"/>
  <c r="W2441" i="2" s="1"/>
  <c r="H2442" i="2"/>
  <c r="I2442" i="2" s="1"/>
  <c r="U2442" i="2" s="1"/>
  <c r="H2443" i="2"/>
  <c r="P2443" i="2" s="1"/>
  <c r="S2443" i="2" s="1"/>
  <c r="H2444" i="2"/>
  <c r="J2444" i="2" s="1"/>
  <c r="V2444" i="2" s="1"/>
  <c r="H2445" i="2"/>
  <c r="P2445" i="2" s="1"/>
  <c r="S2445" i="2" s="1"/>
  <c r="H2446" i="2"/>
  <c r="K2446" i="2" s="1"/>
  <c r="W2446" i="2" s="1"/>
  <c r="H2447" i="2"/>
  <c r="P2447" i="2" s="1"/>
  <c r="S2447" i="2" s="1"/>
  <c r="H2448" i="2"/>
  <c r="K2448" i="2" s="1"/>
  <c r="W2448" i="2" s="1"/>
  <c r="H2449" i="2"/>
  <c r="P2449" i="2" s="1"/>
  <c r="S2449" i="2" s="1"/>
  <c r="H2450" i="2"/>
  <c r="P2450" i="2" s="1"/>
  <c r="S2450" i="2" s="1"/>
  <c r="H2451" i="2"/>
  <c r="J2451" i="2" s="1"/>
  <c r="V2451" i="2" s="1"/>
  <c r="H2452" i="2"/>
  <c r="I2452" i="2" s="1"/>
  <c r="U2452" i="2" s="1"/>
  <c r="H2453" i="2"/>
  <c r="K2453" i="2" s="1"/>
  <c r="W2453" i="2" s="1"/>
  <c r="H2454" i="2"/>
  <c r="P2454" i="2" s="1"/>
  <c r="S2454" i="2" s="1"/>
  <c r="H2455" i="2"/>
  <c r="O2455" i="2" s="1"/>
  <c r="R2455" i="2" s="1"/>
  <c r="H2456" i="2"/>
  <c r="J2456" i="2" s="1"/>
  <c r="V2456" i="2" s="1"/>
  <c r="H2457" i="2"/>
  <c r="P2457" i="2" s="1"/>
  <c r="S2457" i="2" s="1"/>
  <c r="O2457" i="2" l="1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L2414" i="1"/>
  <c r="N2414" i="1" s="1"/>
  <c r="F2415" i="1"/>
  <c r="G2415" i="1" s="1"/>
  <c r="O2415" i="1" s="1"/>
  <c r="H2415" i="1"/>
  <c r="P2415" i="1" s="1"/>
  <c r="K2415" i="1"/>
  <c r="M2415" i="1" s="1"/>
  <c r="L2415" i="1"/>
  <c r="N2415" i="1"/>
  <c r="F2416" i="1"/>
  <c r="G2416" i="1"/>
  <c r="O2416" i="1" s="1"/>
  <c r="H2416" i="1"/>
  <c r="P2416" i="1" s="1"/>
  <c r="K2416" i="1"/>
  <c r="L2416" i="1"/>
  <c r="M2416" i="1"/>
  <c r="N2416" i="1"/>
  <c r="F2417" i="1"/>
  <c r="G2417" i="1" s="1"/>
  <c r="O2417" i="1" s="1"/>
  <c r="L2417" i="1"/>
  <c r="N2417" i="1" s="1"/>
  <c r="F2418" i="1"/>
  <c r="G2418" i="1" s="1"/>
  <c r="O2418" i="1" s="1"/>
  <c r="K2418" i="1"/>
  <c r="M2418" i="1" s="1"/>
  <c r="L2418" i="1"/>
  <c r="N2418" i="1" s="1"/>
  <c r="F2419" i="1"/>
  <c r="G2419" i="1" s="1"/>
  <c r="O2419" i="1" s="1"/>
  <c r="H2419" i="1"/>
  <c r="P2419" i="1" s="1"/>
  <c r="K2419" i="1"/>
  <c r="M2419" i="1" s="1"/>
  <c r="L2419" i="1"/>
  <c r="N2419" i="1"/>
  <c r="F2420" i="1"/>
  <c r="G2420" i="1"/>
  <c r="O2420" i="1" s="1"/>
  <c r="H2420" i="1"/>
  <c r="P2420" i="1" s="1"/>
  <c r="K2420" i="1"/>
  <c r="L2420" i="1"/>
  <c r="M2420" i="1"/>
  <c r="N2420" i="1"/>
  <c r="F2421" i="1"/>
  <c r="G2421" i="1" s="1"/>
  <c r="O2421" i="1" s="1"/>
  <c r="F2422" i="1"/>
  <c r="G2422" i="1" s="1"/>
  <c r="O2422" i="1" s="1"/>
  <c r="K2422" i="1"/>
  <c r="M2422" i="1" s="1"/>
  <c r="L2422" i="1"/>
  <c r="N2422" i="1" s="1"/>
  <c r="F2423" i="1"/>
  <c r="G2423" i="1" s="1"/>
  <c r="O2423" i="1" s="1"/>
  <c r="H2423" i="1"/>
  <c r="P2423" i="1" s="1"/>
  <c r="K2423" i="1"/>
  <c r="M2423" i="1" s="1"/>
  <c r="L2423" i="1"/>
  <c r="N2423" i="1"/>
  <c r="F2424" i="1"/>
  <c r="G2424" i="1"/>
  <c r="O2424" i="1" s="1"/>
  <c r="H2424" i="1"/>
  <c r="P2424" i="1" s="1"/>
  <c r="K2424" i="1"/>
  <c r="L2424" i="1"/>
  <c r="M2424" i="1"/>
  <c r="N2424" i="1"/>
  <c r="F2425" i="1"/>
  <c r="G2425" i="1" s="1"/>
  <c r="O2425" i="1" s="1"/>
  <c r="F2426" i="1"/>
  <c r="G2426" i="1" s="1"/>
  <c r="O2426" i="1" s="1"/>
  <c r="K2426" i="1"/>
  <c r="M2426" i="1" s="1"/>
  <c r="L2426" i="1"/>
  <c r="N2426" i="1" s="1"/>
  <c r="F2427" i="1"/>
  <c r="G2427" i="1" s="1"/>
  <c r="O2427" i="1" s="1"/>
  <c r="H2427" i="1"/>
  <c r="P2427" i="1" s="1"/>
  <c r="K2427" i="1"/>
  <c r="M2427" i="1" s="1"/>
  <c r="L2427" i="1"/>
  <c r="N2427" i="1"/>
  <c r="H2414" i="2"/>
  <c r="K2414" i="2" s="1"/>
  <c r="W2414" i="2" s="1"/>
  <c r="H2415" i="2"/>
  <c r="J2415" i="2" s="1"/>
  <c r="V2415" i="2" s="1"/>
  <c r="H2416" i="2"/>
  <c r="K2416" i="2" s="1"/>
  <c r="W2416" i="2" s="1"/>
  <c r="H2417" i="2"/>
  <c r="P2417" i="2" s="1"/>
  <c r="S2417" i="2" s="1"/>
  <c r="H2418" i="2"/>
  <c r="J2418" i="2" s="1"/>
  <c r="V2418" i="2" s="1"/>
  <c r="H2419" i="2"/>
  <c r="O2419" i="2" s="1"/>
  <c r="R2419" i="2" s="1"/>
  <c r="H2420" i="2"/>
  <c r="I2420" i="2" s="1"/>
  <c r="U2420" i="2" s="1"/>
  <c r="H2421" i="2"/>
  <c r="P2421" i="2" s="1"/>
  <c r="S2421" i="2" s="1"/>
  <c r="H2422" i="2"/>
  <c r="I2422" i="2" s="1"/>
  <c r="U2422" i="2" s="1"/>
  <c r="H2423" i="2"/>
  <c r="K2423" i="2" s="1"/>
  <c r="W2423" i="2" s="1"/>
  <c r="H2424" i="2"/>
  <c r="P2424" i="2" s="1"/>
  <c r="S2424" i="2" s="1"/>
  <c r="H2425" i="2"/>
  <c r="J2425" i="2" s="1"/>
  <c r="V2425" i="2" s="1"/>
  <c r="H2426" i="2"/>
  <c r="P2426" i="2" s="1"/>
  <c r="S2426" i="2" s="1"/>
  <c r="H2427" i="2"/>
  <c r="J2427" i="2" s="1"/>
  <c r="V2427" i="2" s="1"/>
  <c r="Q2427" i="2" l="1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G2398" i="1" s="1"/>
  <c r="O2398" i="1" s="1"/>
  <c r="D2398" i="1"/>
  <c r="F2398" i="1"/>
  <c r="H2398" i="1"/>
  <c r="P2398" i="1" s="1"/>
  <c r="K2398" i="1"/>
  <c r="L2398" i="1"/>
  <c r="M2398" i="1"/>
  <c r="N2398" i="1"/>
  <c r="C2399" i="1"/>
  <c r="G2399" i="1" s="1"/>
  <c r="O2399" i="1" s="1"/>
  <c r="D2399" i="1"/>
  <c r="F2399" i="1"/>
  <c r="K2399" i="1" s="1"/>
  <c r="M2399" i="1" s="1"/>
  <c r="H2399" i="1"/>
  <c r="P2399" i="1" s="1"/>
  <c r="L2399" i="1"/>
  <c r="N2399" i="1"/>
  <c r="C2400" i="1"/>
  <c r="G2400" i="1" s="1"/>
  <c r="O2400" i="1" s="1"/>
  <c r="D2400" i="1"/>
  <c r="H2400" i="1" s="1"/>
  <c r="P2400" i="1" s="1"/>
  <c r="F2400" i="1"/>
  <c r="K2400" i="1"/>
  <c r="M2400" i="1" s="1"/>
  <c r="L2400" i="1"/>
  <c r="N2400" i="1" s="1"/>
  <c r="C2401" i="1"/>
  <c r="G2401" i="1" s="1"/>
  <c r="O2401" i="1" s="1"/>
  <c r="D2401" i="1"/>
  <c r="F2401" i="1"/>
  <c r="H2401" i="1" s="1"/>
  <c r="P2401" i="1" s="1"/>
  <c r="L2401" i="1"/>
  <c r="N2401" i="1" s="1"/>
  <c r="C2402" i="1"/>
  <c r="D2402" i="1"/>
  <c r="H2402" i="1" s="1"/>
  <c r="P2402" i="1" s="1"/>
  <c r="F2402" i="1"/>
  <c r="G2402" i="1"/>
  <c r="O2402" i="1" s="1"/>
  <c r="K2402" i="1"/>
  <c r="L2402" i="1"/>
  <c r="M2402" i="1"/>
  <c r="N2402" i="1"/>
  <c r="C2403" i="1"/>
  <c r="G2403" i="1" s="1"/>
  <c r="O2403" i="1" s="1"/>
  <c r="D2403" i="1"/>
  <c r="F2403" i="1"/>
  <c r="K2403" i="1" s="1"/>
  <c r="M2403" i="1" s="1"/>
  <c r="H2403" i="1"/>
  <c r="P2403" i="1" s="1"/>
  <c r="L2403" i="1"/>
  <c r="N2403" i="1"/>
  <c r="C2404" i="1"/>
  <c r="G2404" i="1" s="1"/>
  <c r="O2404" i="1" s="1"/>
  <c r="D2404" i="1"/>
  <c r="H2404" i="1" s="1"/>
  <c r="P2404" i="1" s="1"/>
  <c r="F2404" i="1"/>
  <c r="K2404" i="1"/>
  <c r="M2404" i="1" s="1"/>
  <c r="L2404" i="1"/>
  <c r="N2404" i="1" s="1"/>
  <c r="C2405" i="1"/>
  <c r="G2405" i="1" s="1"/>
  <c r="O2405" i="1" s="1"/>
  <c r="D2405" i="1"/>
  <c r="F2405" i="1"/>
  <c r="H2405" i="1" s="1"/>
  <c r="P2405" i="1" s="1"/>
  <c r="C2406" i="1"/>
  <c r="D2406" i="1"/>
  <c r="H2406" i="1" s="1"/>
  <c r="P2406" i="1" s="1"/>
  <c r="F2406" i="1"/>
  <c r="G2406" i="1"/>
  <c r="O2406" i="1" s="1"/>
  <c r="K2406" i="1"/>
  <c r="L2406" i="1"/>
  <c r="M2406" i="1"/>
  <c r="N2406" i="1"/>
  <c r="C2407" i="1"/>
  <c r="G2407" i="1" s="1"/>
  <c r="O2407" i="1" s="1"/>
  <c r="D2407" i="1"/>
  <c r="F2407" i="1"/>
  <c r="K2407" i="1" s="1"/>
  <c r="M2407" i="1" s="1"/>
  <c r="H2407" i="1"/>
  <c r="P2407" i="1" s="1"/>
  <c r="L2407" i="1"/>
  <c r="N2407" i="1"/>
  <c r="C2408" i="1"/>
  <c r="D2408" i="1"/>
  <c r="H2408" i="1" s="1"/>
  <c r="P2408" i="1" s="1"/>
  <c r="F2408" i="1"/>
  <c r="G2408" i="1"/>
  <c r="O2408" i="1" s="1"/>
  <c r="K2408" i="1"/>
  <c r="M2408" i="1" s="1"/>
  <c r="L2408" i="1"/>
  <c r="N2408" i="1" s="1"/>
  <c r="C2409" i="1"/>
  <c r="G2409" i="1" s="1"/>
  <c r="O2409" i="1" s="1"/>
  <c r="D2409" i="1"/>
  <c r="F2409" i="1"/>
  <c r="L2409" i="1" s="1"/>
  <c r="N2409" i="1" s="1"/>
  <c r="C2410" i="1"/>
  <c r="D2410" i="1"/>
  <c r="H2410" i="1" s="1"/>
  <c r="P2410" i="1" s="1"/>
  <c r="F2410" i="1"/>
  <c r="G2410" i="1"/>
  <c r="O2410" i="1" s="1"/>
  <c r="K2410" i="1"/>
  <c r="L2410" i="1"/>
  <c r="N2410" i="1" s="1"/>
  <c r="M2410" i="1"/>
  <c r="C2411" i="1"/>
  <c r="G2411" i="1" s="1"/>
  <c r="O2411" i="1" s="1"/>
  <c r="D2411" i="1"/>
  <c r="H2411" i="1" s="1"/>
  <c r="P2411" i="1" s="1"/>
  <c r="F2411" i="1"/>
  <c r="K2411" i="1" s="1"/>
  <c r="M2411" i="1" s="1"/>
  <c r="L2411" i="1"/>
  <c r="N2411" i="1"/>
  <c r="C2412" i="1"/>
  <c r="G2412" i="1" s="1"/>
  <c r="O2412" i="1" s="1"/>
  <c r="D2412" i="1"/>
  <c r="H2412" i="1" s="1"/>
  <c r="P2412" i="1" s="1"/>
  <c r="F2412" i="1"/>
  <c r="K2412" i="1"/>
  <c r="M2412" i="1" s="1"/>
  <c r="L2412" i="1"/>
  <c r="N2412" i="1" s="1"/>
  <c r="C2413" i="1"/>
  <c r="G2413" i="1" s="1"/>
  <c r="O2413" i="1" s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K2398" i="2" s="1"/>
  <c r="W2398" i="2" s="1"/>
  <c r="H2399" i="2"/>
  <c r="Q2399" i="2" s="1"/>
  <c r="T2399" i="2" s="1"/>
  <c r="H2400" i="2"/>
  <c r="I2400" i="2" s="1"/>
  <c r="U2400" i="2" s="1"/>
  <c r="H2401" i="2"/>
  <c r="J2401" i="2" s="1"/>
  <c r="V2401" i="2" s="1"/>
  <c r="H2402" i="2"/>
  <c r="K2402" i="2" s="1"/>
  <c r="W2402" i="2" s="1"/>
  <c r="H2403" i="2"/>
  <c r="O2403" i="2" s="1"/>
  <c r="R2403" i="2" s="1"/>
  <c r="H2404" i="2"/>
  <c r="I2404" i="2" s="1"/>
  <c r="U2404" i="2" s="1"/>
  <c r="H2405" i="2"/>
  <c r="J2405" i="2" s="1"/>
  <c r="V2405" i="2" s="1"/>
  <c r="H2406" i="2"/>
  <c r="K2406" i="2" s="1"/>
  <c r="W2406" i="2" s="1"/>
  <c r="H2407" i="2"/>
  <c r="P2407" i="2" s="1"/>
  <c r="S2407" i="2" s="1"/>
  <c r="H2408" i="2"/>
  <c r="I2408" i="2" s="1"/>
  <c r="U2408" i="2" s="1"/>
  <c r="H2409" i="2"/>
  <c r="J2409" i="2" s="1"/>
  <c r="V2409" i="2" s="1"/>
  <c r="H2410" i="2"/>
  <c r="K2410" i="2" s="1"/>
  <c r="W2410" i="2" s="1"/>
  <c r="H2411" i="2"/>
  <c r="P2411" i="2" s="1"/>
  <c r="S2411" i="2" s="1"/>
  <c r="H2412" i="2"/>
  <c r="I2412" i="2" s="1"/>
  <c r="U2412" i="2" s="1"/>
  <c r="H2413" i="2"/>
  <c r="J2413" i="2" s="1"/>
  <c r="V2413" i="2" s="1"/>
  <c r="Q2413" i="2" l="1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H2393" i="1" s="1"/>
  <c r="P2393" i="1" s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K2384" i="1"/>
  <c r="M2384" i="1" s="1"/>
  <c r="L2384" i="1"/>
  <c r="N2384" i="1" s="1"/>
  <c r="F2385" i="1"/>
  <c r="G2385" i="1"/>
  <c r="O2385" i="1" s="1"/>
  <c r="H2385" i="1"/>
  <c r="P2385" i="1" s="1"/>
  <c r="K2385" i="1"/>
  <c r="L2385" i="1"/>
  <c r="M2385" i="1"/>
  <c r="N2385" i="1"/>
  <c r="F2386" i="1"/>
  <c r="H2386" i="1" s="1"/>
  <c r="P2386" i="1" s="1"/>
  <c r="L2386" i="1"/>
  <c r="N2386" i="1" s="1"/>
  <c r="F2387" i="1"/>
  <c r="G2387" i="1" s="1"/>
  <c r="O2387" i="1" s="1"/>
  <c r="F2388" i="1"/>
  <c r="G2388" i="1" s="1"/>
  <c r="O2388" i="1" s="1"/>
  <c r="K2388" i="1"/>
  <c r="M2388" i="1" s="1"/>
  <c r="L2388" i="1"/>
  <c r="N2388" i="1" s="1"/>
  <c r="F2389" i="1"/>
  <c r="G2389" i="1"/>
  <c r="O2389" i="1" s="1"/>
  <c r="H2389" i="1"/>
  <c r="P2389" i="1" s="1"/>
  <c r="K2389" i="1"/>
  <c r="L2389" i="1"/>
  <c r="M2389" i="1"/>
  <c r="N2389" i="1"/>
  <c r="F2390" i="1"/>
  <c r="H2390" i="1" s="1"/>
  <c r="P2390" i="1" s="1"/>
  <c r="F2391" i="1"/>
  <c r="G2391" i="1" s="1"/>
  <c r="O2391" i="1" s="1"/>
  <c r="F2392" i="1"/>
  <c r="G2392" i="1" s="1"/>
  <c r="O2392" i="1" s="1"/>
  <c r="L2392" i="1"/>
  <c r="N2392" i="1" s="1"/>
  <c r="F2393" i="1"/>
  <c r="G2393" i="1" s="1"/>
  <c r="O2393" i="1" s="1"/>
  <c r="K2393" i="1"/>
  <c r="M2393" i="1" s="1"/>
  <c r="L2393" i="1"/>
  <c r="N2393" i="1" s="1"/>
  <c r="F2394" i="1"/>
  <c r="H2394" i="1" s="1"/>
  <c r="P2394" i="1" s="1"/>
  <c r="F2395" i="1"/>
  <c r="G2395" i="1" s="1"/>
  <c r="O2395" i="1" s="1"/>
  <c r="F2396" i="1"/>
  <c r="G2396" i="1" s="1"/>
  <c r="O2396" i="1" s="1"/>
  <c r="H2396" i="1"/>
  <c r="P2396" i="1" s="1"/>
  <c r="K2396" i="1"/>
  <c r="M2396" i="1" s="1"/>
  <c r="L2396" i="1"/>
  <c r="N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J2385" i="2" s="1"/>
  <c r="V2385" i="2" s="1"/>
  <c r="H2386" i="2"/>
  <c r="K2386" i="2" s="1"/>
  <c r="W2386" i="2" s="1"/>
  <c r="H2387" i="2"/>
  <c r="P2387" i="2" s="1"/>
  <c r="S2387" i="2" s="1"/>
  <c r="H2388" i="2"/>
  <c r="J2388" i="2" s="1"/>
  <c r="V2388" i="2" s="1"/>
  <c r="H2389" i="2"/>
  <c r="Q2389" i="2" s="1"/>
  <c r="T2389" i="2" s="1"/>
  <c r="H2390" i="2"/>
  <c r="P2390" i="2" s="1"/>
  <c r="S2390" i="2" s="1"/>
  <c r="H2391" i="2"/>
  <c r="O2391" i="2" s="1"/>
  <c r="R2391" i="2" s="1"/>
  <c r="H2392" i="2"/>
  <c r="I2392" i="2" s="1"/>
  <c r="U2392" i="2" s="1"/>
  <c r="H2393" i="2"/>
  <c r="J2393" i="2" s="1"/>
  <c r="V2393" i="2" s="1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O2397" i="2" l="1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H2362" i="1" s="1"/>
  <c r="P2362" i="1" s="1"/>
  <c r="C2363" i="1"/>
  <c r="D2363" i="1"/>
  <c r="C2364" i="1"/>
  <c r="D2364" i="1"/>
  <c r="C2365" i="1"/>
  <c r="D2365" i="1"/>
  <c r="C2366" i="1"/>
  <c r="D2366" i="1"/>
  <c r="H2366" i="1" s="1"/>
  <c r="P2366" i="1" s="1"/>
  <c r="C2367" i="1"/>
  <c r="D2367" i="1"/>
  <c r="C2368" i="1"/>
  <c r="G2368" i="1" s="1"/>
  <c r="O2368" i="1" s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H2374" i="1" s="1"/>
  <c r="P2374" i="1" s="1"/>
  <c r="C2375" i="1"/>
  <c r="D2375" i="1"/>
  <c r="C2376" i="1"/>
  <c r="D2376" i="1"/>
  <c r="C2377" i="1"/>
  <c r="D2377" i="1"/>
  <c r="C2378" i="1"/>
  <c r="G2378" i="1" s="1"/>
  <c r="O2378" i="1" s="1"/>
  <c r="D2378" i="1"/>
  <c r="H2378" i="1" s="1"/>
  <c r="P2378" i="1" s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H2358" i="1"/>
  <c r="P2358" i="1" s="1"/>
  <c r="F2359" i="1"/>
  <c r="L2359" i="1" s="1"/>
  <c r="N2359" i="1" s="1"/>
  <c r="F2360" i="1"/>
  <c r="G2360" i="1"/>
  <c r="O2360" i="1" s="1"/>
  <c r="F2361" i="1"/>
  <c r="G2361" i="1" s="1"/>
  <c r="O2361" i="1" s="1"/>
  <c r="F2362" i="1"/>
  <c r="G2362" i="1" s="1"/>
  <c r="O2362" i="1" s="1"/>
  <c r="F2363" i="1"/>
  <c r="F2364" i="1"/>
  <c r="G2364" i="1"/>
  <c r="O2364" i="1" s="1"/>
  <c r="F2365" i="1"/>
  <c r="G2365" i="1" s="1"/>
  <c r="O2365" i="1" s="1"/>
  <c r="L2365" i="1"/>
  <c r="N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/>
  <c r="O2371" i="1" s="1"/>
  <c r="K2371" i="1"/>
  <c r="L2371" i="1"/>
  <c r="N2371" i="1" s="1"/>
  <c r="M2371" i="1"/>
  <c r="F2372" i="1"/>
  <c r="G2372" i="1"/>
  <c r="O2372" i="1" s="1"/>
  <c r="F2373" i="1"/>
  <c r="G2373" i="1" s="1"/>
  <c r="O2373" i="1" s="1"/>
  <c r="F2374" i="1"/>
  <c r="K2374" i="1"/>
  <c r="M2374" i="1" s="1"/>
  <c r="L2374" i="1"/>
  <c r="N2374" i="1" s="1"/>
  <c r="F2375" i="1"/>
  <c r="K2375" i="1" s="1"/>
  <c r="G2375" i="1"/>
  <c r="O2375" i="1" s="1"/>
  <c r="H2375" i="1"/>
  <c r="P2375" i="1" s="1"/>
  <c r="L2375" i="1"/>
  <c r="M2375" i="1"/>
  <c r="N2375" i="1"/>
  <c r="F2376" i="1"/>
  <c r="G2376" i="1"/>
  <c r="O2376" i="1" s="1"/>
  <c r="F2377" i="1"/>
  <c r="G2377" i="1" s="1"/>
  <c r="O2377" i="1" s="1"/>
  <c r="F2378" i="1"/>
  <c r="K2378" i="1"/>
  <c r="M2378" i="1" s="1"/>
  <c r="L2378" i="1"/>
  <c r="N2378" i="1" s="1"/>
  <c r="F2379" i="1"/>
  <c r="G2379" i="1" s="1"/>
  <c r="O2379" i="1" s="1"/>
  <c r="F2380" i="1"/>
  <c r="G2380" i="1"/>
  <c r="O2380" i="1" s="1"/>
  <c r="F2381" i="1"/>
  <c r="G2381" i="1" s="1"/>
  <c r="O2381" i="1" s="1"/>
  <c r="F2382" i="1"/>
  <c r="K2382" i="1" s="1"/>
  <c r="M2382" i="1" s="1"/>
  <c r="G2382" i="1"/>
  <c r="O2382" i="1" s="1"/>
  <c r="H2382" i="1"/>
  <c r="P2382" i="1" s="1"/>
  <c r="F2383" i="1"/>
  <c r="L2383" i="1"/>
  <c r="N2383" i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I2360" i="2" s="1"/>
  <c r="U2360" i="2" s="1"/>
  <c r="H2361" i="2"/>
  <c r="J2361" i="2" s="1"/>
  <c r="V2361" i="2" s="1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J2371" i="2" s="1"/>
  <c r="V2371" i="2" s="1"/>
  <c r="H2372" i="2"/>
  <c r="O2372" i="2" s="1"/>
  <c r="R2372" i="2" s="1"/>
  <c r="H2373" i="2"/>
  <c r="Q2373" i="2" s="1"/>
  <c r="T2373" i="2" s="1"/>
  <c r="H2374" i="2"/>
  <c r="P2374" i="2" s="1"/>
  <c r="S2374" i="2" s="1"/>
  <c r="H2375" i="2"/>
  <c r="K2375" i="2" s="1"/>
  <c r="W2375" i="2" s="1"/>
  <c r="H2376" i="2"/>
  <c r="I2376" i="2" s="1"/>
  <c r="U2376" i="2" s="1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O2383" i="2" l="1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H2337" i="1" s="1"/>
  <c r="P2337" i="1" s="1"/>
  <c r="C2338" i="1"/>
  <c r="D2338" i="1"/>
  <c r="C2339" i="1"/>
  <c r="D2339" i="1"/>
  <c r="C2340" i="1"/>
  <c r="D2340" i="1"/>
  <c r="C2341" i="1"/>
  <c r="D2341" i="1"/>
  <c r="H2341" i="1" s="1"/>
  <c r="P2341" i="1" s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H2349" i="1" s="1"/>
  <c r="P2349" i="1" s="1"/>
  <c r="C2350" i="1"/>
  <c r="D2350" i="1"/>
  <c r="C2351" i="1"/>
  <c r="D2351" i="1"/>
  <c r="C2352" i="1"/>
  <c r="D2352" i="1"/>
  <c r="C2353" i="1"/>
  <c r="D2353" i="1"/>
  <c r="H2353" i="1" s="1"/>
  <c r="P2353" i="1" s="1"/>
  <c r="C2354" i="1"/>
  <c r="D2354" i="1"/>
  <c r="C2355" i="1"/>
  <c r="D2355" i="1"/>
  <c r="C2356" i="1"/>
  <c r="D2356" i="1"/>
  <c r="C2357" i="1"/>
  <c r="D2357" i="1"/>
  <c r="H2357" i="1" s="1"/>
  <c r="P2357" i="1" s="1"/>
  <c r="F2336" i="1"/>
  <c r="G2336" i="1" s="1"/>
  <c r="O2336" i="1" s="1"/>
  <c r="K2336" i="1"/>
  <c r="M2336" i="1" s="1"/>
  <c r="F2337" i="1"/>
  <c r="F2338" i="1"/>
  <c r="F2339" i="1"/>
  <c r="G2339" i="1" s="1"/>
  <c r="O2339" i="1" s="1"/>
  <c r="F2340" i="1"/>
  <c r="F2341" i="1"/>
  <c r="G2341" i="1" s="1"/>
  <c r="O2341" i="1" s="1"/>
  <c r="K2341" i="1"/>
  <c r="M2341" i="1" s="1"/>
  <c r="F2342" i="1"/>
  <c r="K2342" i="1" s="1"/>
  <c r="M2342" i="1" s="1"/>
  <c r="F2343" i="1"/>
  <c r="G2343" i="1" s="1"/>
  <c r="O2343" i="1" s="1"/>
  <c r="F2344" i="1"/>
  <c r="K2344" i="1" s="1"/>
  <c r="M2344" i="1" s="1"/>
  <c r="L2344" i="1"/>
  <c r="N2344" i="1" s="1"/>
  <c r="F2345" i="1"/>
  <c r="G2345" i="1" s="1"/>
  <c r="O2345" i="1" s="1"/>
  <c r="F2346" i="1"/>
  <c r="H2346" i="1" s="1"/>
  <c r="P2346" i="1" s="1"/>
  <c r="F2347" i="1"/>
  <c r="G2347" i="1" s="1"/>
  <c r="O2347" i="1" s="1"/>
  <c r="F2348" i="1"/>
  <c r="F2349" i="1"/>
  <c r="G2349" i="1" s="1"/>
  <c r="O2349" i="1" s="1"/>
  <c r="K2349" i="1"/>
  <c r="M2349" i="1" s="1"/>
  <c r="F2350" i="1"/>
  <c r="K2350" i="1" s="1"/>
  <c r="M2350" i="1" s="1"/>
  <c r="F2351" i="1"/>
  <c r="G2351" i="1" s="1"/>
  <c r="O2351" i="1" s="1"/>
  <c r="F2352" i="1"/>
  <c r="G2352" i="1" s="1"/>
  <c r="O2352" i="1" s="1"/>
  <c r="F2353" i="1"/>
  <c r="G2353" i="1" s="1"/>
  <c r="O2353" i="1" s="1"/>
  <c r="K2353" i="1"/>
  <c r="M2353" i="1" s="1"/>
  <c r="L2353" i="1"/>
  <c r="N2353" i="1" s="1"/>
  <c r="F2354" i="1"/>
  <c r="L2354" i="1" s="1"/>
  <c r="N2354" i="1" s="1"/>
  <c r="G2354" i="1"/>
  <c r="O2354" i="1" s="1"/>
  <c r="K2354" i="1"/>
  <c r="M2354" i="1" s="1"/>
  <c r="F2355" i="1"/>
  <c r="G2355" i="1" s="1"/>
  <c r="O2355" i="1" s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J2349" i="2" s="1"/>
  <c r="V2349" i="2" s="1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P2345" i="2" l="1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G2277" i="1" s="1"/>
  <c r="O2277" i="1" s="1"/>
  <c r="F2278" i="1"/>
  <c r="L2278" i="1" s="1"/>
  <c r="N2278" i="1" s="1"/>
  <c r="F2279" i="1"/>
  <c r="K2279" i="1" s="1"/>
  <c r="M2279" i="1" s="1"/>
  <c r="F2280" i="1"/>
  <c r="K2280" i="1" s="1"/>
  <c r="M2280" i="1" s="1"/>
  <c r="H2280" i="1"/>
  <c r="P2280" i="1" s="1"/>
  <c r="F2281" i="1"/>
  <c r="F2282" i="1"/>
  <c r="L2282" i="1"/>
  <c r="N2282" i="1" s="1"/>
  <c r="F2283" i="1"/>
  <c r="F2284" i="1"/>
  <c r="K2284" i="1" s="1"/>
  <c r="M2284" i="1" s="1"/>
  <c r="F2285" i="1"/>
  <c r="L2285" i="1"/>
  <c r="N2285" i="1" s="1"/>
  <c r="F2286" i="1"/>
  <c r="L2286" i="1" s="1"/>
  <c r="N2286" i="1" s="1"/>
  <c r="F2287" i="1"/>
  <c r="F2288" i="1"/>
  <c r="K2288" i="1" s="1"/>
  <c r="M2288" i="1" s="1"/>
  <c r="H2288" i="1"/>
  <c r="P2288" i="1" s="1"/>
  <c r="F2289" i="1"/>
  <c r="F2290" i="1"/>
  <c r="F2291" i="1"/>
  <c r="F2292" i="1"/>
  <c r="F2293" i="1"/>
  <c r="G2293" i="1" s="1"/>
  <c r="O2293" i="1" s="1"/>
  <c r="K2293" i="1"/>
  <c r="M2293" i="1" s="1"/>
  <c r="L2293" i="1"/>
  <c r="N2293" i="1" s="1"/>
  <c r="F2294" i="1"/>
  <c r="L2294" i="1" s="1"/>
  <c r="N2294" i="1" s="1"/>
  <c r="F2295" i="1"/>
  <c r="K2295" i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H2300" i="1"/>
  <c r="P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G2309" i="1"/>
  <c r="O2309" i="1" s="1"/>
  <c r="K2309" i="1"/>
  <c r="M2309" i="1" s="1"/>
  <c r="L2309" i="1"/>
  <c r="N2309" i="1" s="1"/>
  <c r="F2310" i="1"/>
  <c r="L2310" i="1"/>
  <c r="N2310" i="1" s="1"/>
  <c r="F2311" i="1"/>
  <c r="K2311" i="1" s="1"/>
  <c r="M2311" i="1" s="1"/>
  <c r="F2312" i="1"/>
  <c r="K2312" i="1" s="1"/>
  <c r="M2312" i="1" s="1"/>
  <c r="H2312" i="1"/>
  <c r="P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H2320" i="1"/>
  <c r="P2320" i="1" s="1"/>
  <c r="F2321" i="1"/>
  <c r="L2321" i="1" s="1"/>
  <c r="N2321" i="1" s="1"/>
  <c r="G2321" i="1"/>
  <c r="O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H2326" i="1" s="1"/>
  <c r="P2326" i="1" s="1"/>
  <c r="K2326" i="1"/>
  <c r="M2326" i="1" s="1"/>
  <c r="L2326" i="1"/>
  <c r="N2326" i="1" s="1"/>
  <c r="F2327" i="1"/>
  <c r="K2327" i="1" s="1"/>
  <c r="M2327" i="1" s="1"/>
  <c r="L2327" i="1"/>
  <c r="N2327" i="1" s="1"/>
  <c r="F2328" i="1"/>
  <c r="H2328" i="1" s="1"/>
  <c r="P2328" i="1" s="1"/>
  <c r="F2329" i="1"/>
  <c r="G2329" i="1" s="1"/>
  <c r="O2329" i="1" s="1"/>
  <c r="F2330" i="1"/>
  <c r="K2330" i="1" s="1"/>
  <c r="M2330" i="1" s="1"/>
  <c r="H2330" i="1"/>
  <c r="P2330" i="1" s="1"/>
  <c r="F2331" i="1"/>
  <c r="K2331" i="1" s="1"/>
  <c r="M2331" i="1" s="1"/>
  <c r="G2331" i="1"/>
  <c r="O2331" i="1" s="1"/>
  <c r="F2332" i="1"/>
  <c r="H2332" i="1" s="1"/>
  <c r="P2332" i="1" s="1"/>
  <c r="L2332" i="1"/>
  <c r="N2332" i="1" s="1"/>
  <c r="F2333" i="1"/>
  <c r="G2333" i="1" s="1"/>
  <c r="O2333" i="1" s="1"/>
  <c r="F2334" i="1"/>
  <c r="K2334" i="1" s="1"/>
  <c r="M2334" i="1" s="1"/>
  <c r="L2334" i="1"/>
  <c r="N2334" i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O2318" i="2" l="1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G2203" i="1" s="1"/>
  <c r="O2203" i="1" s="1"/>
  <c r="K2203" i="1"/>
  <c r="M2203" i="1" s="1"/>
  <c r="F2204" i="1"/>
  <c r="H2204" i="1" s="1"/>
  <c r="P2204" i="1" s="1"/>
  <c r="F2205" i="1"/>
  <c r="K2205" i="1" s="1"/>
  <c r="M2205" i="1" s="1"/>
  <c r="F2206" i="1"/>
  <c r="L2206" i="1"/>
  <c r="N2206" i="1" s="1"/>
  <c r="F2207" i="1"/>
  <c r="F2208" i="1"/>
  <c r="K2208" i="1" s="1"/>
  <c r="M2208" i="1" s="1"/>
  <c r="H2208" i="1"/>
  <c r="P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G2214" i="1" s="1"/>
  <c r="O2214" i="1" s="1"/>
  <c r="L2214" i="1"/>
  <c r="N2214" i="1" s="1"/>
  <c r="F2215" i="1"/>
  <c r="F2216" i="1"/>
  <c r="K2216" i="1" s="1"/>
  <c r="M2216" i="1" s="1"/>
  <c r="H2216" i="1"/>
  <c r="P2216" i="1" s="1"/>
  <c r="F2217" i="1"/>
  <c r="F2218" i="1"/>
  <c r="F2219" i="1"/>
  <c r="G2219" i="1" s="1"/>
  <c r="O2219" i="1" s="1"/>
  <c r="K2219" i="1"/>
  <c r="M2219" i="1" s="1"/>
  <c r="L2219" i="1"/>
  <c r="N2219" i="1" s="1"/>
  <c r="F2220" i="1"/>
  <c r="H2220" i="1" s="1"/>
  <c r="P2220" i="1" s="1"/>
  <c r="L2220" i="1"/>
  <c r="N2220" i="1" s="1"/>
  <c r="F2221" i="1"/>
  <c r="K2221" i="1" s="1"/>
  <c r="M2221" i="1" s="1"/>
  <c r="F2222" i="1"/>
  <c r="L2222" i="1" s="1"/>
  <c r="N2222" i="1" s="1"/>
  <c r="F2223" i="1"/>
  <c r="F2224" i="1"/>
  <c r="H2224" i="1" s="1"/>
  <c r="P2224" i="1" s="1"/>
  <c r="G2224" i="1"/>
  <c r="O2224" i="1" s="1"/>
  <c r="L2224" i="1"/>
  <c r="N2224" i="1" s="1"/>
  <c r="F2225" i="1"/>
  <c r="K2225" i="1" s="1"/>
  <c r="M2225" i="1" s="1"/>
  <c r="G2225" i="1"/>
  <c r="O2225" i="1" s="1"/>
  <c r="L2225" i="1"/>
  <c r="N2225" i="1" s="1"/>
  <c r="F2226" i="1"/>
  <c r="L2226" i="1"/>
  <c r="N2226" i="1" s="1"/>
  <c r="F2227" i="1"/>
  <c r="F2228" i="1"/>
  <c r="H2228" i="1" s="1"/>
  <c r="P2228" i="1" s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H2232" i="1"/>
  <c r="P2232" i="1" s="1"/>
  <c r="F2233" i="1"/>
  <c r="F2234" i="1"/>
  <c r="F2235" i="1"/>
  <c r="G2235" i="1" s="1"/>
  <c r="O2235" i="1" s="1"/>
  <c r="K2235" i="1"/>
  <c r="M2235" i="1" s="1"/>
  <c r="L2235" i="1"/>
  <c r="N2235" i="1" s="1"/>
  <c r="F2236" i="1"/>
  <c r="H2236" i="1"/>
  <c r="P2236" i="1" s="1"/>
  <c r="K2236" i="1"/>
  <c r="M2236" i="1" s="1"/>
  <c r="L2236" i="1"/>
  <c r="N2236" i="1" s="1"/>
  <c r="F2237" i="1"/>
  <c r="K2237" i="1" s="1"/>
  <c r="M2237" i="1" s="1"/>
  <c r="G2237" i="1"/>
  <c r="O2237" i="1" s="1"/>
  <c r="L2237" i="1"/>
  <c r="N2237" i="1" s="1"/>
  <c r="F2238" i="1"/>
  <c r="L2238" i="1" s="1"/>
  <c r="N2238" i="1" s="1"/>
  <c r="F2239" i="1"/>
  <c r="F2240" i="1"/>
  <c r="H2240" i="1" s="1"/>
  <c r="P2240" i="1" s="1"/>
  <c r="F2241" i="1"/>
  <c r="K2241" i="1" s="1"/>
  <c r="M2241" i="1" s="1"/>
  <c r="F2242" i="1"/>
  <c r="H2242" i="1" s="1"/>
  <c r="P2242" i="1" s="1"/>
  <c r="G2242" i="1"/>
  <c r="O2242" i="1" s="1"/>
  <c r="L2242" i="1"/>
  <c r="N2242" i="1" s="1"/>
  <c r="F2243" i="1"/>
  <c r="K2243" i="1" s="1"/>
  <c r="M2243" i="1" s="1"/>
  <c r="L2243" i="1"/>
  <c r="N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H2248" i="1"/>
  <c r="P2248" i="1" s="1"/>
  <c r="K2248" i="1"/>
  <c r="M2248" i="1" s="1"/>
  <c r="F2249" i="1"/>
  <c r="K2249" i="1" s="1"/>
  <c r="M2249" i="1" s="1"/>
  <c r="G2249" i="1"/>
  <c r="O2249" i="1" s="1"/>
  <c r="F2250" i="1"/>
  <c r="F2251" i="1"/>
  <c r="F2252" i="1"/>
  <c r="K2252" i="1" s="1"/>
  <c r="M2252" i="1" s="1"/>
  <c r="H2252" i="1"/>
  <c r="P2252" i="1" s="1"/>
  <c r="F2253" i="1"/>
  <c r="K2253" i="1" s="1"/>
  <c r="M2253" i="1" s="1"/>
  <c r="F2254" i="1"/>
  <c r="G2254" i="1" s="1"/>
  <c r="O2254" i="1" s="1"/>
  <c r="H2254" i="1"/>
  <c r="P2254" i="1" s="1"/>
  <c r="F2255" i="1"/>
  <c r="K2255" i="1" s="1"/>
  <c r="M2255" i="1" s="1"/>
  <c r="F2256" i="1"/>
  <c r="K2256" i="1" s="1"/>
  <c r="M2256" i="1" s="1"/>
  <c r="H2256" i="1"/>
  <c r="P2256" i="1" s="1"/>
  <c r="L2256" i="1"/>
  <c r="N2256" i="1" s="1"/>
  <c r="F2257" i="1"/>
  <c r="G2257" i="1"/>
  <c r="O2257" i="1" s="1"/>
  <c r="K2257" i="1"/>
  <c r="M2257" i="1" s="1"/>
  <c r="L2257" i="1"/>
  <c r="N2257" i="1" s="1"/>
  <c r="F2258" i="1"/>
  <c r="L2258" i="1"/>
  <c r="N2258" i="1" s="1"/>
  <c r="F2259" i="1"/>
  <c r="G2259" i="1" s="1"/>
  <c r="O2259" i="1" s="1"/>
  <c r="L2259" i="1"/>
  <c r="N2259" i="1" s="1"/>
  <c r="F2260" i="1"/>
  <c r="K2260" i="1" s="1"/>
  <c r="M2260" i="1" s="1"/>
  <c r="F2261" i="1"/>
  <c r="G2261" i="1" s="1"/>
  <c r="O2261" i="1" s="1"/>
  <c r="F2262" i="1"/>
  <c r="G2262" i="1" s="1"/>
  <c r="O2262" i="1" s="1"/>
  <c r="F2263" i="1"/>
  <c r="G2263" i="1" s="1"/>
  <c r="O2263" i="1" s="1"/>
  <c r="F2264" i="1"/>
  <c r="F2265" i="1"/>
  <c r="G2265" i="1"/>
  <c r="O2265" i="1" s="1"/>
  <c r="K2265" i="1"/>
  <c r="M2265" i="1" s="1"/>
  <c r="F2266" i="1"/>
  <c r="L2266" i="1" s="1"/>
  <c r="N2266" i="1" s="1"/>
  <c r="F2267" i="1"/>
  <c r="K2267" i="1" s="1"/>
  <c r="M2267" i="1" s="1"/>
  <c r="G2267" i="1"/>
  <c r="O2267" i="1" s="1"/>
  <c r="L2267" i="1"/>
  <c r="N2267" i="1" s="1"/>
  <c r="F2268" i="1"/>
  <c r="K2268" i="1" s="1"/>
  <c r="M2268" i="1" s="1"/>
  <c r="L2268" i="1"/>
  <c r="N2268" i="1" s="1"/>
  <c r="F2269" i="1"/>
  <c r="F2270" i="1"/>
  <c r="H2270" i="1" s="1"/>
  <c r="P2270" i="1" s="1"/>
  <c r="F2271" i="1"/>
  <c r="G2271" i="1" s="1"/>
  <c r="O2271" i="1" s="1"/>
  <c r="L2271" i="1"/>
  <c r="N2271" i="1" s="1"/>
  <c r="F2272" i="1"/>
  <c r="F2273" i="1"/>
  <c r="G2273" i="1"/>
  <c r="O2273" i="1" s="1"/>
  <c r="K2273" i="1"/>
  <c r="M2273" i="1" s="1"/>
  <c r="F2274" i="1"/>
  <c r="H2274" i="1"/>
  <c r="P2274" i="1" s="1"/>
  <c r="L2274" i="1"/>
  <c r="N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J2209" i="2"/>
  <c r="V2209" i="2" s="1"/>
  <c r="H2202" i="2"/>
  <c r="K2202" i="2" s="1"/>
  <c r="W2202" i="2" s="1"/>
  <c r="H2203" i="2"/>
  <c r="O2203" i="2" s="1"/>
  <c r="R2203" i="2" s="1"/>
  <c r="H2204" i="2"/>
  <c r="I2204" i="2" s="1"/>
  <c r="U2204" i="2" s="1"/>
  <c r="H2205" i="2"/>
  <c r="I2205" i="2" s="1"/>
  <c r="U2205" i="2" s="1"/>
  <c r="H2206" i="2"/>
  <c r="P2206" i="2" s="1"/>
  <c r="S2206" i="2" s="1"/>
  <c r="H2207" i="2"/>
  <c r="K2207" i="2" s="1"/>
  <c r="W2207" i="2" s="1"/>
  <c r="H2208" i="2"/>
  <c r="I2208" i="2" s="1"/>
  <c r="U2208" i="2" s="1"/>
  <c r="H2209" i="2"/>
  <c r="H2210" i="2"/>
  <c r="I2210" i="2" s="1"/>
  <c r="U2210" i="2" s="1"/>
  <c r="H2211" i="2"/>
  <c r="J2211" i="2" s="1"/>
  <c r="V2211" i="2" s="1"/>
  <c r="H2212" i="2"/>
  <c r="I2212" i="2" s="1"/>
  <c r="U2212" i="2" s="1"/>
  <c r="H2213" i="2"/>
  <c r="I2213" i="2" s="1"/>
  <c r="U2213" i="2" s="1"/>
  <c r="H2214" i="2"/>
  <c r="H2215" i="2"/>
  <c r="J2215" i="2" s="1"/>
  <c r="V2215" i="2" s="1"/>
  <c r="H2216" i="2"/>
  <c r="K2216" i="2" s="1"/>
  <c r="W2216" i="2" s="1"/>
  <c r="H2217" i="2"/>
  <c r="J2217" i="2" s="1"/>
  <c r="V2217" i="2" s="1"/>
  <c r="H2218" i="2"/>
  <c r="K2218" i="2" s="1"/>
  <c r="W2218" i="2" s="1"/>
  <c r="H2219" i="2"/>
  <c r="P2219" i="2" s="1"/>
  <c r="S2219" i="2" s="1"/>
  <c r="H2220" i="2"/>
  <c r="O2220" i="2" s="1"/>
  <c r="R2220" i="2" s="1"/>
  <c r="H2221" i="2"/>
  <c r="O2221" i="2" s="1"/>
  <c r="R2221" i="2" s="1"/>
  <c r="H2222" i="2"/>
  <c r="J2222" i="2" s="1"/>
  <c r="V2222" i="2" s="1"/>
  <c r="H2223" i="2"/>
  <c r="K2223" i="2" s="1"/>
  <c r="W2223" i="2" s="1"/>
  <c r="H2224" i="2"/>
  <c r="I2224" i="2" s="1"/>
  <c r="U2224" i="2" s="1"/>
  <c r="H2225" i="2"/>
  <c r="J2225" i="2" s="1"/>
  <c r="V2225" i="2" s="1"/>
  <c r="H2226" i="2"/>
  <c r="I2226" i="2" s="1"/>
  <c r="U2226" i="2" s="1"/>
  <c r="H2227" i="2"/>
  <c r="J2227" i="2" s="1"/>
  <c r="V2227" i="2" s="1"/>
  <c r="H2228" i="2"/>
  <c r="I2228" i="2" s="1"/>
  <c r="U2228" i="2" s="1"/>
  <c r="H2229" i="2"/>
  <c r="I2229" i="2" s="1"/>
  <c r="U2229" i="2" s="1"/>
  <c r="H2230" i="2"/>
  <c r="O2230" i="2" s="1"/>
  <c r="R2230" i="2" s="1"/>
  <c r="H2231" i="2"/>
  <c r="J2231" i="2" s="1"/>
  <c r="V2231" i="2" s="1"/>
  <c r="H2232" i="2"/>
  <c r="K2232" i="2" s="1"/>
  <c r="W2232" i="2" s="1"/>
  <c r="H2233" i="2"/>
  <c r="J2233" i="2" s="1"/>
  <c r="V2233" i="2" s="1"/>
  <c r="H2234" i="2"/>
  <c r="K2234" i="2" s="1"/>
  <c r="W2234" i="2" s="1"/>
  <c r="H2235" i="2"/>
  <c r="J2235" i="2" s="1"/>
  <c r="V2235" i="2" s="1"/>
  <c r="H2236" i="2"/>
  <c r="K2236" i="2" s="1"/>
  <c r="W2236" i="2" s="1"/>
  <c r="H2237" i="2"/>
  <c r="I2237" i="2" s="1"/>
  <c r="U2237" i="2" s="1"/>
  <c r="H2238" i="2"/>
  <c r="J2238" i="2" s="1"/>
  <c r="V2238" i="2" s="1"/>
  <c r="H2239" i="2"/>
  <c r="K2239" i="2" s="1"/>
  <c r="W2239" i="2" s="1"/>
  <c r="H2240" i="2"/>
  <c r="Q2240" i="2" s="1"/>
  <c r="T2240" i="2" s="1"/>
  <c r="H2241" i="2"/>
  <c r="J2241" i="2" s="1"/>
  <c r="V2241" i="2" s="1"/>
  <c r="H2242" i="2"/>
  <c r="I2242" i="2" s="1"/>
  <c r="U2242" i="2" s="1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J2247" i="2" s="1"/>
  <c r="V2247" i="2" s="1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J2262" i="2" s="1"/>
  <c r="V2262" i="2" s="1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J2271" i="2" s="1"/>
  <c r="V2271" i="2" s="1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J2203" i="2" l="1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H2190" i="1"/>
  <c r="P2190" i="1" s="1"/>
  <c r="K2190" i="1"/>
  <c r="M2190" i="1" s="1"/>
  <c r="L2190" i="1"/>
  <c r="N2190" i="1" s="1"/>
  <c r="F2191" i="1"/>
  <c r="G2191" i="1"/>
  <c r="O2191" i="1" s="1"/>
  <c r="H2191" i="1"/>
  <c r="P2191" i="1" s="1"/>
  <c r="K2191" i="1"/>
  <c r="L2191" i="1"/>
  <c r="M2191" i="1"/>
  <c r="N2191" i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L2195" i="1"/>
  <c r="N2195" i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I2191" i="2" s="1"/>
  <c r="U2191" i="2" s="1"/>
  <c r="H2192" i="2"/>
  <c r="H2193" i="2"/>
  <c r="K2193" i="2" s="1"/>
  <c r="W2193" i="2" s="1"/>
  <c r="H2194" i="2"/>
  <c r="O2194" i="2" s="1"/>
  <c r="R2194" i="2" s="1"/>
  <c r="H2195" i="2"/>
  <c r="I2195" i="2" s="1"/>
  <c r="U2195" i="2" s="1"/>
  <c r="H2196" i="2"/>
  <c r="H2197" i="2"/>
  <c r="K2197" i="2" s="1"/>
  <c r="W2197" i="2" s="1"/>
  <c r="H2198" i="2"/>
  <c r="P2198" i="2" s="1"/>
  <c r="S2198" i="2" s="1"/>
  <c r="H2199" i="2"/>
  <c r="I2199" i="2" s="1"/>
  <c r="U2199" i="2" s="1"/>
  <c r="H2200" i="2"/>
  <c r="H2201" i="2"/>
  <c r="K2201" i="2" s="1"/>
  <c r="W2201" i="2" s="1"/>
  <c r="J2200" i="2" l="1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K2095" i="1"/>
  <c r="M2095" i="1" s="1"/>
  <c r="F2096" i="1"/>
  <c r="G2096" i="1" s="1"/>
  <c r="O2096" i="1" s="1"/>
  <c r="F2097" i="1"/>
  <c r="H2097" i="1" s="1"/>
  <c r="P2097" i="1" s="1"/>
  <c r="F2098" i="1"/>
  <c r="L2098" i="1" s="1"/>
  <c r="N2098" i="1" s="1"/>
  <c r="F2099" i="1"/>
  <c r="F2100" i="1"/>
  <c r="G2100" i="1" s="1"/>
  <c r="O2100" i="1" s="1"/>
  <c r="K2100" i="1"/>
  <c r="M2100" i="1" s="1"/>
  <c r="F2101" i="1"/>
  <c r="H2101" i="1" s="1"/>
  <c r="P2101" i="1" s="1"/>
  <c r="F2102" i="1"/>
  <c r="F2103" i="1"/>
  <c r="G2103" i="1" s="1"/>
  <c r="O2103" i="1" s="1"/>
  <c r="F2104" i="1"/>
  <c r="G2104" i="1" s="1"/>
  <c r="O2104" i="1" s="1"/>
  <c r="K2104" i="1"/>
  <c r="M2104" i="1" s="1"/>
  <c r="F2105" i="1"/>
  <c r="H2105" i="1" s="1"/>
  <c r="P2105" i="1" s="1"/>
  <c r="F2106" i="1"/>
  <c r="L2106" i="1"/>
  <c r="N2106" i="1" s="1"/>
  <c r="F2107" i="1"/>
  <c r="F2108" i="1"/>
  <c r="G2108" i="1" s="1"/>
  <c r="O2108" i="1" s="1"/>
  <c r="F2109" i="1"/>
  <c r="F2110" i="1"/>
  <c r="L2110" i="1" s="1"/>
  <c r="N2110" i="1" s="1"/>
  <c r="F2111" i="1"/>
  <c r="F2112" i="1"/>
  <c r="K2112" i="1" s="1"/>
  <c r="M2112" i="1" s="1"/>
  <c r="G2112" i="1"/>
  <c r="O2112" i="1" s="1"/>
  <c r="F2113" i="1"/>
  <c r="K2113" i="1" s="1"/>
  <c r="M2113" i="1" s="1"/>
  <c r="F2114" i="1"/>
  <c r="L2114" i="1" s="1"/>
  <c r="N2114" i="1" s="1"/>
  <c r="F2115" i="1"/>
  <c r="G2115" i="1" s="1"/>
  <c r="O2115" i="1" s="1"/>
  <c r="K2115" i="1"/>
  <c r="M2115" i="1" s="1"/>
  <c r="F2116" i="1"/>
  <c r="G2116" i="1" s="1"/>
  <c r="O2116" i="1" s="1"/>
  <c r="K2116" i="1"/>
  <c r="M2116" i="1" s="1"/>
  <c r="F2117" i="1"/>
  <c r="K2117" i="1" s="1"/>
  <c r="M2117" i="1" s="1"/>
  <c r="G2117" i="1"/>
  <c r="O2117" i="1" s="1"/>
  <c r="H2117" i="1"/>
  <c r="P2117" i="1" s="1"/>
  <c r="F2118" i="1"/>
  <c r="L2118" i="1"/>
  <c r="N2118" i="1" s="1"/>
  <c r="F2119" i="1"/>
  <c r="G2119" i="1" s="1"/>
  <c r="O2119" i="1" s="1"/>
  <c r="K2119" i="1"/>
  <c r="M2119" i="1" s="1"/>
  <c r="F2120" i="1"/>
  <c r="G2120" i="1" s="1"/>
  <c r="O2120" i="1" s="1"/>
  <c r="K2120" i="1"/>
  <c r="M2120" i="1" s="1"/>
  <c r="F2121" i="1"/>
  <c r="K2121" i="1" s="1"/>
  <c r="M2121" i="1" s="1"/>
  <c r="G2121" i="1"/>
  <c r="O2121" i="1" s="1"/>
  <c r="H2121" i="1"/>
  <c r="P2121" i="1" s="1"/>
  <c r="F2122" i="1"/>
  <c r="F2123" i="1"/>
  <c r="G2123" i="1" s="1"/>
  <c r="O2123" i="1" s="1"/>
  <c r="F2124" i="1"/>
  <c r="G2124" i="1" s="1"/>
  <c r="O2124" i="1" s="1"/>
  <c r="K2124" i="1"/>
  <c r="M2124" i="1" s="1"/>
  <c r="F2125" i="1"/>
  <c r="K2125" i="1" s="1"/>
  <c r="M2125" i="1" s="1"/>
  <c r="G2125" i="1"/>
  <c r="O2125" i="1" s="1"/>
  <c r="H2125" i="1"/>
  <c r="P2125" i="1" s="1"/>
  <c r="F2126" i="1"/>
  <c r="L2126" i="1"/>
  <c r="N2126" i="1" s="1"/>
  <c r="F2127" i="1"/>
  <c r="G2127" i="1" s="1"/>
  <c r="O2127" i="1" s="1"/>
  <c r="K2127" i="1"/>
  <c r="M2127" i="1" s="1"/>
  <c r="F2128" i="1"/>
  <c r="G2128" i="1" s="1"/>
  <c r="O2128" i="1" s="1"/>
  <c r="K2128" i="1"/>
  <c r="M2128" i="1" s="1"/>
  <c r="F2129" i="1"/>
  <c r="K2129" i="1" s="1"/>
  <c r="M2129" i="1" s="1"/>
  <c r="G2129" i="1"/>
  <c r="O2129" i="1" s="1"/>
  <c r="H2129" i="1"/>
  <c r="P2129" i="1" s="1"/>
  <c r="F2130" i="1"/>
  <c r="L2130" i="1" s="1"/>
  <c r="N2130" i="1" s="1"/>
  <c r="F2131" i="1"/>
  <c r="G2131" i="1" s="1"/>
  <c r="O2131" i="1" s="1"/>
  <c r="F2132" i="1"/>
  <c r="G2132" i="1" s="1"/>
  <c r="O2132" i="1" s="1"/>
  <c r="K2132" i="1"/>
  <c r="M2132" i="1" s="1"/>
  <c r="F2133" i="1"/>
  <c r="K2133" i="1" s="1"/>
  <c r="M2133" i="1" s="1"/>
  <c r="G2133" i="1"/>
  <c r="O2133" i="1" s="1"/>
  <c r="H2133" i="1"/>
  <c r="P2133" i="1" s="1"/>
  <c r="F2134" i="1"/>
  <c r="L2134" i="1" s="1"/>
  <c r="N2134" i="1" s="1"/>
  <c r="G2134" i="1"/>
  <c r="O2134" i="1" s="1"/>
  <c r="F2135" i="1"/>
  <c r="K2135" i="1" s="1"/>
  <c r="M2135" i="1" s="1"/>
  <c r="L2135" i="1"/>
  <c r="N2135" i="1" s="1"/>
  <c r="F2136" i="1"/>
  <c r="G2136" i="1" s="1"/>
  <c r="K2136" i="1"/>
  <c r="M2136" i="1" s="1"/>
  <c r="O2136" i="1"/>
  <c r="F2137" i="1"/>
  <c r="K2137" i="1" s="1"/>
  <c r="M2137" i="1" s="1"/>
  <c r="F2138" i="1"/>
  <c r="F2139" i="1"/>
  <c r="L2139" i="1" s="1"/>
  <c r="N2139" i="1" s="1"/>
  <c r="K2139" i="1"/>
  <c r="M2139" i="1" s="1"/>
  <c r="F2140" i="1"/>
  <c r="F2141" i="1"/>
  <c r="F2142" i="1"/>
  <c r="L2142" i="1" s="1"/>
  <c r="N2142" i="1" s="1"/>
  <c r="G2142" i="1"/>
  <c r="O2142" i="1" s="1"/>
  <c r="F2143" i="1"/>
  <c r="H2143" i="1" s="1"/>
  <c r="P2143" i="1" s="1"/>
  <c r="F2144" i="1"/>
  <c r="K2144" i="1" s="1"/>
  <c r="M2144" i="1" s="1"/>
  <c r="G2144" i="1"/>
  <c r="O2144" i="1" s="1"/>
  <c r="F2145" i="1"/>
  <c r="G2145" i="1" s="1"/>
  <c r="O2145" i="1" s="1"/>
  <c r="F2146" i="1"/>
  <c r="L2146" i="1" s="1"/>
  <c r="N2146" i="1" s="1"/>
  <c r="F2147" i="1"/>
  <c r="K2147" i="1" s="1"/>
  <c r="M2147" i="1" s="1"/>
  <c r="H2147" i="1"/>
  <c r="P2147" i="1" s="1"/>
  <c r="F2148" i="1"/>
  <c r="K2148" i="1" s="1"/>
  <c r="M2148" i="1" s="1"/>
  <c r="G2148" i="1"/>
  <c r="O2148" i="1" s="1"/>
  <c r="L2148" i="1"/>
  <c r="N2148" i="1" s="1"/>
  <c r="F2149" i="1"/>
  <c r="G2149" i="1" s="1"/>
  <c r="O2149" i="1" s="1"/>
  <c r="F2150" i="1"/>
  <c r="G2150" i="1" s="1"/>
  <c r="O2150" i="1" s="1"/>
  <c r="K2150" i="1"/>
  <c r="M2150" i="1" s="1"/>
  <c r="F2151" i="1"/>
  <c r="G2151" i="1" s="1"/>
  <c r="O2151" i="1" s="1"/>
  <c r="H2151" i="1"/>
  <c r="P2151" i="1" s="1"/>
  <c r="K2151" i="1"/>
  <c r="M2151" i="1" s="1"/>
  <c r="F2152" i="1"/>
  <c r="K2152" i="1" s="1"/>
  <c r="M2152" i="1" s="1"/>
  <c r="G2152" i="1"/>
  <c r="O2152" i="1" s="1"/>
  <c r="L2152" i="1"/>
  <c r="N2152" i="1" s="1"/>
  <c r="F2153" i="1"/>
  <c r="G2153" i="1" s="1"/>
  <c r="O2153" i="1" s="1"/>
  <c r="F2154" i="1"/>
  <c r="G2154" i="1" s="1"/>
  <c r="O2154" i="1" s="1"/>
  <c r="K2154" i="1"/>
  <c r="M2154" i="1" s="1"/>
  <c r="F2155" i="1"/>
  <c r="G2155" i="1" s="1"/>
  <c r="O2155" i="1" s="1"/>
  <c r="H2155" i="1"/>
  <c r="P2155" i="1" s="1"/>
  <c r="K2155" i="1"/>
  <c r="M2155" i="1" s="1"/>
  <c r="F2156" i="1"/>
  <c r="K2156" i="1" s="1"/>
  <c r="M2156" i="1" s="1"/>
  <c r="G2156" i="1"/>
  <c r="O2156" i="1" s="1"/>
  <c r="L2156" i="1"/>
  <c r="N2156" i="1" s="1"/>
  <c r="F2157" i="1"/>
  <c r="G2157" i="1" s="1"/>
  <c r="O2157" i="1" s="1"/>
  <c r="F2158" i="1"/>
  <c r="G2158" i="1" s="1"/>
  <c r="O2158" i="1" s="1"/>
  <c r="K2158" i="1"/>
  <c r="M2158" i="1" s="1"/>
  <c r="F2159" i="1"/>
  <c r="G2159" i="1" s="1"/>
  <c r="O2159" i="1" s="1"/>
  <c r="H2159" i="1"/>
  <c r="P2159" i="1" s="1"/>
  <c r="K2159" i="1"/>
  <c r="M2159" i="1" s="1"/>
  <c r="F2160" i="1"/>
  <c r="K2160" i="1" s="1"/>
  <c r="M2160" i="1" s="1"/>
  <c r="G2160" i="1"/>
  <c r="O2160" i="1" s="1"/>
  <c r="H2160" i="1"/>
  <c r="P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K2166" i="1"/>
  <c r="M2166" i="1" s="1"/>
  <c r="F2167" i="1"/>
  <c r="G2167" i="1" s="1"/>
  <c r="O2167" i="1" s="1"/>
  <c r="F2168" i="1"/>
  <c r="K2168" i="1" s="1"/>
  <c r="M2168" i="1" s="1"/>
  <c r="G2168" i="1"/>
  <c r="O2168" i="1" s="1"/>
  <c r="F2169" i="1"/>
  <c r="G2169" i="1" s="1"/>
  <c r="O2169" i="1" s="1"/>
  <c r="F2170" i="1"/>
  <c r="G2170" i="1" s="1"/>
  <c r="O2170" i="1" s="1"/>
  <c r="K2170" i="1"/>
  <c r="M2170" i="1" s="1"/>
  <c r="L2170" i="1"/>
  <c r="N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K2174" i="1"/>
  <c r="M2174" i="1" s="1"/>
  <c r="L2174" i="1"/>
  <c r="N2174" i="1" s="1"/>
  <c r="F2175" i="1"/>
  <c r="G2175" i="1" s="1"/>
  <c r="O2175" i="1" s="1"/>
  <c r="H2175" i="1"/>
  <c r="P2175" i="1" s="1"/>
  <c r="K2175" i="1"/>
  <c r="M2175" i="1" s="1"/>
  <c r="L2175" i="1"/>
  <c r="N2175" i="1" s="1"/>
  <c r="F2176" i="1"/>
  <c r="L2176" i="1" s="1"/>
  <c r="N2176" i="1" s="1"/>
  <c r="G2176" i="1"/>
  <c r="O2176" i="1" s="1"/>
  <c r="K2176" i="1"/>
  <c r="M2176" i="1" s="1"/>
  <c r="F2177" i="1"/>
  <c r="F2178" i="1"/>
  <c r="G2178" i="1" s="1"/>
  <c r="O2178" i="1" s="1"/>
  <c r="K2178" i="1"/>
  <c r="M2178" i="1" s="1"/>
  <c r="L2178" i="1"/>
  <c r="N2178" i="1" s="1"/>
  <c r="F2179" i="1"/>
  <c r="F2180" i="1"/>
  <c r="G2180" i="1"/>
  <c r="O2180" i="1" s="1"/>
  <c r="K2180" i="1"/>
  <c r="M2180" i="1" s="1"/>
  <c r="L2180" i="1"/>
  <c r="N2180" i="1" s="1"/>
  <c r="F2181" i="1"/>
  <c r="L2181" i="1"/>
  <c r="N2181" i="1" s="1"/>
  <c r="F2182" i="1"/>
  <c r="G2182" i="1" s="1"/>
  <c r="O2182" i="1" s="1"/>
  <c r="F2183" i="1"/>
  <c r="F2184" i="1"/>
  <c r="G2184" i="1" s="1"/>
  <c r="O2184" i="1" s="1"/>
  <c r="F2185" i="1"/>
  <c r="L2185" i="1" s="1"/>
  <c r="N2185" i="1" s="1"/>
  <c r="F2186" i="1"/>
  <c r="G2186" i="1" s="1"/>
  <c r="O2186" i="1" s="1"/>
  <c r="K2186" i="1"/>
  <c r="M2186" i="1" s="1"/>
  <c r="L2186" i="1"/>
  <c r="N2186" i="1" s="1"/>
  <c r="F2187" i="1"/>
  <c r="F2188" i="1"/>
  <c r="G2188" i="1"/>
  <c r="O2188" i="1" s="1"/>
  <c r="K2188" i="1"/>
  <c r="M2188" i="1" s="1"/>
  <c r="L2188" i="1"/>
  <c r="N2188" i="1" s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J2106" i="2" s="1"/>
  <c r="V2106" i="2" s="1"/>
  <c r="H2107" i="2"/>
  <c r="Q2107" i="2" s="1"/>
  <c r="T2107" i="2" s="1"/>
  <c r="H2108" i="2"/>
  <c r="J2108" i="2" s="1"/>
  <c r="V2108" i="2" s="1"/>
  <c r="H2109" i="2"/>
  <c r="P2109" i="2" s="1"/>
  <c r="S2109" i="2" s="1"/>
  <c r="H2110" i="2"/>
  <c r="I2110" i="2" s="1"/>
  <c r="U2110" i="2" s="1"/>
  <c r="H2111" i="2"/>
  <c r="H2112" i="2"/>
  <c r="J2112" i="2" s="1"/>
  <c r="V2112" i="2" s="1"/>
  <c r="H2113" i="2"/>
  <c r="K2113" i="2" s="1"/>
  <c r="W2113" i="2" s="1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J2124" i="2" s="1"/>
  <c r="V2124" i="2" s="1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J2138" i="2" s="1"/>
  <c r="V2138" i="2" s="1"/>
  <c r="H2139" i="2"/>
  <c r="Q2139" i="2" s="1"/>
  <c r="T2139" i="2" s="1"/>
  <c r="H2140" i="2"/>
  <c r="P2140" i="2" s="1"/>
  <c r="S2140" i="2" s="1"/>
  <c r="H2141" i="2"/>
  <c r="K2141" i="2" s="1"/>
  <c r="W2141" i="2" s="1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J2148" i="2" s="1"/>
  <c r="V2148" i="2" s="1"/>
  <c r="H2149" i="2"/>
  <c r="I2149" i="2" s="1"/>
  <c r="U2149" i="2" s="1"/>
  <c r="H2150" i="2"/>
  <c r="O2150" i="2" s="1"/>
  <c r="R2150" i="2" s="1"/>
  <c r="H2151" i="2"/>
  <c r="K2151" i="2" s="1"/>
  <c r="W2151" i="2" s="1"/>
  <c r="H2152" i="2"/>
  <c r="J2152" i="2" s="1"/>
  <c r="V2152" i="2" s="1"/>
  <c r="H2153" i="2"/>
  <c r="H2154" i="2"/>
  <c r="Q2154" i="2" s="1"/>
  <c r="T2154" i="2" s="1"/>
  <c r="H2155" i="2"/>
  <c r="K2155" i="2" s="1"/>
  <c r="W2155" i="2" s="1"/>
  <c r="H2156" i="2"/>
  <c r="J2156" i="2" s="1"/>
  <c r="V2156" i="2" s="1"/>
  <c r="H2157" i="2"/>
  <c r="K2157" i="2" s="1"/>
  <c r="W2157" i="2" s="1"/>
  <c r="H2158" i="2"/>
  <c r="I2158" i="2" s="1"/>
  <c r="U2158" i="2" s="1"/>
  <c r="H2159" i="2"/>
  <c r="H2160" i="2"/>
  <c r="K2160" i="2" s="1"/>
  <c r="W2160" i="2" s="1"/>
  <c r="H2161" i="2"/>
  <c r="K2161" i="2" s="1"/>
  <c r="W2161" i="2" s="1"/>
  <c r="H2162" i="2"/>
  <c r="Q2162" i="2" s="1"/>
  <c r="T2162" i="2" s="1"/>
  <c r="H2163" i="2"/>
  <c r="I2163" i="2" s="1"/>
  <c r="U2163" i="2" s="1"/>
  <c r="H2164" i="2"/>
  <c r="P2164" i="2" s="1"/>
  <c r="S2164" i="2" s="1"/>
  <c r="H2165" i="2"/>
  <c r="P2165" i="2" s="1"/>
  <c r="S2165" i="2" s="1"/>
  <c r="H2166" i="2"/>
  <c r="I2166" i="2" s="1"/>
  <c r="U2166" i="2" s="1"/>
  <c r="H2167" i="2"/>
  <c r="K2167" i="2" s="1"/>
  <c r="W2167" i="2" s="1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K2177" i="2" s="1"/>
  <c r="W2177" i="2" s="1"/>
  <c r="H2178" i="2"/>
  <c r="H2179" i="2"/>
  <c r="I2179" i="2" s="1"/>
  <c r="U2179" i="2" s="1"/>
  <c r="H2180" i="2"/>
  <c r="J2180" i="2" s="1"/>
  <c r="V2180" i="2" s="1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J2188" i="2" s="1"/>
  <c r="V2188" i="2" s="1"/>
  <c r="H2189" i="2"/>
  <c r="P2189" i="2" s="1"/>
  <c r="S2189" i="2" s="1"/>
  <c r="I2177" i="2" l="1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L2090" i="1"/>
  <c r="N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H2071" i="2"/>
  <c r="I2071" i="2" s="1"/>
  <c r="U2071" i="2" s="1"/>
  <c r="H2072" i="2"/>
  <c r="H2073" i="2"/>
  <c r="I2073" i="2" s="1"/>
  <c r="U2073" i="2" s="1"/>
  <c r="H2074" i="2"/>
  <c r="K2074" i="2"/>
  <c r="W2074" i="2" s="1"/>
  <c r="H2075" i="2"/>
  <c r="K2075" i="2"/>
  <c r="W2075" i="2" s="1"/>
  <c r="H2076" i="2"/>
  <c r="K2076" i="2"/>
  <c r="W2076" i="2" s="1"/>
  <c r="H2077" i="2"/>
  <c r="I2077" i="2" s="1"/>
  <c r="U2077" i="2" s="1"/>
  <c r="H2078" i="2"/>
  <c r="O2078" i="2" s="1"/>
  <c r="R2078" i="2" s="1"/>
  <c r="H2079" i="2"/>
  <c r="I2079" i="2" s="1"/>
  <c r="U2079" i="2" s="1"/>
  <c r="H2080" i="2"/>
  <c r="I2080" i="2" s="1"/>
  <c r="U2080" i="2" s="1"/>
  <c r="H2081" i="2"/>
  <c r="I2081" i="2" s="1"/>
  <c r="U2081" i="2" s="1"/>
  <c r="H2082" i="2"/>
  <c r="Q2082" i="2" s="1"/>
  <c r="T2082" i="2" s="1"/>
  <c r="H2083" i="2"/>
  <c r="I2083" i="2" s="1"/>
  <c r="U2083" i="2" s="1"/>
  <c r="H2084" i="2"/>
  <c r="I2084" i="2" s="1"/>
  <c r="U2084" i="2" s="1"/>
  <c r="H2085" i="2"/>
  <c r="I2085" i="2" s="1"/>
  <c r="U2085" i="2" s="1"/>
  <c r="H2086" i="2"/>
  <c r="Q2086" i="2" s="1"/>
  <c r="T2086" i="2" s="1"/>
  <c r="H2087" i="2"/>
  <c r="I2087" i="2" s="1"/>
  <c r="U2087" i="2" s="1"/>
  <c r="H2088" i="2"/>
  <c r="I2088" i="2" s="1"/>
  <c r="U2088" i="2" s="1"/>
  <c r="H2089" i="2"/>
  <c r="I2089" i="2" s="1"/>
  <c r="U2089" i="2" s="1"/>
  <c r="H2090" i="2"/>
  <c r="Q2090" i="2" s="1"/>
  <c r="T2090" i="2" s="1"/>
  <c r="H2091" i="2"/>
  <c r="I2091" i="2" s="1"/>
  <c r="U2091" i="2" s="1"/>
  <c r="H2092" i="2"/>
  <c r="I2092" i="2" s="1"/>
  <c r="U2092" i="2" s="1"/>
  <c r="H2093" i="2"/>
  <c r="I2093" i="2" s="1"/>
  <c r="U2093" i="2" s="1"/>
  <c r="H2094" i="2"/>
  <c r="P2070" i="2"/>
  <c r="S2070" i="2" s="1"/>
  <c r="Q2070" i="2"/>
  <c r="T2070" i="2" s="1"/>
  <c r="O2072" i="2"/>
  <c r="R2072" i="2" s="1"/>
  <c r="P2072" i="2"/>
  <c r="S2072" i="2" s="1"/>
  <c r="Q2072" i="2"/>
  <c r="T2072" i="2" s="1"/>
  <c r="O2073" i="2"/>
  <c r="R2073" i="2" s="1"/>
  <c r="O2074" i="2"/>
  <c r="R2074" i="2" s="1"/>
  <c r="P2074" i="2"/>
  <c r="S2074" i="2" s="1"/>
  <c r="O2075" i="2"/>
  <c r="R2075" i="2" s="1"/>
  <c r="P2075" i="2"/>
  <c r="S2075" i="2" s="1"/>
  <c r="Q2075" i="2"/>
  <c r="T2075" i="2" s="1"/>
  <c r="Q2076" i="2"/>
  <c r="T2076" i="2" s="1"/>
  <c r="O2077" i="2"/>
  <c r="R2077" i="2" s="1"/>
  <c r="P2077" i="2"/>
  <c r="S2077" i="2" s="1"/>
  <c r="Q2077" i="2"/>
  <c r="T2077" i="2" s="1"/>
  <c r="P2078" i="2"/>
  <c r="S2078" i="2" s="1"/>
  <c r="P2079" i="2"/>
  <c r="S2079" i="2" s="1"/>
  <c r="Q2079" i="2"/>
  <c r="T2079" i="2" s="1"/>
  <c r="O2081" i="2"/>
  <c r="R2081" i="2" s="1"/>
  <c r="P2081" i="2"/>
  <c r="S2081" i="2" s="1"/>
  <c r="Q2081" i="2"/>
  <c r="T2081" i="2" s="1"/>
  <c r="O2082" i="2"/>
  <c r="R2082" i="2" s="1"/>
  <c r="O2083" i="2"/>
  <c r="R2083" i="2" s="1"/>
  <c r="P2083" i="2"/>
  <c r="S2083" i="2" s="1"/>
  <c r="Q2084" i="2"/>
  <c r="T2084" i="2" s="1"/>
  <c r="O2085" i="2"/>
  <c r="R2085" i="2" s="1"/>
  <c r="P2085" i="2"/>
  <c r="S2085" i="2" s="1"/>
  <c r="Q2085" i="2"/>
  <c r="T2085" i="2" s="1"/>
  <c r="O2086" i="2"/>
  <c r="R2086" i="2" s="1"/>
  <c r="O2087" i="2"/>
  <c r="R2087" i="2" s="1"/>
  <c r="P2087" i="2"/>
  <c r="S2087" i="2" s="1"/>
  <c r="Q2088" i="2"/>
  <c r="T2088" i="2" s="1"/>
  <c r="O2089" i="2"/>
  <c r="R2089" i="2" s="1"/>
  <c r="P2089" i="2"/>
  <c r="S2089" i="2" s="1"/>
  <c r="Q2089" i="2"/>
  <c r="T2089" i="2" s="1"/>
  <c r="O2090" i="2"/>
  <c r="R2090" i="2" s="1"/>
  <c r="O2091" i="2"/>
  <c r="R2091" i="2" s="1"/>
  <c r="P2091" i="2"/>
  <c r="S2091" i="2" s="1"/>
  <c r="Q2092" i="2"/>
  <c r="T2092" i="2" s="1"/>
  <c r="P2093" i="2"/>
  <c r="S2093" i="2" s="1"/>
  <c r="Q2093" i="2"/>
  <c r="T2093" i="2" s="1"/>
  <c r="Q2073" i="2" l="1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G1981" i="1" s="1"/>
  <c r="O1981" i="1" s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G2001" i="1"/>
  <c r="O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G2011" i="1"/>
  <c r="O2011" i="1" s="1"/>
  <c r="F2012" i="1"/>
  <c r="K2012" i="1" s="1"/>
  <c r="M2012" i="1" s="1"/>
  <c r="F2013" i="1"/>
  <c r="F2014" i="1"/>
  <c r="L2014" i="1" s="1"/>
  <c r="N2014" i="1" s="1"/>
  <c r="G2014" i="1"/>
  <c r="O2014" i="1" s="1"/>
  <c r="F2015" i="1"/>
  <c r="F2016" i="1"/>
  <c r="G2016" i="1" s="1"/>
  <c r="O2016" i="1" s="1"/>
  <c r="F2017" i="1"/>
  <c r="G2017" i="1" s="1"/>
  <c r="O2017" i="1" s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G2021" i="1" s="1"/>
  <c r="O2021" i="1" s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G2041" i="1" s="1"/>
  <c r="O2041" i="1" s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G2045" i="1" s="1"/>
  <c r="O2045" i="1" s="1"/>
  <c r="F2046" i="1"/>
  <c r="G2046" i="1" s="1"/>
  <c r="O2046" i="1" s="1"/>
  <c r="F2047" i="1"/>
  <c r="F2048" i="1"/>
  <c r="H2048" i="1" s="1"/>
  <c r="P2048" i="1" s="1"/>
  <c r="F2049" i="1"/>
  <c r="G2049" i="1" s="1"/>
  <c r="O2049" i="1" s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L1974" i="1" l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G1961" i="1" s="1"/>
  <c r="O1961" i="1" s="1"/>
  <c r="D1961" i="1"/>
  <c r="H1961" i="1" s="1"/>
  <c r="P1961" i="1" s="1"/>
  <c r="C1962" i="1"/>
  <c r="D1962" i="1"/>
  <c r="C1963" i="1"/>
  <c r="G1963" i="1" s="1"/>
  <c r="O1963" i="1" s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I1963" i="2" l="1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H1950" i="1" s="1"/>
  <c r="P1950" i="1" s="1"/>
  <c r="F1951" i="1"/>
  <c r="K1951" i="1" s="1"/>
  <c r="M1951" i="1" s="1"/>
  <c r="F1952" i="1"/>
  <c r="F1953" i="1"/>
  <c r="F1954" i="1"/>
  <c r="G1954" i="1" s="1"/>
  <c r="O1954" i="1" s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K1950" i="2" s="1"/>
  <c r="W1950" i="2" s="1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G1949" i="1" l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L1824" i="1"/>
  <c r="N1824" i="1" s="1"/>
  <c r="O1824" i="1"/>
  <c r="F1825" i="1"/>
  <c r="K1825" i="1" s="1"/>
  <c r="M1825" i="1" s="1"/>
  <c r="F1826" i="1"/>
  <c r="G1826" i="1" s="1"/>
  <c r="O1826" i="1" s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G1830" i="1" s="1"/>
  <c r="O1830" i="1" s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G1834" i="1" s="1"/>
  <c r="O1834" i="1" s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G1838" i="1" s="1"/>
  <c r="O1838" i="1" s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G1842" i="1" s="1"/>
  <c r="O1842" i="1" s="1"/>
  <c r="F1843" i="1"/>
  <c r="K1843" i="1" s="1"/>
  <c r="M1843" i="1" s="1"/>
  <c r="F1844" i="1"/>
  <c r="G1844" i="1" s="1"/>
  <c r="O1844" i="1" s="1"/>
  <c r="F1845" i="1"/>
  <c r="G1845" i="1" s="1"/>
  <c r="O1845" i="1" s="1"/>
  <c r="F1846" i="1"/>
  <c r="G1846" i="1" s="1"/>
  <c r="O1846" i="1" s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G1850" i="1" s="1"/>
  <c r="O1850" i="1" s="1"/>
  <c r="F1851" i="1"/>
  <c r="K1851" i="1" s="1"/>
  <c r="M1851" i="1" s="1"/>
  <c r="F1852" i="1"/>
  <c r="G1852" i="1" s="1"/>
  <c r="O1852" i="1" s="1"/>
  <c r="F1853" i="1"/>
  <c r="L1853" i="1" s="1"/>
  <c r="N1853" i="1" s="1"/>
  <c r="K1853" i="1"/>
  <c r="M1853" i="1" s="1"/>
  <c r="F1854" i="1"/>
  <c r="L1854" i="1" s="1"/>
  <c r="N1854" i="1" s="1"/>
  <c r="F1855" i="1"/>
  <c r="K1855" i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G1858" i="1"/>
  <c r="O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G1862" i="1" s="1"/>
  <c r="O1862" i="1" s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G1866" i="1" s="1"/>
  <c r="O1866" i="1" s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G1870" i="1" s="1"/>
  <c r="O1870" i="1" s="1"/>
  <c r="F1871" i="1"/>
  <c r="K1871" i="1" s="1"/>
  <c r="M1871" i="1" s="1"/>
  <c r="F1872" i="1"/>
  <c r="G1872" i="1" s="1"/>
  <c r="O1872" i="1" s="1"/>
  <c r="F1873" i="1"/>
  <c r="G1873" i="1" s="1"/>
  <c r="O1873" i="1" s="1"/>
  <c r="F1874" i="1"/>
  <c r="G1874" i="1" s="1"/>
  <c r="O1874" i="1" s="1"/>
  <c r="F1875" i="1"/>
  <c r="L1875" i="1" s="1"/>
  <c r="N1875" i="1" s="1"/>
  <c r="F1876" i="1"/>
  <c r="K1876" i="1" s="1"/>
  <c r="M1876" i="1" s="1"/>
  <c r="F1877" i="1"/>
  <c r="G1877" i="1" s="1"/>
  <c r="O1877" i="1" s="1"/>
  <c r="F1878" i="1"/>
  <c r="G1878" i="1" s="1"/>
  <c r="O1878" i="1" s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G1882" i="1" s="1"/>
  <c r="O1882" i="1" s="1"/>
  <c r="F1883" i="1"/>
  <c r="K1883" i="1" s="1"/>
  <c r="M1883" i="1" s="1"/>
  <c r="F1884" i="1"/>
  <c r="K1884" i="1" s="1"/>
  <c r="M1884" i="1" s="1"/>
  <c r="F1885" i="1"/>
  <c r="G1885" i="1" s="1"/>
  <c r="O1885" i="1" s="1"/>
  <c r="F1886" i="1"/>
  <c r="G1886" i="1" s="1"/>
  <c r="O1886" i="1" s="1"/>
  <c r="F1887" i="1"/>
  <c r="K1887" i="1" s="1"/>
  <c r="M1887" i="1" s="1"/>
  <c r="F1888" i="1"/>
  <c r="K1888" i="1" s="1"/>
  <c r="M1888" i="1" s="1"/>
  <c r="F1889" i="1"/>
  <c r="G1889" i="1" s="1"/>
  <c r="O1889" i="1" s="1"/>
  <c r="F1890" i="1"/>
  <c r="G1890" i="1" s="1"/>
  <c r="O1890" i="1" s="1"/>
  <c r="F1891" i="1"/>
  <c r="K1891" i="1" s="1"/>
  <c r="M1891" i="1" s="1"/>
  <c r="F1892" i="1"/>
  <c r="K1892" i="1" s="1"/>
  <c r="M1892" i="1" s="1"/>
  <c r="F1893" i="1"/>
  <c r="F1894" i="1"/>
  <c r="G1894" i="1" s="1"/>
  <c r="O1894" i="1" s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G1898" i="1" s="1"/>
  <c r="O1898" i="1" s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G1914" i="1" s="1"/>
  <c r="O1914" i="1" s="1"/>
  <c r="F1915" i="1"/>
  <c r="F1916" i="1"/>
  <c r="F1917" i="1"/>
  <c r="F1918" i="1"/>
  <c r="G1918" i="1" s="1"/>
  <c r="O1918" i="1" s="1"/>
  <c r="F1919" i="1"/>
  <c r="K1919" i="1" s="1"/>
  <c r="M1919" i="1" s="1"/>
  <c r="F1920" i="1"/>
  <c r="F1921" i="1"/>
  <c r="L1921" i="1" s="1"/>
  <c r="N1921" i="1" s="1"/>
  <c r="F1922" i="1"/>
  <c r="G1922" i="1" s="1"/>
  <c r="O1922" i="1" s="1"/>
  <c r="F1923" i="1"/>
  <c r="K1923" i="1" s="1"/>
  <c r="M1923" i="1" s="1"/>
  <c r="F1924" i="1"/>
  <c r="F1925" i="1"/>
  <c r="F1926" i="1"/>
  <c r="G1926" i="1" s="1"/>
  <c r="O1926" i="1" s="1"/>
  <c r="F1927" i="1"/>
  <c r="F1928" i="1"/>
  <c r="F1929" i="1"/>
  <c r="F1930" i="1"/>
  <c r="G1930" i="1" s="1"/>
  <c r="O1930" i="1" s="1"/>
  <c r="F1931" i="1"/>
  <c r="F1932" i="1"/>
  <c r="F1933" i="1"/>
  <c r="F1934" i="1"/>
  <c r="G1934" i="1" s="1"/>
  <c r="O1934" i="1" s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G1938" i="1" s="1"/>
  <c r="O1938" i="1" s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I1856" i="2" s="1"/>
  <c r="U1856" i="2" s="1"/>
  <c r="H1857" i="2"/>
  <c r="J1857" i="2" s="1"/>
  <c r="V1857" i="2" s="1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I1864" i="2" s="1"/>
  <c r="U1864" i="2" s="1"/>
  <c r="H1865" i="2"/>
  <c r="J1865" i="2" s="1"/>
  <c r="V1865" i="2" s="1"/>
  <c r="H1866" i="2"/>
  <c r="H1867" i="2"/>
  <c r="H1868" i="2"/>
  <c r="I1868" i="2" s="1"/>
  <c r="U1868" i="2" s="1"/>
  <c r="H1869" i="2"/>
  <c r="J1869" i="2" s="1"/>
  <c r="V1869" i="2" s="1"/>
  <c r="H1870" i="2"/>
  <c r="H1871" i="2"/>
  <c r="H1872" i="2"/>
  <c r="I1872" i="2" s="1"/>
  <c r="U1872" i="2" s="1"/>
  <c r="H1873" i="2"/>
  <c r="J1873" i="2" s="1"/>
  <c r="V1873" i="2" s="1"/>
  <c r="H1874" i="2"/>
  <c r="H1875" i="2"/>
  <c r="H1876" i="2"/>
  <c r="I1876" i="2" s="1"/>
  <c r="U1876" i="2" s="1"/>
  <c r="H1877" i="2"/>
  <c r="J1877" i="2" s="1"/>
  <c r="V1877" i="2" s="1"/>
  <c r="H1878" i="2"/>
  <c r="H1879" i="2"/>
  <c r="H1880" i="2"/>
  <c r="I1880" i="2" s="1"/>
  <c r="U1880" i="2" s="1"/>
  <c r="H1881" i="2"/>
  <c r="J1881" i="2" s="1"/>
  <c r="V1881" i="2" s="1"/>
  <c r="H1882" i="2"/>
  <c r="H1883" i="2"/>
  <c r="H1884" i="2"/>
  <c r="I1884" i="2" s="1"/>
  <c r="U1884" i="2" s="1"/>
  <c r="H1885" i="2"/>
  <c r="J1885" i="2" s="1"/>
  <c r="V1885" i="2" s="1"/>
  <c r="H1886" i="2"/>
  <c r="H1887" i="2"/>
  <c r="H1888" i="2"/>
  <c r="I1888" i="2" s="1"/>
  <c r="U1888" i="2" s="1"/>
  <c r="H1889" i="2"/>
  <c r="J1889" i="2" s="1"/>
  <c r="V1889" i="2" s="1"/>
  <c r="H1890" i="2"/>
  <c r="H1891" i="2"/>
  <c r="H1892" i="2"/>
  <c r="I1892" i="2" s="1"/>
  <c r="U1892" i="2" s="1"/>
  <c r="H1893" i="2"/>
  <c r="J1893" i="2" s="1"/>
  <c r="V1893" i="2" s="1"/>
  <c r="H1894" i="2"/>
  <c r="H1895" i="2"/>
  <c r="H1896" i="2"/>
  <c r="I1896" i="2" s="1"/>
  <c r="U1896" i="2" s="1"/>
  <c r="H1897" i="2"/>
  <c r="J1897" i="2" s="1"/>
  <c r="V1897" i="2" s="1"/>
  <c r="H1898" i="2"/>
  <c r="H1899" i="2"/>
  <c r="H1900" i="2"/>
  <c r="I1900" i="2" s="1"/>
  <c r="U1900" i="2" s="1"/>
  <c r="H1901" i="2"/>
  <c r="J1901" i="2" s="1"/>
  <c r="V1901" i="2" s="1"/>
  <c r="H1902" i="2"/>
  <c r="H1903" i="2"/>
  <c r="H1904" i="2"/>
  <c r="I1904" i="2" s="1"/>
  <c r="U1904" i="2" s="1"/>
  <c r="H1905" i="2"/>
  <c r="J1905" i="2" s="1"/>
  <c r="V1905" i="2" s="1"/>
  <c r="H1906" i="2"/>
  <c r="H1907" i="2"/>
  <c r="H1908" i="2"/>
  <c r="I1908" i="2" s="1"/>
  <c r="U1908" i="2" s="1"/>
  <c r="H1909" i="2"/>
  <c r="J1909" i="2" s="1"/>
  <c r="V1909" i="2" s="1"/>
  <c r="H1910" i="2"/>
  <c r="H1911" i="2"/>
  <c r="H1912" i="2"/>
  <c r="I1912" i="2" s="1"/>
  <c r="U1912" i="2" s="1"/>
  <c r="H1913" i="2"/>
  <c r="J1913" i="2" s="1"/>
  <c r="V1913" i="2" s="1"/>
  <c r="H1914" i="2"/>
  <c r="H1915" i="2"/>
  <c r="H1916" i="2"/>
  <c r="I1916" i="2" s="1"/>
  <c r="U1916" i="2" s="1"/>
  <c r="H1917" i="2"/>
  <c r="J1917" i="2" s="1"/>
  <c r="V1917" i="2" s="1"/>
  <c r="H1918" i="2"/>
  <c r="H1919" i="2"/>
  <c r="H1920" i="2"/>
  <c r="I1920" i="2" s="1"/>
  <c r="U1920" i="2" s="1"/>
  <c r="H1921" i="2"/>
  <c r="J1921" i="2" s="1"/>
  <c r="V1921" i="2" s="1"/>
  <c r="H1922" i="2"/>
  <c r="H1923" i="2"/>
  <c r="H1924" i="2"/>
  <c r="I1924" i="2" s="1"/>
  <c r="U1924" i="2" s="1"/>
  <c r="H1925" i="2"/>
  <c r="J1925" i="2" s="1"/>
  <c r="V1925" i="2" s="1"/>
  <c r="H1926" i="2"/>
  <c r="H1927" i="2"/>
  <c r="H1928" i="2"/>
  <c r="I1928" i="2" s="1"/>
  <c r="U1928" i="2" s="1"/>
  <c r="H1929" i="2"/>
  <c r="J1929" i="2" s="1"/>
  <c r="V1929" i="2" s="1"/>
  <c r="H1930" i="2"/>
  <c r="H1931" i="2"/>
  <c r="H1932" i="2"/>
  <c r="I1932" i="2" s="1"/>
  <c r="U1932" i="2" s="1"/>
  <c r="H1933" i="2"/>
  <c r="J1933" i="2" s="1"/>
  <c r="V1933" i="2" s="1"/>
  <c r="H1934" i="2"/>
  <c r="H1935" i="2"/>
  <c r="H1936" i="2"/>
  <c r="H1937" i="2"/>
  <c r="J1937" i="2" s="1"/>
  <c r="V1937" i="2" s="1"/>
  <c r="H1938" i="2"/>
  <c r="H1939" i="2"/>
  <c r="H1940" i="2"/>
  <c r="I1940" i="2" s="1"/>
  <c r="U1940" i="2" s="1"/>
  <c r="H1941" i="2"/>
  <c r="J1941" i="2" s="1"/>
  <c r="V1941" i="2" s="1"/>
  <c r="H1893" i="1" l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K1707" i="1"/>
  <c r="M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G1762" i="1" s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I1702" i="2" s="1"/>
  <c r="U1702" i="2" s="1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K1714" i="2" s="1"/>
  <c r="W1714" i="2" s="1"/>
  <c r="H1715" i="2"/>
  <c r="J1715" i="2" s="1"/>
  <c r="V1715" i="2" s="1"/>
  <c r="H1716" i="2"/>
  <c r="Q1716" i="2" s="1"/>
  <c r="T1716" i="2" s="1"/>
  <c r="H1717" i="2"/>
  <c r="H1718" i="2"/>
  <c r="I1718" i="2" s="1"/>
  <c r="U1718" i="2" s="1"/>
  <c r="H1719" i="2"/>
  <c r="I1719" i="2" s="1"/>
  <c r="U1719" i="2" s="1"/>
  <c r="H1720" i="2"/>
  <c r="I1720" i="2" s="1"/>
  <c r="U1720" i="2" s="1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I1734" i="2" s="1"/>
  <c r="U1734" i="2" s="1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K1742" i="2" s="1"/>
  <c r="W1742" i="2" s="1"/>
  <c r="H1743" i="2"/>
  <c r="H1744" i="2"/>
  <c r="O1744" i="2" s="1"/>
  <c r="R1744" i="2" s="1"/>
  <c r="H1745" i="2"/>
  <c r="O1745" i="2" s="1"/>
  <c r="R1745" i="2" s="1"/>
  <c r="H1746" i="2"/>
  <c r="K1746" i="2" s="1"/>
  <c r="W1746" i="2" s="1"/>
  <c r="H1747" i="2"/>
  <c r="H1748" i="2"/>
  <c r="I1748" i="2" s="1"/>
  <c r="U1748" i="2" s="1"/>
  <c r="H1749" i="2"/>
  <c r="H1750" i="2"/>
  <c r="O1750" i="2" s="1"/>
  <c r="R1750" i="2" s="1"/>
  <c r="H1751" i="2"/>
  <c r="H1752" i="2"/>
  <c r="I1752" i="2" s="1"/>
  <c r="U1752" i="2" s="1"/>
  <c r="H1753" i="2"/>
  <c r="Q1753" i="2" s="1"/>
  <c r="T1753" i="2" s="1"/>
  <c r="H1754" i="2"/>
  <c r="K1754" i="2" s="1"/>
  <c r="W1754" i="2" s="1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T1764" i="2" s="1"/>
  <c r="H1765" i="2"/>
  <c r="H1766" i="2"/>
  <c r="K1766" i="2" s="1"/>
  <c r="W1766" i="2" s="1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K1774" i="2" s="1"/>
  <c r="W1774" i="2" s="1"/>
  <c r="H1775" i="2"/>
  <c r="H1776" i="2"/>
  <c r="I1776" i="2" s="1"/>
  <c r="U1776" i="2" s="1"/>
  <c r="H1777" i="2"/>
  <c r="J1777" i="2" s="1"/>
  <c r="V1777" i="2" s="1"/>
  <c r="H1778" i="2"/>
  <c r="K1778" i="2" s="1"/>
  <c r="W1778" i="2" s="1"/>
  <c r="H1779" i="2"/>
  <c r="H1780" i="2"/>
  <c r="I1780" i="2" s="1"/>
  <c r="U1780" i="2" s="1"/>
  <c r="H1781" i="2"/>
  <c r="H1782" i="2"/>
  <c r="K1782" i="2" s="1"/>
  <c r="W1782" i="2" s="1"/>
  <c r="H1783" i="2"/>
  <c r="H1784" i="2"/>
  <c r="I1784" i="2" s="1"/>
  <c r="U1784" i="2" s="1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K1790" i="2" s="1"/>
  <c r="W1790" i="2" s="1"/>
  <c r="H1791" i="2"/>
  <c r="H1792" i="2"/>
  <c r="J1792" i="2" s="1"/>
  <c r="V1792" i="2" s="1"/>
  <c r="H1793" i="2"/>
  <c r="J1793" i="2" s="1"/>
  <c r="V1793" i="2" s="1"/>
  <c r="H1794" i="2"/>
  <c r="K1794" i="2" s="1"/>
  <c r="W1794" i="2" s="1"/>
  <c r="H1795" i="2"/>
  <c r="O1795" i="2" s="1"/>
  <c r="R1795" i="2" s="1"/>
  <c r="K1783" i="2" l="1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H1677" i="1" l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G1585" i="1" s="1"/>
  <c r="O1585" i="1" s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G1598" i="1" s="1"/>
  <c r="O1598" i="1" s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G1602" i="1" s="1"/>
  <c r="O1602" i="1" s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G1608" i="1" s="1"/>
  <c r="O1608" i="1" s="1"/>
  <c r="F1609" i="1"/>
  <c r="L1609" i="1" s="1"/>
  <c r="N1609" i="1" s="1"/>
  <c r="F1610" i="1"/>
  <c r="F1611" i="1"/>
  <c r="F1612" i="1"/>
  <c r="F1613" i="1"/>
  <c r="L1613" i="1" s="1"/>
  <c r="N1613" i="1" s="1"/>
  <c r="F1614" i="1"/>
  <c r="G1614" i="1" s="1"/>
  <c r="O1614" i="1" s="1"/>
  <c r="F1615" i="1"/>
  <c r="F1616" i="1"/>
  <c r="G1616" i="1" s="1"/>
  <c r="O1616" i="1" s="1"/>
  <c r="F1617" i="1"/>
  <c r="L1617" i="1" s="1"/>
  <c r="N1617" i="1" s="1"/>
  <c r="F1618" i="1"/>
  <c r="F1619" i="1"/>
  <c r="F1620" i="1"/>
  <c r="G1620" i="1" s="1"/>
  <c r="O1620" i="1" s="1"/>
  <c r="F1621" i="1"/>
  <c r="K1621" i="1" s="1"/>
  <c r="M1621" i="1" s="1"/>
  <c r="F1622" i="1"/>
  <c r="G1622" i="1" s="1"/>
  <c r="O1622" i="1" s="1"/>
  <c r="F1623" i="1"/>
  <c r="K1623" i="1" s="1"/>
  <c r="M1623" i="1" s="1"/>
  <c r="F1624" i="1"/>
  <c r="L1624" i="1" s="1"/>
  <c r="N1624" i="1" s="1"/>
  <c r="F1625" i="1"/>
  <c r="F1626" i="1"/>
  <c r="G1626" i="1" s="1"/>
  <c r="O1626" i="1" s="1"/>
  <c r="F1627" i="1"/>
  <c r="F1628" i="1"/>
  <c r="F1629" i="1"/>
  <c r="K1629" i="1" s="1"/>
  <c r="M1629" i="1" s="1"/>
  <c r="F1630" i="1"/>
  <c r="G1630" i="1" s="1"/>
  <c r="O1630" i="1" s="1"/>
  <c r="F1631" i="1"/>
  <c r="K1631" i="1" s="1"/>
  <c r="M1631" i="1" s="1"/>
  <c r="F1632" i="1"/>
  <c r="G1632" i="1" s="1"/>
  <c r="O1632" i="1" s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G1640" i="1" s="1"/>
  <c r="O1640" i="1" s="1"/>
  <c r="F1641" i="1"/>
  <c r="L1641" i="1" s="1"/>
  <c r="N1641" i="1" s="1"/>
  <c r="F1642" i="1"/>
  <c r="F1643" i="1"/>
  <c r="K1643" i="1" s="1"/>
  <c r="M1643" i="1" s="1"/>
  <c r="F1644" i="1"/>
  <c r="F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J1527" i="2" l="1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K1506" i="2" s="1"/>
  <c r="W1506" i="2" s="1"/>
  <c r="H1507" i="2"/>
  <c r="Q1507" i="2" s="1"/>
  <c r="T1507" i="2" s="1"/>
  <c r="H1508" i="2"/>
  <c r="H1509" i="2"/>
  <c r="H1510" i="2"/>
  <c r="H1511" i="2"/>
  <c r="H1512" i="2"/>
  <c r="H1513" i="2"/>
  <c r="H1514" i="2"/>
  <c r="I1514" i="2" s="1"/>
  <c r="U1514" i="2" s="1"/>
  <c r="H1515" i="2"/>
  <c r="O1515" i="2" s="1"/>
  <c r="R1515" i="2" s="1"/>
  <c r="H1516" i="2"/>
  <c r="P1516" i="2" s="1"/>
  <c r="S1516" i="2" s="1"/>
  <c r="H1517" i="2"/>
  <c r="H1518" i="2"/>
  <c r="I1518" i="2" s="1"/>
  <c r="U1518" i="2" s="1"/>
  <c r="H1519" i="2"/>
  <c r="P1519" i="2" s="1"/>
  <c r="S1519" i="2" s="1"/>
  <c r="H1520" i="2"/>
  <c r="H1521" i="2"/>
  <c r="H1522" i="2"/>
  <c r="I1521" i="2" l="1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J1454" i="2" s="1"/>
  <c r="V1454" i="2" s="1"/>
  <c r="H1455" i="2"/>
  <c r="H1456" i="2"/>
  <c r="H1457" i="2"/>
  <c r="H1458" i="2"/>
  <c r="J1458" i="2" s="1"/>
  <c r="V1458" i="2" s="1"/>
  <c r="H1459" i="2"/>
  <c r="H1460" i="2"/>
  <c r="H1461" i="2"/>
  <c r="H1462" i="2"/>
  <c r="J1462" i="2" s="1"/>
  <c r="V1462" i="2" s="1"/>
  <c r="H1463" i="2"/>
  <c r="H1464" i="2"/>
  <c r="H1465" i="2"/>
  <c r="H1466" i="2"/>
  <c r="J1466" i="2" s="1"/>
  <c r="V1466" i="2" s="1"/>
  <c r="H1467" i="2"/>
  <c r="H1468" i="2"/>
  <c r="H1469" i="2"/>
  <c r="H1470" i="2"/>
  <c r="J1470" i="2" s="1"/>
  <c r="V1470" i="2" s="1"/>
  <c r="H1471" i="2"/>
  <c r="K1471" i="2" s="1"/>
  <c r="W1471" i="2" s="1"/>
  <c r="H1472" i="2"/>
  <c r="H1473" i="2"/>
  <c r="H1474" i="2"/>
  <c r="J1474" i="2" s="1"/>
  <c r="V1474" i="2" s="1"/>
  <c r="H1475" i="2"/>
  <c r="H1476" i="2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H1484" i="2"/>
  <c r="I1484" i="2" s="1"/>
  <c r="U1484" i="2" s="1"/>
  <c r="H1485" i="2"/>
  <c r="H1486" i="2"/>
  <c r="J1486" i="2" s="1"/>
  <c r="V1486" i="2" s="1"/>
  <c r="H1487" i="2"/>
  <c r="K1434" i="2" l="1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H1359" i="1" s="1"/>
  <c r="P1359" i="1" s="1"/>
  <c r="F1360" i="1"/>
  <c r="L1360" i="1" s="1"/>
  <c r="N1360" i="1" s="1"/>
  <c r="F1361" i="1"/>
  <c r="F1362" i="1"/>
  <c r="K1362" i="1" s="1"/>
  <c r="M1362" i="1" s="1"/>
  <c r="F1363" i="1"/>
  <c r="H1363" i="1" s="1"/>
  <c r="P1363" i="1" s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L1359" i="1" l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G1351" i="1" s="1"/>
  <c r="O1351" i="1" s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K1341" i="2" s="1"/>
  <c r="W1341" i="2" s="1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I1348" i="2" s="1"/>
  <c r="U1348" i="2" s="1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I1349" i="2" l="1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H1327" i="2"/>
  <c r="O1320" i="2"/>
  <c r="R1320" i="2" s="1"/>
  <c r="P1320" i="2"/>
  <c r="S1320" i="2" s="1"/>
  <c r="Q1321" i="2"/>
  <c r="T1321" i="2" s="1"/>
  <c r="Q1324" i="2"/>
  <c r="T1324" i="2" s="1"/>
  <c r="Q1325" i="2"/>
  <c r="T1325" i="2" s="1"/>
  <c r="O1326" i="2"/>
  <c r="R1326" i="2" s="1"/>
  <c r="P1324" i="2" l="1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L1242" i="1"/>
  <c r="N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D1243" i="1"/>
  <c r="C1244" i="1"/>
  <c r="D1244" i="1"/>
  <c r="C1245" i="1"/>
  <c r="D1245" i="1"/>
  <c r="C1246" i="1"/>
  <c r="D1246" i="1"/>
  <c r="C1247" i="1"/>
  <c r="D1247" i="1"/>
  <c r="H1247" i="1" s="1"/>
  <c r="P1247" i="1" s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G1299" i="1" s="1"/>
  <c r="O1299" i="1" s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G1316" i="1" s="1"/>
  <c r="O1316" i="1" s="1"/>
  <c r="D1316" i="1"/>
  <c r="C1317" i="1"/>
  <c r="D1317" i="1"/>
  <c r="L1271" i="1" l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C1129" i="1"/>
  <c r="D1129" i="1"/>
  <c r="C1130" i="1"/>
  <c r="D1130" i="1"/>
  <c r="C1131" i="1"/>
  <c r="D1131" i="1"/>
  <c r="H1131" i="1" s="1"/>
  <c r="P1131" i="1" s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G1136" i="1" s="1"/>
  <c r="O1136" i="1" s="1"/>
  <c r="D1136" i="1"/>
  <c r="H1136" i="1" s="1"/>
  <c r="P1136" i="1" s="1"/>
  <c r="C1137" i="1"/>
  <c r="D1137" i="1"/>
  <c r="C1138" i="1"/>
  <c r="D1138" i="1"/>
  <c r="C1139" i="1"/>
  <c r="D1139" i="1"/>
  <c r="H1139" i="1" s="1"/>
  <c r="P1139" i="1" s="1"/>
  <c r="C1140" i="1"/>
  <c r="D1140" i="1"/>
  <c r="C1141" i="1"/>
  <c r="D1141" i="1"/>
  <c r="C1142" i="1"/>
  <c r="D1142" i="1"/>
  <c r="C1143" i="1"/>
  <c r="D1143" i="1"/>
  <c r="H1143" i="1" s="1"/>
  <c r="P1143" i="1" s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L1106" i="1" l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53" i="2" l="1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K1065" i="1"/>
  <c r="M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L1067" i="1"/>
  <c r="N1067" i="1" s="1"/>
  <c r="C1068" i="1"/>
  <c r="D1068" i="1"/>
  <c r="F1068" i="1"/>
  <c r="C1069" i="1"/>
  <c r="G1069" i="1" s="1"/>
  <c r="O1069" i="1" s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H1066" i="1" l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L1014" i="1"/>
  <c r="N1014" i="1" s="1"/>
  <c r="C1015" i="1"/>
  <c r="D1015" i="1"/>
  <c r="F1015" i="1"/>
  <c r="K1015" i="1" s="1"/>
  <c r="M1015" i="1" s="1"/>
  <c r="L1015" i="1"/>
  <c r="N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G994" i="1" l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H654" i="1" l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H625" i="1" s="1"/>
  <c r="P625" i="1" s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H633" i="1" s="1"/>
  <c r="P633" i="1" s="1"/>
  <c r="F633" i="1"/>
  <c r="K633" i="1" s="1"/>
  <c r="M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G636" i="1" l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8" i="2" l="1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C218" i="1"/>
  <c r="D218" i="1"/>
  <c r="H217" i="1" l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98" i="1" l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I72" i="2" l="1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<sst xmlns="http://schemas.openxmlformats.org/spreadsheetml/2006/main" count="39211" uniqueCount="560">
  <si>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</si>
  <si>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</si>
  <si>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</si>
  <si>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</si>
  <si>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</si>
  <si>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</si>
  <si>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</si>
  <si>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</si>
  <si>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</si>
  <si>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</si>
  <si>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</si>
  <si>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</si>
  <si>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</si>
  <si>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</si>
  <si>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</si>
  <si>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</si>
  <si>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</si>
  <si>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</si>
  <si>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</si>
  <si>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</si>
  <si>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</si>
  <si>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</si>
  <si>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</si>
  <si>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</si>
  <si>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</si>
  <si>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</si>
  <si>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</si>
  <si>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</si>
  <si>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</si>
  <si>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</si>
  <si>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</si>
  <si>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</si>
  <si>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</si>
  <si>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</si>
  <si>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</si>
  <si>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</si>
  <si>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</si>
  <si>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</si>
  <si>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</si>
  <si>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</si>
  <si>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</si>
  <si>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</si>
  <si>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</si>
  <si>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</si>
  <si>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</si>
  <si>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</si>
  <si>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</si>
  <si>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</si>
  <si>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</si>
  <si>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</si>
  <si>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</si>
  <si>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</si>
  <si>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</si>
  <si>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</si>
  <si>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</si>
  <si>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</si>
  <si>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</si>
  <si>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</si>
  <si>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</si>
  <si>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</si>
  <si>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</si>
  <si>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</si>
  <si>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</si>
  <si>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</si>
  <si>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</si>
  <si>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</si>
  <si>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</si>
  <si>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</si>
  <si>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</si>
  <si>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</si>
  <si>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</si>
  <si>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</si>
  <si>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</si>
  <si>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</si>
  <si>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</si>
  <si>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</si>
  <si>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</si>
  <si>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</si>
  <si>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</si>
  <si>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</si>
  <si>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</si>
  <si>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</si>
  <si>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</si>
  <si>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</si>
  <si>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</si>
  <si>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</si>
  <si>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</si>
  <si>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</si>
  <si>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</si>
  <si>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</si>
  <si>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</si>
  <si>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</si>
  <si>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</si>
  <si>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</si>
  <si>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</si>
  <si>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</si>
  <si>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</si>
  <si>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</si>
  <si>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</si>
  <si>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</si>
  <si>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</si>
  <si>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</si>
  <si>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</si>
  <si>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</si>
  <si>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</si>
  <si>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</si>
  <si>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</si>
  <si>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</si>
  <si>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</si>
  <si>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</si>
  <si>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</si>
  <si>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</si>
  <si>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</si>
  <si>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</si>
  <si>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</si>
  <si>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</si>
  <si>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</si>
  <si>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</si>
  <si>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</si>
  <si>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</si>
  <si>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</si>
  <si>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</si>
  <si>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</si>
  <si>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</si>
  <si>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</si>
  <si>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</si>
  <si>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</si>
  <si>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</si>
  <si>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</si>
  <si>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</si>
  <si>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</si>
  <si>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</si>
  <si>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</si>
  <si>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</si>
  <si>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</si>
  <si>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</si>
  <si>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</si>
  <si>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</si>
  <si>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</si>
  <si>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</si>
  <si>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</si>
  <si>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</si>
  <si>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</si>
  <si>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</si>
  <si>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</si>
  <si>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</si>
  <si>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</si>
  <si>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</si>
  <si>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</si>
  <si>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</si>
  <si>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</si>
  <si>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</si>
  <si>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</si>
  <si>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</si>
  <si>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</si>
  <si>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</si>
  <si>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</si>
  <si>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</si>
  <si>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</si>
  <si>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</si>
  <si>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</si>
  <si>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</si>
  <si>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</si>
  <si>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</si>
  <si>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</si>
  <si>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</si>
  <si>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</si>
  <si>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</si>
  <si>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</si>
  <si>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</si>
  <si>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</si>
  <si>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</si>
  <si>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</si>
  <si>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</si>
  <si>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</si>
  <si>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</si>
  <si>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</si>
  <si>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</si>
  <si>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</si>
  <si>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</si>
  <si>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</si>
  <si>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</si>
  <si>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</si>
  <si>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</si>
  <si>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</si>
  <si>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</si>
  <si>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</si>
  <si>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</si>
  <si>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</si>
  <si>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</si>
  <si>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</si>
  <si>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</si>
  <si>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</si>
  <si>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</si>
  <si>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</si>
  <si>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</si>
  <si>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</si>
  <si>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</si>
  <si>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</si>
  <si>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</si>
  <si>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</si>
  <si>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</si>
  <si>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</si>
  <si>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</si>
  <si>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</si>
  <si>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</si>
  <si>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</si>
  <si>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</si>
  <si>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</si>
  <si>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</si>
  <si>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</si>
  <si>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</si>
  <si>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</si>
  <si>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</si>
  <si>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</si>
  <si>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</si>
  <si>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</si>
  <si>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</si>
  <si>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</si>
  <si>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</si>
  <si>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</si>
  <si>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</si>
  <si>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</si>
  <si>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</si>
  <si>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</si>
  <si>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</si>
  <si>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</si>
  <si>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</si>
  <si>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</si>
  <si>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</si>
  <si>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</si>
  <si>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</si>
  <si>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</si>
  <si>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</si>
  <si>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</si>
  <si>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</si>
  <si>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</si>
  <si>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</si>
  <si>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</si>
  <si>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</si>
  <si>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</si>
  <si>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</si>
  <si>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</si>
  <si>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</si>
  <si>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</si>
  <si>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</si>
  <si>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</si>
  <si>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</si>
  <si>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</si>
  <si>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</si>
  <si>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</si>
  <si>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</si>
  <si>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</si>
  <si>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</si>
  <si>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</si>
  <si>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</si>
  <si>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</si>
  <si>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</si>
  <si>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</si>
  <si>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</si>
  <si>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</si>
  <si>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</si>
  <si>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</si>
  <si>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</si>
  <si>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</si>
  <si>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</si>
  <si>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</si>
  <si>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</si>
  <si>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</si>
  <si>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</si>
  <si>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</si>
  <si>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</si>
  <si>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</si>
  <si>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</si>
  <si>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</si>
  <si>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</si>
  <si>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</si>
  <si>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</si>
  <si>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</si>
  <si>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</si>
  <si>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</si>
  <si>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</si>
  <si>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</si>
  <si>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</si>
  <si>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</si>
  <si>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</si>
  <si>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</si>
  <si>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</si>
  <si>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</si>
  <si>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</si>
  <si>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</si>
  <si>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</si>
  <si>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</si>
  <si>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</si>
  <si>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</si>
  <si>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</si>
  <si>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</si>
  <si>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</si>
  <si>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</si>
  <si>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</si>
  <si>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</si>
  <si>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</si>
  <si>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</si>
  <si>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</si>
  <si>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</si>
  <si>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</si>
  <si>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</si>
  <si>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</si>
  <si>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</si>
  <si>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</si>
  <si>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</si>
  <si>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</si>
  <si>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</si>
  <si>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</si>
  <si>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</si>
  <si>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</si>
  <si>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</si>
  <si>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</si>
  <si>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</si>
  <si>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</si>
  <si>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</si>
  <si>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</si>
  <si>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</si>
  <si>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</si>
  <si>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</si>
  <si>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</si>
  <si>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</si>
  <si>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</si>
  <si>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</si>
  <si>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</si>
  <si>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</si>
  <si>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</si>
  <si>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</si>
  <si>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</si>
  <si>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</si>
  <si>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</si>
  <si>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</si>
  <si>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</si>
  <si>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</si>
  <si>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</si>
  <si>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</si>
  <si>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</si>
  <si>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</si>
  <si>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</si>
  <si>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</si>
  <si>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</si>
  <si>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</si>
  <si>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</si>
  <si>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</si>
  <si>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</si>
  <si>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</si>
  <si>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</si>
  <si>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</si>
  <si>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</si>
  <si>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</si>
  <si>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</si>
  <si>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</si>
  <si>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</si>
  <si>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</si>
  <si>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</si>
  <si>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</si>
  <si>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</si>
  <si>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</si>
  <si>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</si>
  <si>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</si>
  <si>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</si>
  <si>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</si>
  <si>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</si>
  <si>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</si>
  <si>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</si>
  <si>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</si>
  <si>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</si>
  <si>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</si>
  <si>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</si>
  <si>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</si>
  <si>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</si>
  <si>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</si>
  <si>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</si>
  <si>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</si>
  <si>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</si>
  <si>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</si>
  <si>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</si>
  <si>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</si>
  <si>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</si>
  <si>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</si>
  <si>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</si>
  <si>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</si>
  <si>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</si>
  <si>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</si>
  <si>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</si>
  <si>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</si>
  <si>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</si>
  <si>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</si>
  <si>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</si>
  <si>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</si>
  <si>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</si>
  <si>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</si>
  <si>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</si>
  <si>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</si>
  <si>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</si>
  <si>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</si>
  <si>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</si>
  <si>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</si>
  <si>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</si>
  <si>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</si>
  <si>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</si>
  <si>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</si>
  <si>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</si>
  <si>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</si>
  <si>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</si>
  <si>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</si>
  <si>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</si>
  <si>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</si>
  <si>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</si>
  <si>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</si>
  <si>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</si>
  <si>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</si>
  <si>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</si>
  <si>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</si>
  <si>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</si>
  <si>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</si>
  <si>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</si>
  <si>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</si>
  <si>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</si>
  <si>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</si>
  <si>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</si>
  <si>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</si>
  <si>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</si>
  <si>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</si>
  <si>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</si>
  <si>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</si>
  <si>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</si>
  <si>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</si>
  <si>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</si>
  <si>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</si>
  <si>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</si>
  <si>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</si>
  <si>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</si>
  <si>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</si>
  <si>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</si>
  <si>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</si>
  <si>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</si>
  <si>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</si>
  <si>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</si>
  <si>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</si>
  <si>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</si>
  <si>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</si>
  <si>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</si>
  <si>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</si>
  <si>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</si>
  <si>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</si>
  <si>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</si>
  <si>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</si>
  <si>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</si>
  <si>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</si>
  <si>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</si>
  <si>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</si>
  <si>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</si>
  <si>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</si>
  <si>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</si>
  <si>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</si>
  <si>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</si>
  <si>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</si>
  <si>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</si>
  <si>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</si>
  <si>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</si>
  <si>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</si>
  <si>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</si>
  <si>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</si>
  <si>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</si>
  <si>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</si>
  <si>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</si>
  <si>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</si>
  <si>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</si>
  <si>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</si>
  <si>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</si>
  <si>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</si>
  <si>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</si>
  <si>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</si>
  <si>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</si>
  <si>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</si>
  <si>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</si>
  <si>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</si>
  <si>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</si>
  <si>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</si>
  <si>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</si>
  <si>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</si>
  <si>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</si>
  <si>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</si>
  <si>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</si>
  <si>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</si>
  <si>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</si>
  <si>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</si>
  <si>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</si>
  <si>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</si>
  <si>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</si>
  <si>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</si>
  <si>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</si>
  <si>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</si>
  <si>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</si>
  <si>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</si>
  <si>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</si>
  <si>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</si>
  <si>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</si>
  <si>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</si>
  <si>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</si>
  <si>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</si>
  <si>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</si>
  <si>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</si>
  <si>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</si>
  <si>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</si>
  <si>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</si>
  <si>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</si>
  <si>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</si>
  <si>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</si>
  <si>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</si>
  <si>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</si>
  <si>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</si>
  <si>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</si>
  <si>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</si>
  <si>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</si>
  <si>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</si>
  <si>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</si>
  <si>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</si>
  <si>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</si>
  <si>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</si>
  <si>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</si>
  <si>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</si>
  <si>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</si>
  <si>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</si>
  <si>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</si>
  <si>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</si>
  <si>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</si>
  <si>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</si>
  <si>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</si>
  <si>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</si>
  <si>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</si>
  <si>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</si>
  <si>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</si>
  <si>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</si>
  <si>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</si>
  <si>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</si>
  <si>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</si>
  <si>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</si>
  <si>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 xml:space="preserve">  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</si>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</sst>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7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2466"/>
  <sheetViews>
    <sheetView zoomScale="73" zoomScaleNormal="73" workbookViewId="0">
      <pane xSplit="2" ySplit="1" topLeftCell="E2448" activePane="bottomRight" state="frozen"/>
      <selection pane="topRight" activeCell="C1" sqref="C1"/>
      <selection pane="bottomLeft" activeCell="A2" sqref="A2"/>
      <selection pane="bottomRight" activeCell="Z2458" sqref="Z2458:AB246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  <col min="26" max="26" width="15.85546875" customWidth="1"/>
  </cols>
  <sheetData>
    <row r="1" spans="1:28" x14ac:dyDescent="0.25">
      <c r="A1" s="65" t="s">
        <v>3</v>
      </c>
      <c r="B1" s="66"/>
      <c r="C1" s="67" t="s">
        <v>4</v>
      </c>
      <c r="D1" s="68"/>
      <c r="E1" s="2" t="s">
        <v>1</v>
      </c>
      <c r="F1" s="2" t="s">
        <v>10</v>
      </c>
      <c r="G1" s="70" t="s">
        <v>2</v>
      </c>
      <c r="H1" s="68"/>
      <c r="I1" s="67" t="s">
        <v>0</v>
      </c>
      <c r="J1" s="68"/>
      <c r="K1" s="67" t="s">
        <v>15</v>
      </c>
      <c r="L1" s="68"/>
      <c r="M1" s="71" t="s">
        <v>5</v>
      </c>
      <c r="N1" s="72"/>
      <c r="O1" s="69" t="s">
        <v>6</v>
      </c>
      <c r="P1" s="6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505</v>
      </c>
      <c r="AA1797">
        <v>1</v>
      </c>
      <c r="AB1797">
        <v>-1</v>
      </c>
    </row>
    <row r="1798" spans="1:28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510</v>
      </c>
      <c r="AA1798">
        <v>-1</v>
      </c>
      <c r="AB1798">
        <v>-4</v>
      </c>
    </row>
    <row r="1799" spans="1:28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508</v>
      </c>
      <c r="AA1799">
        <v>1</v>
      </c>
      <c r="AB1799">
        <v>-1</v>
      </c>
    </row>
    <row r="1800" spans="1:28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W1942" s="16" t="s">
        <v>36</v>
      </c>
      <c r="X1942" s="24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W1943" s="16" t="s">
        <v>28</v>
      </c>
      <c r="X1943" s="24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W1944" s="16" t="s">
        <v>20</v>
      </c>
      <c r="X1944" s="24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W1945" s="16" t="s">
        <v>32</v>
      </c>
      <c r="X1945" s="24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W1946" s="16" t="s">
        <v>36</v>
      </c>
      <c r="X1946" s="24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W1947" s="16" t="s">
        <v>29</v>
      </c>
      <c r="X1947" s="24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W1948" s="16" t="s">
        <v>17</v>
      </c>
      <c r="X1948" s="24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W1949" s="16" t="s">
        <v>19</v>
      </c>
      <c r="X1949" s="24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W1950" s="16" t="s">
        <v>34</v>
      </c>
      <c r="X1950" s="24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W1951" s="16" t="s">
        <v>331</v>
      </c>
      <c r="X1951" s="24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W1952" s="16" t="s">
        <v>17</v>
      </c>
      <c r="X1952" s="24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W1953" s="16" t="s">
        <v>17</v>
      </c>
      <c r="X1953" s="24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30">
        <v>0.43564669571833869</v>
      </c>
      <c r="B1954" s="30">
        <v>0.56336250493778839</v>
      </c>
      <c r="C1954" s="31">
        <f t="shared" si="498"/>
        <v>2.2954380460779071</v>
      </c>
      <c r="D1954" s="32">
        <f t="shared" si="499"/>
        <v>1.7750560096476942</v>
      </c>
      <c r="E1954" s="47"/>
      <c r="F1954" s="34">
        <f t="shared" si="500"/>
        <v>1</v>
      </c>
      <c r="G1954" s="34">
        <f t="shared" si="501"/>
        <v>2.2954380460779071</v>
      </c>
      <c r="H1954" s="34">
        <f t="shared" si="502"/>
        <v>1.7750560096476942</v>
      </c>
      <c r="K1954" s="34">
        <f t="shared" si="503"/>
        <v>0</v>
      </c>
      <c r="L1954" s="34">
        <f t="shared" si="504"/>
        <v>0</v>
      </c>
      <c r="M1954" s="35" t="e">
        <f t="shared" si="505"/>
        <v>#DIV/0!</v>
      </c>
      <c r="N1954" s="35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6" t="s">
        <v>360</v>
      </c>
      <c r="U1954" s="36" t="s">
        <v>16</v>
      </c>
      <c r="V1954" s="49" t="s">
        <v>483</v>
      </c>
      <c r="W1954" s="36" t="s">
        <v>31</v>
      </c>
      <c r="X1954" s="38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6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4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6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4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6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4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6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4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6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4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6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4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6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4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6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4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6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4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6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4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8" customFormat="1" x14ac:dyDescent="0.25">
      <c r="A1965" s="53">
        <v>0.28854422707669958</v>
      </c>
      <c r="B1965" s="53">
        <v>0.71133192018299152</v>
      </c>
      <c r="C1965" s="54">
        <f t="shared" si="509"/>
        <v>3.4656732180407972</v>
      </c>
      <c r="D1965" s="55">
        <f t="shared" si="510"/>
        <v>1.4058134769809685</v>
      </c>
      <c r="E1965" s="56"/>
      <c r="F1965" s="57">
        <f t="shared" si="511"/>
        <v>1</v>
      </c>
      <c r="G1965" s="57">
        <f t="shared" si="512"/>
        <v>3.4656732180407972</v>
      </c>
      <c r="H1965" s="57">
        <f t="shared" si="513"/>
        <v>1.4058134769809685</v>
      </c>
      <c r="K1965" s="57">
        <f t="shared" si="514"/>
        <v>0</v>
      </c>
      <c r="L1965" s="57">
        <f t="shared" si="515"/>
        <v>0</v>
      </c>
      <c r="M1965" s="59" t="e">
        <f t="shared" si="516"/>
        <v>#DIV/0!</v>
      </c>
      <c r="N1965" s="59" t="e">
        <f t="shared" si="517"/>
        <v>#DIV/0!</v>
      </c>
      <c r="O1965" s="58">
        <f t="shared" si="518"/>
        <v>0</v>
      </c>
      <c r="P1965" s="58">
        <f t="shared" si="519"/>
        <v>0</v>
      </c>
      <c r="Q1965" s="58" t="s">
        <v>137</v>
      </c>
      <c r="R1965" s="58" t="s">
        <v>252</v>
      </c>
      <c r="S1965" s="58" t="s">
        <v>492</v>
      </c>
      <c r="T1965" s="60" t="s">
        <v>367</v>
      </c>
      <c r="U1965" s="60" t="s">
        <v>19</v>
      </c>
      <c r="V1965" s="58" t="s">
        <v>496</v>
      </c>
      <c r="W1965" s="60" t="s">
        <v>35</v>
      </c>
      <c r="X1965" s="61">
        <v>1</v>
      </c>
      <c r="Y1965" s="12" t="str">
        <f t="shared" si="497"/>
        <v>N</v>
      </c>
      <c r="Z1965" s="58" t="s">
        <v>507</v>
      </c>
      <c r="AA1965" s="58">
        <v>1</v>
      </c>
      <c r="AB1965" s="58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6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4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30">
        <v>0.11264932744701066</v>
      </c>
      <c r="B1967" s="30">
        <v>0.88734296777061938</v>
      </c>
      <c r="C1967" s="31">
        <f t="shared" si="509"/>
        <v>8.8771058173462425</v>
      </c>
      <c r="D1967" s="32">
        <f t="shared" si="510"/>
        <v>1.1269599651106974</v>
      </c>
      <c r="E1967" s="47"/>
      <c r="F1967" s="34">
        <f t="shared" si="511"/>
        <v>1</v>
      </c>
      <c r="G1967" s="34">
        <f t="shared" si="512"/>
        <v>8.8771058173462425</v>
      </c>
      <c r="H1967" s="34">
        <f t="shared" si="513"/>
        <v>1.1269599651106974</v>
      </c>
      <c r="K1967" s="34">
        <f t="shared" si="514"/>
        <v>0</v>
      </c>
      <c r="L1967" s="34">
        <f t="shared" si="515"/>
        <v>0</v>
      </c>
      <c r="M1967" s="35" t="e">
        <f t="shared" si="516"/>
        <v>#DIV/0!</v>
      </c>
      <c r="N1967" s="35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6" t="s">
        <v>360</v>
      </c>
      <c r="U1967" s="36" t="s">
        <v>18</v>
      </c>
      <c r="V1967" s="17" t="s">
        <v>497</v>
      </c>
      <c r="W1967" s="36" t="s">
        <v>35</v>
      </c>
      <c r="X1967" s="38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6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4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6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4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6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4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e">
        <v>#N/A</v>
      </c>
      <c r="B1971" s="11" t="e">
        <v>#N/A</v>
      </c>
      <c r="C1971" s="13" t="e">
        <f t="shared" si="520"/>
        <v>#N/A</v>
      </c>
      <c r="D1971" s="14" t="e">
        <f t="shared" si="521"/>
        <v>#N/A</v>
      </c>
      <c r="E1971" s="26"/>
      <c r="F1971" s="7">
        <f t="shared" si="522"/>
        <v>1</v>
      </c>
      <c r="G1971" s="7" t="e">
        <f t="shared" si="523"/>
        <v>#N/A</v>
      </c>
      <c r="H1971" s="7" t="e">
        <f t="shared" si="524"/>
        <v>#N/A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#N/A</v>
      </c>
      <c r="P1971" s="12" t="e">
        <f t="shared" si="530"/>
        <v>#N/A</v>
      </c>
      <c r="Q1971" t="s">
        <v>469</v>
      </c>
      <c r="R1971" t="s">
        <v>472</v>
      </c>
      <c r="S1971" t="s">
        <v>297</v>
      </c>
      <c r="T1971" s="16" t="e">
        <v>#N/A</v>
      </c>
      <c r="U1971" s="16" t="e">
        <v>#N/A</v>
      </c>
      <c r="V1971" t="s">
        <v>497</v>
      </c>
      <c r="W1971" s="16" t="s">
        <v>31</v>
      </c>
      <c r="X1971" s="24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6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4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6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4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6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4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6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4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6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4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6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4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6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4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6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4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6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4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6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4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6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4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6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4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6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4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6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4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6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4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6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4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6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4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6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4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6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4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6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4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6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4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6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4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6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4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6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4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6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4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6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4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6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4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6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4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6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4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6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4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6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4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6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4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6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4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6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4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6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4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6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4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6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4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6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4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6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4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6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4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6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4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6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4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6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4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6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4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6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4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6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4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6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4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e">
        <v>#N/A</v>
      </c>
      <c r="B2019" s="11" t="e">
        <v>#N/A</v>
      </c>
      <c r="C2019" s="13" t="e">
        <f t="shared" si="520"/>
        <v>#N/A</v>
      </c>
      <c r="D2019" s="14" t="e">
        <f t="shared" si="521"/>
        <v>#N/A</v>
      </c>
      <c r="E2019" s="26"/>
      <c r="F2019" s="7">
        <f t="shared" si="522"/>
        <v>1</v>
      </c>
      <c r="G2019" s="7" t="e">
        <f t="shared" si="523"/>
        <v>#N/A</v>
      </c>
      <c r="H2019" s="7" t="e">
        <f t="shared" si="524"/>
        <v>#N/A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#N/A</v>
      </c>
      <c r="P2019" s="12" t="e">
        <f t="shared" si="530"/>
        <v>#N/A</v>
      </c>
      <c r="Q2019" t="s">
        <v>65</v>
      </c>
      <c r="R2019" t="s">
        <v>498</v>
      </c>
      <c r="S2019" t="s">
        <v>258</v>
      </c>
      <c r="T2019" s="16" t="e">
        <v>#N/A</v>
      </c>
      <c r="U2019" s="16" t="e">
        <v>#N/A</v>
      </c>
      <c r="V2019" t="s">
        <v>500</v>
      </c>
      <c r="W2019" s="16" t="s">
        <v>332</v>
      </c>
      <c r="X2019" s="24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6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4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6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4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6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4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6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4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6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4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6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4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6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4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6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4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6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4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6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4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6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4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6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4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6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4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6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4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6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4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6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4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6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4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6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4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6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4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6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4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6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4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6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4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6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4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6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4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6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4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6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4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6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4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6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4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6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4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6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4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6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4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6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4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6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4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6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4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6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4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6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4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6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4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6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4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6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4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6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4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6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4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6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4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6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4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6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4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6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4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6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4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6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4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6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4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6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4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30">
        <v>0.62576315881861932</v>
      </c>
      <c r="B2069" s="30">
        <v>0.3680659156761602</v>
      </c>
      <c r="C2069" s="31">
        <f t="shared" si="532"/>
        <v>1.5980486960720153</v>
      </c>
      <c r="D2069" s="32">
        <f t="shared" si="533"/>
        <v>2.7169046559579884</v>
      </c>
      <c r="E2069" s="47"/>
      <c r="F2069" s="34">
        <f t="shared" si="534"/>
        <v>1</v>
      </c>
      <c r="G2069" s="34">
        <f t="shared" si="535"/>
        <v>1.5980486960720153</v>
      </c>
      <c r="H2069" s="34">
        <f t="shared" si="536"/>
        <v>2.7169046559579884</v>
      </c>
      <c r="K2069" s="34">
        <f t="shared" si="537"/>
        <v>0</v>
      </c>
      <c r="L2069" s="34">
        <f t="shared" si="538"/>
        <v>0</v>
      </c>
      <c r="M2069" s="35" t="e">
        <f t="shared" si="539"/>
        <v>#DIV/0!</v>
      </c>
      <c r="N2069" s="35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6" t="s">
        <v>361</v>
      </c>
      <c r="U2069" s="36" t="s">
        <v>17</v>
      </c>
      <c r="V2069" s="17" t="s">
        <v>502</v>
      </c>
      <c r="W2069" s="36" t="s">
        <v>32</v>
      </c>
      <c r="X2069" s="38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6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16" t="s">
        <v>19</v>
      </c>
      <c r="U2070" s="16" t="s">
        <v>367</v>
      </c>
      <c r="V2070" t="s">
        <v>511</v>
      </c>
      <c r="W2070" s="16" t="s">
        <v>356</v>
      </c>
      <c r="X2070" s="24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6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16" t="s">
        <v>19</v>
      </c>
      <c r="U2071" s="16" t="s">
        <v>367</v>
      </c>
      <c r="V2071" t="s">
        <v>511</v>
      </c>
      <c r="W2071" s="16" t="s">
        <v>35</v>
      </c>
      <c r="X2071" s="24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6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16" t="s">
        <v>19</v>
      </c>
      <c r="U2072" s="16" t="s">
        <v>367</v>
      </c>
      <c r="V2072" t="s">
        <v>511</v>
      </c>
      <c r="W2072" s="16" t="s">
        <v>28</v>
      </c>
      <c r="X2072" s="24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6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16" t="s">
        <v>19</v>
      </c>
      <c r="U2073" s="16" t="s">
        <v>367</v>
      </c>
      <c r="V2073" t="s">
        <v>511</v>
      </c>
      <c r="W2073" s="16" t="s">
        <v>19</v>
      </c>
      <c r="X2073" s="24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6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16" t="s">
        <v>20</v>
      </c>
      <c r="U2074" s="16" t="s">
        <v>367</v>
      </c>
      <c r="V2074" t="s">
        <v>502</v>
      </c>
      <c r="W2074" s="16" t="s">
        <v>21</v>
      </c>
      <c r="X2074" s="24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6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16" t="s">
        <v>17</v>
      </c>
      <c r="U2075" s="16" t="s">
        <v>361</v>
      </c>
      <c r="V2075" t="s">
        <v>502</v>
      </c>
      <c r="W2075" s="16" t="s">
        <v>28</v>
      </c>
      <c r="X2075" s="24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6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16" t="s">
        <v>19</v>
      </c>
      <c r="U2076" s="16" t="s">
        <v>367</v>
      </c>
      <c r="V2076" t="s">
        <v>502</v>
      </c>
      <c r="W2076" s="16" t="s">
        <v>35</v>
      </c>
      <c r="X2076" s="24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6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16" t="s">
        <v>19</v>
      </c>
      <c r="U2077" s="16" t="s">
        <v>367</v>
      </c>
      <c r="V2077" t="s">
        <v>502</v>
      </c>
      <c r="W2077" s="16" t="s">
        <v>32</v>
      </c>
      <c r="X2077" s="24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6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16" t="s">
        <v>19</v>
      </c>
      <c r="U2078" s="16" t="s">
        <v>367</v>
      </c>
      <c r="V2078" t="s">
        <v>502</v>
      </c>
      <c r="W2078" s="16" t="s">
        <v>331</v>
      </c>
      <c r="X2078" s="24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6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16" t="s">
        <v>16</v>
      </c>
      <c r="U2079" s="16" t="s">
        <v>360</v>
      </c>
      <c r="V2079" t="s">
        <v>502</v>
      </c>
      <c r="W2079" s="16" t="s">
        <v>20</v>
      </c>
      <c r="X2079" s="24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6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16" t="s">
        <v>16</v>
      </c>
      <c r="U2080" s="16" t="s">
        <v>360</v>
      </c>
      <c r="V2080" t="s">
        <v>502</v>
      </c>
      <c r="W2080" s="16" t="s">
        <v>20</v>
      </c>
      <c r="X2080" s="24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6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16" t="s">
        <v>19</v>
      </c>
      <c r="U2081" s="16" t="s">
        <v>367</v>
      </c>
      <c r="V2081" t="s">
        <v>512</v>
      </c>
      <c r="W2081" s="16" t="s">
        <v>35</v>
      </c>
      <c r="X2081" s="24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6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16" t="s">
        <v>19</v>
      </c>
      <c r="U2082" s="16" t="s">
        <v>367</v>
      </c>
      <c r="V2082" t="s">
        <v>512</v>
      </c>
      <c r="W2082" s="16" t="s">
        <v>18</v>
      </c>
      <c r="X2082" s="24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6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16" t="s">
        <v>17</v>
      </c>
      <c r="U2083" s="16" t="s">
        <v>361</v>
      </c>
      <c r="V2083" t="s">
        <v>512</v>
      </c>
      <c r="W2083" s="16" t="s">
        <v>302</v>
      </c>
      <c r="X2083" s="24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6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16" t="s">
        <v>20</v>
      </c>
      <c r="U2084" s="16" t="s">
        <v>367</v>
      </c>
      <c r="V2084" t="s">
        <v>512</v>
      </c>
      <c r="W2084" s="16" t="s">
        <v>301</v>
      </c>
      <c r="X2084" s="24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6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16" t="s">
        <v>19</v>
      </c>
      <c r="U2085" s="16" t="s">
        <v>367</v>
      </c>
      <c r="V2085" t="s">
        <v>512</v>
      </c>
      <c r="W2085" s="16" t="s">
        <v>35</v>
      </c>
      <c r="X2085" s="24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6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16" t="s">
        <v>19</v>
      </c>
      <c r="U2086" s="16" t="s">
        <v>367</v>
      </c>
      <c r="V2086" t="s">
        <v>512</v>
      </c>
      <c r="W2086" s="16" t="s">
        <v>32</v>
      </c>
      <c r="X2086" s="24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6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16" t="s">
        <v>19</v>
      </c>
      <c r="U2087" s="16" t="s">
        <v>367</v>
      </c>
      <c r="V2087" t="s">
        <v>512</v>
      </c>
      <c r="W2087" s="16" t="s">
        <v>28</v>
      </c>
      <c r="X2087" s="24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6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16" t="s">
        <v>19</v>
      </c>
      <c r="U2088" s="16" t="s">
        <v>367</v>
      </c>
      <c r="V2088" t="s">
        <v>512</v>
      </c>
      <c r="W2088" s="16" t="s">
        <v>17</v>
      </c>
      <c r="X2088" s="24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6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16" t="s">
        <v>19</v>
      </c>
      <c r="U2089" s="16" t="s">
        <v>367</v>
      </c>
      <c r="V2089" t="s">
        <v>512</v>
      </c>
      <c r="W2089" s="16" t="s">
        <v>32</v>
      </c>
      <c r="X2089" s="24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6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16" t="s">
        <v>19</v>
      </c>
      <c r="U2090" s="16" t="s">
        <v>367</v>
      </c>
      <c r="V2090" t="s">
        <v>512</v>
      </c>
      <c r="W2090" s="16" t="s">
        <v>32</v>
      </c>
      <c r="X2090" s="24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6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16" t="s">
        <v>17</v>
      </c>
      <c r="U2091" s="16" t="s">
        <v>361</v>
      </c>
      <c r="V2091" t="s">
        <v>512</v>
      </c>
      <c r="W2091" s="16" t="s">
        <v>18</v>
      </c>
      <c r="X2091" s="24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6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16" t="s">
        <v>19</v>
      </c>
      <c r="U2092" s="16" t="s">
        <v>367</v>
      </c>
      <c r="V2092" s="12" t="s">
        <v>513</v>
      </c>
      <c r="W2092" s="16" t="s">
        <v>33</v>
      </c>
      <c r="X2092" s="24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6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16" t="s">
        <v>19</v>
      </c>
      <c r="U2093" s="16" t="s">
        <v>367</v>
      </c>
      <c r="V2093" t="s">
        <v>513</v>
      </c>
      <c r="W2093" s="16" t="s">
        <v>17</v>
      </c>
      <c r="X2093" s="24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30">
        <v>0.31769313903566715</v>
      </c>
      <c r="B2094" s="30">
        <v>0.68209800032824686</v>
      </c>
      <c r="C2094" s="31">
        <f t="shared" si="544"/>
        <v>3.1476915209293543</v>
      </c>
      <c r="D2094" s="32">
        <f t="shared" si="545"/>
        <v>1.4660649928877798</v>
      </c>
      <c r="E2094" s="47"/>
      <c r="F2094" s="34">
        <f t="shared" si="546"/>
        <v>1</v>
      </c>
      <c r="G2094" s="34">
        <f t="shared" si="547"/>
        <v>3.1476915209293543</v>
      </c>
      <c r="H2094" s="34">
        <f t="shared" si="548"/>
        <v>1.4660649928877798</v>
      </c>
      <c r="K2094" s="34">
        <f t="shared" si="549"/>
        <v>0</v>
      </c>
      <c r="L2094" s="34">
        <f t="shared" si="550"/>
        <v>0</v>
      </c>
      <c r="M2094" s="35" t="e">
        <f t="shared" si="551"/>
        <v>#DIV/0!</v>
      </c>
      <c r="N2094" s="35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36" t="s">
        <v>19</v>
      </c>
      <c r="U2094" s="36" t="s">
        <v>367</v>
      </c>
      <c r="V2094" s="17" t="s">
        <v>513</v>
      </c>
      <c r="W2094" s="36" t="s">
        <v>17</v>
      </c>
      <c r="X2094" s="38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6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16" t="s">
        <v>17</v>
      </c>
      <c r="U2095" s="16" t="s">
        <v>361</v>
      </c>
      <c r="V2095" s="48" t="s">
        <v>514</v>
      </c>
      <c r="W2095" s="16" t="s">
        <v>19</v>
      </c>
      <c r="X2095" s="24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6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16" t="s">
        <v>17</v>
      </c>
      <c r="U2096" s="16" t="s">
        <v>361</v>
      </c>
      <c r="V2096" t="s">
        <v>513</v>
      </c>
      <c r="W2096" s="16" t="s">
        <v>36</v>
      </c>
      <c r="X2096" s="24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6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16" t="s">
        <v>19</v>
      </c>
      <c r="U2097" s="16" t="s">
        <v>367</v>
      </c>
      <c r="V2097" t="s">
        <v>513</v>
      </c>
      <c r="W2097" s="16" t="s">
        <v>19</v>
      </c>
      <c r="X2097" s="24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6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16" t="s">
        <v>331</v>
      </c>
      <c r="U2098" s="16" t="s">
        <v>360</v>
      </c>
      <c r="V2098" t="s">
        <v>513</v>
      </c>
      <c r="W2098" s="16" t="s">
        <v>16</v>
      </c>
      <c r="X2098" s="24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6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16" t="s">
        <v>17</v>
      </c>
      <c r="U2099" s="16" t="s">
        <v>361</v>
      </c>
      <c r="V2099" t="s">
        <v>513</v>
      </c>
      <c r="W2099" s="16" t="s">
        <v>17</v>
      </c>
      <c r="X2099" s="24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6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16" t="s">
        <v>19</v>
      </c>
      <c r="U2100" s="16" t="s">
        <v>367</v>
      </c>
      <c r="V2100" t="s">
        <v>513</v>
      </c>
      <c r="W2100" s="16" t="s">
        <v>18</v>
      </c>
      <c r="X2100" s="24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6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16" t="s">
        <v>19</v>
      </c>
      <c r="U2101" s="16" t="s">
        <v>367</v>
      </c>
      <c r="V2101" t="s">
        <v>513</v>
      </c>
      <c r="W2101" s="16" t="s">
        <v>32</v>
      </c>
      <c r="X2101" s="24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6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16" t="s">
        <v>28</v>
      </c>
      <c r="U2102" s="16" t="s">
        <v>361</v>
      </c>
      <c r="V2102" t="s">
        <v>515</v>
      </c>
      <c r="W2102" s="16" t="s">
        <v>28</v>
      </c>
      <c r="X2102" s="24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6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16" t="s">
        <v>17</v>
      </c>
      <c r="U2103" s="16" t="s">
        <v>361</v>
      </c>
      <c r="V2103" t="s">
        <v>515</v>
      </c>
      <c r="W2103" s="16" t="s">
        <v>30</v>
      </c>
      <c r="X2103" s="24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6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16" t="s">
        <v>16</v>
      </c>
      <c r="U2104" s="16" t="s">
        <v>360</v>
      </c>
      <c r="V2104" t="s">
        <v>515</v>
      </c>
      <c r="W2104" s="16" t="s">
        <v>17</v>
      </c>
      <c r="X2104" s="24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6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16" t="e">
        <v>#VALUE!</v>
      </c>
      <c r="U2105" s="16" t="e">
        <v>#VALUE!</v>
      </c>
      <c r="V2105" t="s">
        <v>515</v>
      </c>
      <c r="W2105" s="16" t="s">
        <v>18</v>
      </c>
      <c r="X2105" s="24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6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16" t="s">
        <v>19</v>
      </c>
      <c r="U2106" s="16" t="s">
        <v>367</v>
      </c>
      <c r="V2106" t="s">
        <v>515</v>
      </c>
      <c r="W2106" s="16" t="s">
        <v>30</v>
      </c>
      <c r="X2106" s="24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6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16" t="s">
        <v>19</v>
      </c>
      <c r="U2107" s="16" t="s">
        <v>367</v>
      </c>
      <c r="V2107" t="s">
        <v>515</v>
      </c>
      <c r="W2107" s="16" t="s">
        <v>338</v>
      </c>
      <c r="X2107" s="24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6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16" t="s">
        <v>17</v>
      </c>
      <c r="U2108" s="16" t="s">
        <v>361</v>
      </c>
      <c r="V2108" t="s">
        <v>515</v>
      </c>
      <c r="W2108" s="16" t="s">
        <v>19</v>
      </c>
      <c r="X2108" s="24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6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16" t="s">
        <v>17</v>
      </c>
      <c r="U2109" s="16" t="s">
        <v>361</v>
      </c>
      <c r="V2109" t="s">
        <v>515</v>
      </c>
      <c r="W2109" s="16" t="s">
        <v>20</v>
      </c>
      <c r="X2109" s="24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6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16" t="s">
        <v>19</v>
      </c>
      <c r="U2110" s="16" t="s">
        <v>367</v>
      </c>
      <c r="V2110" t="s">
        <v>515</v>
      </c>
      <c r="W2110" s="16" t="s">
        <v>17</v>
      </c>
      <c r="X2110" s="24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6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16" t="s">
        <v>19</v>
      </c>
      <c r="U2111" s="16" t="s">
        <v>367</v>
      </c>
      <c r="V2111" t="s">
        <v>515</v>
      </c>
      <c r="W2111" s="16" t="s">
        <v>36</v>
      </c>
      <c r="X2111" s="24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6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16" t="s">
        <v>19</v>
      </c>
      <c r="U2112" s="16" t="s">
        <v>367</v>
      </c>
      <c r="V2112" t="s">
        <v>515</v>
      </c>
      <c r="W2112" s="16" t="s">
        <v>35</v>
      </c>
      <c r="X2112" s="24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6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16" t="s">
        <v>19</v>
      </c>
      <c r="U2113" s="16" t="s">
        <v>367</v>
      </c>
      <c r="V2113" t="s">
        <v>515</v>
      </c>
      <c r="W2113" s="16" t="s">
        <v>300</v>
      </c>
      <c r="X2113" s="24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6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16" t="s">
        <v>17</v>
      </c>
      <c r="U2114" s="16" t="s">
        <v>361</v>
      </c>
      <c r="V2114" t="s">
        <v>515</v>
      </c>
      <c r="W2114" s="16" t="s">
        <v>28</v>
      </c>
      <c r="X2114" s="24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6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16" t="s">
        <v>19</v>
      </c>
      <c r="U2115" s="16" t="s">
        <v>367</v>
      </c>
      <c r="V2115" t="s">
        <v>515</v>
      </c>
      <c r="W2115" s="16" t="s">
        <v>16</v>
      </c>
      <c r="X2115" s="24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6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16" t="s">
        <v>19</v>
      </c>
      <c r="U2116" s="16" t="s">
        <v>367</v>
      </c>
      <c r="V2116" t="s">
        <v>515</v>
      </c>
      <c r="W2116" s="16" t="s">
        <v>18</v>
      </c>
      <c r="X2116" s="24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6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16" t="s">
        <v>17</v>
      </c>
      <c r="U2117" s="16" t="s">
        <v>361</v>
      </c>
      <c r="V2117" t="s">
        <v>515</v>
      </c>
      <c r="W2117" s="16" t="s">
        <v>18</v>
      </c>
      <c r="X2117" s="24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6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16" t="s">
        <v>17</v>
      </c>
      <c r="U2118" s="16" t="s">
        <v>361</v>
      </c>
      <c r="V2118" t="s">
        <v>515</v>
      </c>
      <c r="W2118" s="16" t="s">
        <v>31</v>
      </c>
      <c r="X2118" s="24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6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16" t="s">
        <v>35</v>
      </c>
      <c r="U2119" s="16" t="s">
        <v>361</v>
      </c>
      <c r="V2119" t="s">
        <v>515</v>
      </c>
      <c r="W2119" s="16" t="s">
        <v>300</v>
      </c>
      <c r="X2119" s="24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6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16" t="s">
        <v>20</v>
      </c>
      <c r="U2120" s="16" t="s">
        <v>367</v>
      </c>
      <c r="V2120" t="s">
        <v>515</v>
      </c>
      <c r="W2120" s="16" t="s">
        <v>16</v>
      </c>
      <c r="X2120" s="24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6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16" t="s">
        <v>16</v>
      </c>
      <c r="U2121" s="16" t="s">
        <v>360</v>
      </c>
      <c r="V2121" t="s">
        <v>515</v>
      </c>
      <c r="W2121" s="16" t="s">
        <v>16</v>
      </c>
      <c r="X2121" s="24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6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16" t="s">
        <v>19</v>
      </c>
      <c r="U2122" s="16" t="s">
        <v>367</v>
      </c>
      <c r="V2122" t="s">
        <v>515</v>
      </c>
      <c r="W2122" s="16" t="s">
        <v>17</v>
      </c>
      <c r="X2122" s="24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6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16" t="s">
        <v>19</v>
      </c>
      <c r="U2123" s="16" t="s">
        <v>367</v>
      </c>
      <c r="V2123" t="s">
        <v>515</v>
      </c>
      <c r="W2123" s="16" t="s">
        <v>332</v>
      </c>
      <c r="X2123" s="24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6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16" t="s">
        <v>17</v>
      </c>
      <c r="U2124" s="16" t="s">
        <v>361</v>
      </c>
      <c r="V2124" t="s">
        <v>515</v>
      </c>
      <c r="W2124" s="16" t="s">
        <v>33</v>
      </c>
      <c r="X2124" s="24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6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16" t="s">
        <v>19</v>
      </c>
      <c r="U2125" s="16" t="s">
        <v>367</v>
      </c>
      <c r="V2125" t="s">
        <v>515</v>
      </c>
      <c r="W2125" s="16" t="s">
        <v>32</v>
      </c>
      <c r="X2125" s="24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6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16" t="s">
        <v>18</v>
      </c>
      <c r="U2126" s="16" t="s">
        <v>360</v>
      </c>
      <c r="V2126" t="s">
        <v>515</v>
      </c>
      <c r="W2126" s="16" t="s">
        <v>18</v>
      </c>
      <c r="X2126" s="24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6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16" t="s">
        <v>19</v>
      </c>
      <c r="U2127" s="16" t="s">
        <v>367</v>
      </c>
      <c r="V2127" t="s">
        <v>515</v>
      </c>
      <c r="W2127" s="16" t="s">
        <v>19</v>
      </c>
      <c r="X2127" s="24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6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16" t="s">
        <v>18</v>
      </c>
      <c r="U2128" s="16" t="s">
        <v>360</v>
      </c>
      <c r="V2128" t="s">
        <v>515</v>
      </c>
      <c r="W2128" s="16" t="s">
        <v>19</v>
      </c>
      <c r="X2128" s="24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6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16" t="s">
        <v>16</v>
      </c>
      <c r="U2129" s="16" t="s">
        <v>360</v>
      </c>
      <c r="V2129" t="s">
        <v>515</v>
      </c>
      <c r="W2129" s="16" t="s">
        <v>28</v>
      </c>
      <c r="X2129" s="24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6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16" t="s">
        <v>19</v>
      </c>
      <c r="U2130" s="16" t="s">
        <v>367</v>
      </c>
      <c r="V2130" t="s">
        <v>515</v>
      </c>
      <c r="W2130" s="16" t="s">
        <v>301</v>
      </c>
      <c r="X2130" s="24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6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16" t="s">
        <v>20</v>
      </c>
      <c r="U2131" s="16" t="s">
        <v>367</v>
      </c>
      <c r="V2131" t="s">
        <v>515</v>
      </c>
      <c r="W2131" s="16" t="s">
        <v>18</v>
      </c>
      <c r="X2131" s="24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6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16" t="s">
        <v>17</v>
      </c>
      <c r="U2132" s="16" t="s">
        <v>361</v>
      </c>
      <c r="V2132" t="s">
        <v>515</v>
      </c>
      <c r="W2132" s="16" t="s">
        <v>36</v>
      </c>
      <c r="X2132" s="24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6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16" t="s">
        <v>19</v>
      </c>
      <c r="U2133" s="16" t="s">
        <v>367</v>
      </c>
      <c r="V2133" t="s">
        <v>516</v>
      </c>
      <c r="W2133" s="16" t="s">
        <v>35</v>
      </c>
      <c r="X2133" s="24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6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16" t="s">
        <v>16</v>
      </c>
      <c r="U2134" s="16" t="s">
        <v>360</v>
      </c>
      <c r="V2134" t="s">
        <v>516</v>
      </c>
      <c r="W2134" s="16" t="s">
        <v>20</v>
      </c>
      <c r="X2134" s="24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6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16" t="s">
        <v>19</v>
      </c>
      <c r="U2135" s="16" t="s">
        <v>367</v>
      </c>
      <c r="V2135" t="s">
        <v>516</v>
      </c>
      <c r="W2135" s="16" t="s">
        <v>29</v>
      </c>
      <c r="X2135" s="24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6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16" t="s">
        <v>17</v>
      </c>
      <c r="U2136" s="16" t="s">
        <v>361</v>
      </c>
      <c r="V2136" t="s">
        <v>516</v>
      </c>
      <c r="W2136" s="16" t="s">
        <v>19</v>
      </c>
      <c r="X2136" s="24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6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16" t="s">
        <v>16</v>
      </c>
      <c r="U2137" s="16" t="s">
        <v>360</v>
      </c>
      <c r="V2137" t="s">
        <v>516</v>
      </c>
      <c r="W2137" s="16" t="s">
        <v>17</v>
      </c>
      <c r="X2137" s="24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6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16" t="s">
        <v>19</v>
      </c>
      <c r="U2138" s="16" t="s">
        <v>367</v>
      </c>
      <c r="V2138" t="s">
        <v>516</v>
      </c>
      <c r="W2138" s="16" t="s">
        <v>17</v>
      </c>
      <c r="X2138" s="24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6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16" t="s">
        <v>17</v>
      </c>
      <c r="U2139" s="16" t="s">
        <v>361</v>
      </c>
      <c r="V2139" t="s">
        <v>516</v>
      </c>
      <c r="W2139" s="16" t="s">
        <v>20</v>
      </c>
      <c r="X2139" s="24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6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16" t="s">
        <v>19</v>
      </c>
      <c r="U2140" s="16" t="s">
        <v>367</v>
      </c>
      <c r="V2140" t="s">
        <v>516</v>
      </c>
      <c r="W2140" s="16" t="s">
        <v>28</v>
      </c>
      <c r="X2140" s="24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6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16" t="s">
        <v>28</v>
      </c>
      <c r="U2141" s="16" t="s">
        <v>361</v>
      </c>
      <c r="V2141" t="s">
        <v>516</v>
      </c>
      <c r="W2141" s="16" t="s">
        <v>17</v>
      </c>
      <c r="X2141" s="24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6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16" t="s">
        <v>17</v>
      </c>
      <c r="U2142" s="16" t="s">
        <v>361</v>
      </c>
      <c r="V2142" t="s">
        <v>516</v>
      </c>
      <c r="W2142" s="16" t="s">
        <v>35</v>
      </c>
      <c r="X2142" s="24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6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16" t="s">
        <v>17</v>
      </c>
      <c r="U2143" s="16" t="s">
        <v>361</v>
      </c>
      <c r="V2143" t="s">
        <v>516</v>
      </c>
      <c r="W2143" s="16" t="s">
        <v>19</v>
      </c>
      <c r="X2143" s="24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6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16" t="s">
        <v>17</v>
      </c>
      <c r="U2144" s="16" t="s">
        <v>361</v>
      </c>
      <c r="V2144" t="s">
        <v>516</v>
      </c>
      <c r="W2144" s="16" t="s">
        <v>28</v>
      </c>
      <c r="X2144" s="24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6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16" t="s">
        <v>17</v>
      </c>
      <c r="U2145" s="16" t="s">
        <v>361</v>
      </c>
      <c r="V2145" t="s">
        <v>516</v>
      </c>
      <c r="W2145" s="16" t="s">
        <v>19</v>
      </c>
      <c r="X2145" s="24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6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16" t="s">
        <v>19</v>
      </c>
      <c r="U2146" s="16" t="s">
        <v>367</v>
      </c>
      <c r="V2146" t="s">
        <v>516</v>
      </c>
      <c r="W2146" s="16" t="s">
        <v>35</v>
      </c>
      <c r="X2146" s="24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6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16" t="s">
        <v>16</v>
      </c>
      <c r="U2147" s="16" t="s">
        <v>360</v>
      </c>
      <c r="V2147" t="s">
        <v>516</v>
      </c>
      <c r="W2147" s="16" t="s">
        <v>21</v>
      </c>
      <c r="X2147" s="24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6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16" t="s">
        <v>17</v>
      </c>
      <c r="U2148" s="16" t="s">
        <v>361</v>
      </c>
      <c r="V2148" t="s">
        <v>516</v>
      </c>
      <c r="W2148" s="16" t="s">
        <v>21</v>
      </c>
      <c r="X2148" s="24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6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16" t="s">
        <v>19</v>
      </c>
      <c r="U2149" s="16" t="s">
        <v>367</v>
      </c>
      <c r="V2149" t="s">
        <v>516</v>
      </c>
      <c r="W2149" s="16" t="s">
        <v>19</v>
      </c>
      <c r="X2149" s="24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6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16" t="s">
        <v>36</v>
      </c>
      <c r="U2150" s="16" t="s">
        <v>361</v>
      </c>
      <c r="V2150" t="s">
        <v>516</v>
      </c>
      <c r="W2150" s="16" t="s">
        <v>16</v>
      </c>
      <c r="X2150" s="24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6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16" t="s">
        <v>17</v>
      </c>
      <c r="U2151" s="16" t="s">
        <v>361</v>
      </c>
      <c r="V2151" t="s">
        <v>516</v>
      </c>
      <c r="W2151" s="16" t="s">
        <v>330</v>
      </c>
      <c r="X2151" s="24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6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16" t="s">
        <v>17</v>
      </c>
      <c r="U2152" s="16" t="s">
        <v>361</v>
      </c>
      <c r="V2152" t="s">
        <v>516</v>
      </c>
      <c r="W2152" s="16" t="s">
        <v>21</v>
      </c>
      <c r="X2152" s="24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6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16" t="s">
        <v>16</v>
      </c>
      <c r="U2153" s="16" t="s">
        <v>360</v>
      </c>
      <c r="V2153" t="s">
        <v>516</v>
      </c>
      <c r="W2153" s="16" t="s">
        <v>32</v>
      </c>
      <c r="X2153" s="24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6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16" t="s">
        <v>20</v>
      </c>
      <c r="U2154" s="16" t="s">
        <v>367</v>
      </c>
      <c r="V2154" t="s">
        <v>516</v>
      </c>
      <c r="W2154" s="16" t="s">
        <v>32</v>
      </c>
      <c r="X2154" s="24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6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16" t="s">
        <v>16</v>
      </c>
      <c r="U2155" s="16" t="s">
        <v>360</v>
      </c>
      <c r="V2155" t="s">
        <v>516</v>
      </c>
      <c r="W2155" s="16" t="s">
        <v>18</v>
      </c>
      <c r="X2155" s="24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6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16" t="s">
        <v>28</v>
      </c>
      <c r="U2156" s="16" t="s">
        <v>361</v>
      </c>
      <c r="V2156" t="s">
        <v>516</v>
      </c>
      <c r="W2156" s="16" t="s">
        <v>17</v>
      </c>
      <c r="X2156" s="24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6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16" t="s">
        <v>28</v>
      </c>
      <c r="U2157" s="16" t="s">
        <v>361</v>
      </c>
      <c r="V2157" t="s">
        <v>516</v>
      </c>
      <c r="W2157" s="16" t="s">
        <v>28</v>
      </c>
      <c r="X2157" s="24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6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16" t="s">
        <v>17</v>
      </c>
      <c r="U2158" s="16" t="s">
        <v>361</v>
      </c>
      <c r="V2158" t="s">
        <v>516</v>
      </c>
      <c r="W2158" s="16" t="s">
        <v>35</v>
      </c>
      <c r="X2158" s="24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6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16" t="s">
        <v>19</v>
      </c>
      <c r="U2159" s="16" t="s">
        <v>367</v>
      </c>
      <c r="V2159" t="s">
        <v>516</v>
      </c>
      <c r="W2159" s="16" t="s">
        <v>19</v>
      </c>
      <c r="X2159" s="24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6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16" t="s">
        <v>28</v>
      </c>
      <c r="U2160" s="16" t="s">
        <v>361</v>
      </c>
      <c r="V2160" t="s">
        <v>516</v>
      </c>
      <c r="W2160" s="16" t="s">
        <v>330</v>
      </c>
      <c r="X2160" s="24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6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16" t="s">
        <v>16</v>
      </c>
      <c r="U2161" s="16" t="s">
        <v>360</v>
      </c>
      <c r="V2161" t="s">
        <v>516</v>
      </c>
      <c r="W2161" s="16" t="s">
        <v>32</v>
      </c>
      <c r="X2161" s="24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6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16" t="s">
        <v>19</v>
      </c>
      <c r="U2162" s="16" t="s">
        <v>367</v>
      </c>
      <c r="V2162" t="s">
        <v>516</v>
      </c>
      <c r="W2162" s="16" t="s">
        <v>330</v>
      </c>
      <c r="X2162" s="24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6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16" t="s">
        <v>19</v>
      </c>
      <c r="U2163" s="16" t="s">
        <v>367</v>
      </c>
      <c r="V2163" t="s">
        <v>516</v>
      </c>
      <c r="W2163" s="16" t="s">
        <v>31</v>
      </c>
      <c r="X2163" s="24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6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16" t="s">
        <v>19</v>
      </c>
      <c r="U2164" s="16" t="s">
        <v>367</v>
      </c>
      <c r="V2164" t="s">
        <v>516</v>
      </c>
      <c r="W2164" s="16" t="s">
        <v>300</v>
      </c>
      <c r="X2164" s="24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6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16" t="s">
        <v>17</v>
      </c>
      <c r="U2165" s="16" t="s">
        <v>361</v>
      </c>
      <c r="V2165" t="s">
        <v>516</v>
      </c>
      <c r="W2165" s="16" t="s">
        <v>330</v>
      </c>
      <c r="X2165" s="24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6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16" t="s">
        <v>28</v>
      </c>
      <c r="U2166" s="16" t="s">
        <v>361</v>
      </c>
      <c r="V2166" t="s">
        <v>516</v>
      </c>
      <c r="W2166" s="16" t="s">
        <v>33</v>
      </c>
      <c r="X2166" s="24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6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16" t="s">
        <v>19</v>
      </c>
      <c r="U2167" s="16" t="s">
        <v>367</v>
      </c>
      <c r="V2167" t="s">
        <v>516</v>
      </c>
      <c r="W2167" s="16" t="s">
        <v>32</v>
      </c>
      <c r="X2167" s="24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6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16" t="s">
        <v>16</v>
      </c>
      <c r="U2168" s="16" t="s">
        <v>360</v>
      </c>
      <c r="V2168" t="s">
        <v>516</v>
      </c>
      <c r="W2168" s="16" t="s">
        <v>18</v>
      </c>
      <c r="X2168" s="24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6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16" t="s">
        <v>330</v>
      </c>
      <c r="U2169" s="16" t="s">
        <v>360</v>
      </c>
      <c r="V2169" t="s">
        <v>516</v>
      </c>
      <c r="W2169" s="16" t="s">
        <v>35</v>
      </c>
      <c r="X2169" s="24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6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16" t="s">
        <v>20</v>
      </c>
      <c r="U2170" s="16" t="s">
        <v>367</v>
      </c>
      <c r="V2170" t="s">
        <v>516</v>
      </c>
      <c r="W2170" s="16" t="s">
        <v>30</v>
      </c>
      <c r="X2170" s="24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6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16" t="s">
        <v>16</v>
      </c>
      <c r="U2171" s="16" t="s">
        <v>360</v>
      </c>
      <c r="V2171" t="s">
        <v>516</v>
      </c>
      <c r="W2171" s="16" t="s">
        <v>21</v>
      </c>
      <c r="X2171" s="24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6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6" t="s">
        <v>17</v>
      </c>
      <c r="U2172" s="16" t="s">
        <v>361</v>
      </c>
      <c r="V2172" s="12" t="s">
        <v>516</v>
      </c>
      <c r="W2172" s="16" t="s">
        <v>16</v>
      </c>
      <c r="X2172" s="24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6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16" t="s">
        <v>19</v>
      </c>
      <c r="U2173" s="16" t="s">
        <v>367</v>
      </c>
      <c r="V2173" t="s">
        <v>516</v>
      </c>
      <c r="W2173" s="16" t="s">
        <v>19</v>
      </c>
      <c r="X2173" s="24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6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16" t="s">
        <v>19</v>
      </c>
      <c r="U2174" s="16" t="s">
        <v>367</v>
      </c>
      <c r="V2174" t="s">
        <v>517</v>
      </c>
      <c r="W2174" s="16" t="s">
        <v>32</v>
      </c>
      <c r="X2174" s="24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6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16" t="s">
        <v>17</v>
      </c>
      <c r="U2175" s="16" t="s">
        <v>361</v>
      </c>
      <c r="V2175" t="s">
        <v>517</v>
      </c>
      <c r="W2175" s="16" t="s">
        <v>29</v>
      </c>
      <c r="X2175" s="24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6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16" t="s">
        <v>19</v>
      </c>
      <c r="U2176" s="16" t="s">
        <v>367</v>
      </c>
      <c r="V2176" t="s">
        <v>517</v>
      </c>
      <c r="W2176" s="16" t="s">
        <v>36</v>
      </c>
      <c r="X2176" s="24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6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16" t="s">
        <v>19</v>
      </c>
      <c r="U2177" s="16" t="s">
        <v>367</v>
      </c>
      <c r="V2177" t="s">
        <v>517</v>
      </c>
      <c r="W2177" s="16" t="s">
        <v>17</v>
      </c>
      <c r="X2177" s="24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6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16" t="s">
        <v>16</v>
      </c>
      <c r="U2178" s="16" t="s">
        <v>360</v>
      </c>
      <c r="V2178" t="s">
        <v>517</v>
      </c>
      <c r="W2178" s="16" t="s">
        <v>19</v>
      </c>
      <c r="X2178" s="24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6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16" t="s">
        <v>19</v>
      </c>
      <c r="U2179" s="16" t="s">
        <v>367</v>
      </c>
      <c r="V2179" t="s">
        <v>517</v>
      </c>
      <c r="W2179" s="16" t="s">
        <v>35</v>
      </c>
      <c r="X2179" s="24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6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16" t="s">
        <v>17</v>
      </c>
      <c r="U2180" s="16" t="s">
        <v>361</v>
      </c>
      <c r="V2180" t="s">
        <v>517</v>
      </c>
      <c r="W2180" s="16" t="s">
        <v>28</v>
      </c>
      <c r="X2180" s="24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6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16" t="s">
        <v>19</v>
      </c>
      <c r="U2181" s="16" t="s">
        <v>367</v>
      </c>
      <c r="V2181" t="s">
        <v>517</v>
      </c>
      <c r="W2181" s="16" t="s">
        <v>19</v>
      </c>
      <c r="X2181" s="24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6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16" t="s">
        <v>33</v>
      </c>
      <c r="U2182" s="16" t="s">
        <v>361</v>
      </c>
      <c r="V2182" t="s">
        <v>517</v>
      </c>
      <c r="W2182" s="16" t="s">
        <v>28</v>
      </c>
      <c r="X2182" s="24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6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16" t="s">
        <v>19</v>
      </c>
      <c r="U2183" s="16" t="s">
        <v>367</v>
      </c>
      <c r="V2183" t="s">
        <v>517</v>
      </c>
      <c r="W2183" s="16" t="s">
        <v>19</v>
      </c>
      <c r="X2183" s="24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6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16" t="s">
        <v>19</v>
      </c>
      <c r="U2184" s="16" t="s">
        <v>367</v>
      </c>
      <c r="V2184" t="s">
        <v>517</v>
      </c>
      <c r="W2184" s="16" t="s">
        <v>36</v>
      </c>
      <c r="X2184" s="24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6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16" t="s">
        <v>19</v>
      </c>
      <c r="U2185" s="16" t="s">
        <v>367</v>
      </c>
      <c r="V2185" t="s">
        <v>517</v>
      </c>
      <c r="W2185" s="16" t="s">
        <v>336</v>
      </c>
      <c r="X2185" s="24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6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16" t="s">
        <v>17</v>
      </c>
      <c r="U2186" s="16" t="s">
        <v>361</v>
      </c>
      <c r="V2186" t="s">
        <v>517</v>
      </c>
      <c r="W2186" s="16" t="s">
        <v>32</v>
      </c>
      <c r="X2186" s="24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6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16" t="s">
        <v>19</v>
      </c>
      <c r="U2187" s="16" t="s">
        <v>367</v>
      </c>
      <c r="V2187" t="s">
        <v>517</v>
      </c>
      <c r="W2187" s="16" t="s">
        <v>29</v>
      </c>
      <c r="X2187" s="24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6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16" t="s">
        <v>28</v>
      </c>
      <c r="U2188" s="16" t="s">
        <v>361</v>
      </c>
      <c r="V2188" t="s">
        <v>518</v>
      </c>
      <c r="W2188" s="16" t="s">
        <v>329</v>
      </c>
      <c r="X2188" s="24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30">
        <v>0.20473458004226472</v>
      </c>
      <c r="B2189" s="30">
        <v>0.79518378039526372</v>
      </c>
      <c r="C2189" s="31">
        <f t="shared" si="567"/>
        <v>4.884372731726919</v>
      </c>
      <c r="D2189" s="32">
        <f t="shared" si="568"/>
        <v>1.2575709221620792</v>
      </c>
      <c r="E2189" s="47"/>
      <c r="F2189" s="34">
        <f t="shared" si="569"/>
        <v>1</v>
      </c>
      <c r="G2189" s="34">
        <f t="shared" si="570"/>
        <v>4.884372731726919</v>
      </c>
      <c r="H2189" s="34">
        <f t="shared" si="571"/>
        <v>1.2575709221620792</v>
      </c>
      <c r="K2189" s="34">
        <f t="shared" si="572"/>
        <v>0</v>
      </c>
      <c r="L2189" s="34">
        <f t="shared" si="573"/>
        <v>0</v>
      </c>
      <c r="M2189" s="35" t="e">
        <f t="shared" si="574"/>
        <v>#DIV/0!</v>
      </c>
      <c r="N2189" s="35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36" t="s">
        <v>19</v>
      </c>
      <c r="U2189" s="36" t="s">
        <v>367</v>
      </c>
      <c r="V2189" s="17" t="s">
        <v>518</v>
      </c>
      <c r="W2189" s="36" t="s">
        <v>334</v>
      </c>
      <c r="X2189" s="38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6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16" t="s">
        <v>19</v>
      </c>
      <c r="U2190" s="16" t="s">
        <v>367</v>
      </c>
      <c r="V2190" s="48" t="s">
        <v>514</v>
      </c>
      <c r="W2190" s="20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6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16" t="s">
        <v>21</v>
      </c>
      <c r="U2191" s="16" t="s">
        <v>360</v>
      </c>
      <c r="V2191" s="48" t="s">
        <v>514</v>
      </c>
      <c r="W2191" s="20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6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16" t="s">
        <v>19</v>
      </c>
      <c r="U2192" s="16" t="s">
        <v>367</v>
      </c>
      <c r="V2192" s="48" t="s">
        <v>514</v>
      </c>
      <c r="W2192" s="20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6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16" t="s">
        <v>19</v>
      </c>
      <c r="U2193" s="16" t="s">
        <v>367</v>
      </c>
      <c r="V2193" s="48" t="s">
        <v>514</v>
      </c>
      <c r="W2193" s="20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6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16" t="s">
        <v>19</v>
      </c>
      <c r="U2194" s="16" t="s">
        <v>367</v>
      </c>
      <c r="V2194" s="48" t="s">
        <v>514</v>
      </c>
      <c r="W2194" s="20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17</v>
      </c>
      <c r="U2195" s="8" t="s">
        <v>361</v>
      </c>
      <c r="V2195" s="48" t="s">
        <v>514</v>
      </c>
      <c r="W2195" s="20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19</v>
      </c>
      <c r="U2196" s="8" t="s">
        <v>367</v>
      </c>
      <c r="V2196" s="48" t="s">
        <v>519</v>
      </c>
      <c r="W2196" s="20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19</v>
      </c>
      <c r="U2197" s="8" t="s">
        <v>367</v>
      </c>
      <c r="V2197" s="48" t="s">
        <v>519</v>
      </c>
      <c r="W2197" s="20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19</v>
      </c>
      <c r="U2198" s="8" t="s">
        <v>367</v>
      </c>
      <c r="V2198" t="s">
        <v>518</v>
      </c>
      <c r="W2198" s="20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35</v>
      </c>
      <c r="U2199" s="8" t="s">
        <v>361</v>
      </c>
      <c r="V2199" t="s">
        <v>518</v>
      </c>
      <c r="W2199" s="20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19</v>
      </c>
      <c r="U2200" s="8" t="s">
        <v>367</v>
      </c>
      <c r="V2200" t="s">
        <v>518</v>
      </c>
      <c r="W2200" s="20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5">
        <v>0.41564083191224993</v>
      </c>
      <c r="B2201" s="35">
        <v>0.58249860192918179</v>
      </c>
      <c r="C2201" s="31">
        <f t="shared" si="579"/>
        <v>2.4059233915957514</v>
      </c>
      <c r="D2201" s="32">
        <f t="shared" si="580"/>
        <v>1.7167423178151706</v>
      </c>
      <c r="F2201" s="34">
        <f t="shared" si="581"/>
        <v>1</v>
      </c>
      <c r="G2201" s="34">
        <f t="shared" si="582"/>
        <v>2.4059233915957514</v>
      </c>
      <c r="H2201" s="34">
        <f t="shared" si="583"/>
        <v>1.7167423178151706</v>
      </c>
      <c r="K2201" s="34">
        <f t="shared" si="584"/>
        <v>0</v>
      </c>
      <c r="L2201" s="34">
        <f t="shared" si="585"/>
        <v>0</v>
      </c>
      <c r="M2201" s="35" t="e">
        <f t="shared" si="586"/>
        <v>#DIV/0!</v>
      </c>
      <c r="N2201" s="35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36" t="s">
        <v>17</v>
      </c>
      <c r="U2201" s="36" t="s">
        <v>361</v>
      </c>
      <c r="V2201" s="17" t="s">
        <v>518</v>
      </c>
      <c r="W2201" s="20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17</v>
      </c>
      <c r="U2202" s="8" t="s">
        <v>361</v>
      </c>
      <c r="V2202" s="8" t="s">
        <v>520</v>
      </c>
      <c r="W2202" s="20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17</v>
      </c>
      <c r="U2203" s="8" t="s">
        <v>361</v>
      </c>
      <c r="V2203" s="8" t="s">
        <v>520</v>
      </c>
      <c r="W2203" s="20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19</v>
      </c>
      <c r="U2204" s="8" t="s">
        <v>367</v>
      </c>
      <c r="V2204" s="8" t="s">
        <v>520</v>
      </c>
      <c r="W2204" s="20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19</v>
      </c>
      <c r="U2205" s="8" t="s">
        <v>367</v>
      </c>
      <c r="V2205" s="8" t="s">
        <v>520</v>
      </c>
      <c r="W2205" s="20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19</v>
      </c>
      <c r="U2206" s="8" t="s">
        <v>367</v>
      </c>
      <c r="V2206" s="8" t="s">
        <v>520</v>
      </c>
      <c r="W2206" s="20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20</v>
      </c>
      <c r="U2207" s="8" t="s">
        <v>367</v>
      </c>
      <c r="V2207" s="8" t="s">
        <v>520</v>
      </c>
      <c r="W2207" s="20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16</v>
      </c>
      <c r="U2208" s="8" t="s">
        <v>360</v>
      </c>
      <c r="V2208" s="8" t="s">
        <v>520</v>
      </c>
      <c r="W2208" s="20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17</v>
      </c>
      <c r="U2209" s="8" t="s">
        <v>361</v>
      </c>
      <c r="V2209" s="8" t="s">
        <v>520</v>
      </c>
      <c r="W2209" s="20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29</v>
      </c>
      <c r="U2210" s="8" t="s">
        <v>361</v>
      </c>
      <c r="V2210" s="8" t="s">
        <v>521</v>
      </c>
      <c r="W2210" s="20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18</v>
      </c>
      <c r="U2211" s="8" t="s">
        <v>360</v>
      </c>
      <c r="V2211" s="8" t="s">
        <v>521</v>
      </c>
      <c r="W2211" s="20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20</v>
      </c>
      <c r="U2212" s="8" t="s">
        <v>367</v>
      </c>
      <c r="V2212" s="8" t="s">
        <v>521</v>
      </c>
      <c r="W2212" s="20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20</v>
      </c>
      <c r="U2213" s="8" t="s">
        <v>367</v>
      </c>
      <c r="V2213" s="8" t="s">
        <v>521</v>
      </c>
      <c r="W2213" s="20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17</v>
      </c>
      <c r="U2214" s="8" t="s">
        <v>361</v>
      </c>
      <c r="V2214" s="8" t="s">
        <v>521</v>
      </c>
      <c r="W2214" s="20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20</v>
      </c>
      <c r="U2215" s="8" t="s">
        <v>367</v>
      </c>
      <c r="V2215" s="8" t="s">
        <v>521</v>
      </c>
      <c r="W2215" s="20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17</v>
      </c>
      <c r="U2216" s="8" t="s">
        <v>361</v>
      </c>
      <c r="V2216" s="8" t="s">
        <v>521</v>
      </c>
      <c r="W2216" s="20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17</v>
      </c>
      <c r="U2217" s="8" t="s">
        <v>361</v>
      </c>
      <c r="V2217" s="8" t="s">
        <v>521</v>
      </c>
      <c r="W2217" s="20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19</v>
      </c>
      <c r="U2218" s="8" t="s">
        <v>367</v>
      </c>
      <c r="V2218" s="8" t="s">
        <v>521</v>
      </c>
      <c r="W2218" s="20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16</v>
      </c>
      <c r="U2219" s="8" t="s">
        <v>360</v>
      </c>
      <c r="V2219" s="8" t="s">
        <v>521</v>
      </c>
      <c r="W2219" s="20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19</v>
      </c>
      <c r="U2220" s="8" t="s">
        <v>367</v>
      </c>
      <c r="V2220" s="8" t="s">
        <v>521</v>
      </c>
      <c r="W2220" s="20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19</v>
      </c>
      <c r="U2221" s="8" t="s">
        <v>367</v>
      </c>
      <c r="V2221" s="8" t="s">
        <v>521</v>
      </c>
      <c r="W2221" s="20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17</v>
      </c>
      <c r="U2222" s="8" t="s">
        <v>361</v>
      </c>
      <c r="V2222" s="8" t="s">
        <v>521</v>
      </c>
      <c r="W2222" s="20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19</v>
      </c>
      <c r="U2223" s="8" t="s">
        <v>367</v>
      </c>
      <c r="V2223" s="8" t="s">
        <v>521</v>
      </c>
      <c r="W2223" s="20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19</v>
      </c>
      <c r="U2224" s="8" t="s">
        <v>367</v>
      </c>
      <c r="V2224" s="8" t="s">
        <v>521</v>
      </c>
      <c r="W2224" s="20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31</v>
      </c>
      <c r="U2225" s="8" t="s">
        <v>360</v>
      </c>
      <c r="V2225" s="8" t="s">
        <v>521</v>
      </c>
      <c r="W2225" s="20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19</v>
      </c>
      <c r="U2226" s="8" t="s">
        <v>367</v>
      </c>
      <c r="V2226" s="8" t="s">
        <v>521</v>
      </c>
      <c r="W2226" s="20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16</v>
      </c>
      <c r="U2227" s="8" t="s">
        <v>360</v>
      </c>
      <c r="V2227" s="8" t="s">
        <v>521</v>
      </c>
      <c r="W2227" s="20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19</v>
      </c>
      <c r="U2228" s="8" t="s">
        <v>367</v>
      </c>
      <c r="V2228" s="8" t="s">
        <v>521</v>
      </c>
      <c r="W2228" s="20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17</v>
      </c>
      <c r="U2229" s="8" t="s">
        <v>361</v>
      </c>
      <c r="V2229" s="8" t="s">
        <v>521</v>
      </c>
      <c r="W2229" s="20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19</v>
      </c>
      <c r="U2230" s="8" t="s">
        <v>367</v>
      </c>
      <c r="V2230" s="8" t="s">
        <v>521</v>
      </c>
      <c r="W2230" s="20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18</v>
      </c>
      <c r="U2231" s="8" t="s">
        <v>360</v>
      </c>
      <c r="V2231" s="8" t="s">
        <v>521</v>
      </c>
      <c r="W2231" s="20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17</v>
      </c>
      <c r="U2232" s="8" t="s">
        <v>361</v>
      </c>
      <c r="V2232" s="8" t="s">
        <v>521</v>
      </c>
      <c r="W2232" s="20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29</v>
      </c>
      <c r="U2233" s="8" t="s">
        <v>361</v>
      </c>
      <c r="V2233" s="8" t="s">
        <v>521</v>
      </c>
      <c r="W2233" s="20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19</v>
      </c>
      <c r="U2234" s="8" t="s">
        <v>367</v>
      </c>
      <c r="V2234" s="8" t="s">
        <v>521</v>
      </c>
      <c r="W2234" s="20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17</v>
      </c>
      <c r="U2235" s="8" t="s">
        <v>361</v>
      </c>
      <c r="V2235" s="8" t="s">
        <v>521</v>
      </c>
      <c r="W2235" s="20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17</v>
      </c>
      <c r="U2236" s="8" t="s">
        <v>361</v>
      </c>
      <c r="V2236" s="8" t="s">
        <v>521</v>
      </c>
      <c r="W2236" s="20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17</v>
      </c>
      <c r="U2237" s="8" t="s">
        <v>361</v>
      </c>
      <c r="V2237" s="8" t="s">
        <v>521</v>
      </c>
      <c r="W2237" s="20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16</v>
      </c>
      <c r="U2238" s="8" t="s">
        <v>360</v>
      </c>
      <c r="V2238" s="8" t="s">
        <v>521</v>
      </c>
      <c r="W2238" s="20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17</v>
      </c>
      <c r="U2239" s="8" t="s">
        <v>361</v>
      </c>
      <c r="V2239" s="8" t="s">
        <v>521</v>
      </c>
      <c r="W2239" s="20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19</v>
      </c>
      <c r="U2240" s="8" t="s">
        <v>367</v>
      </c>
      <c r="V2240" s="8" t="s">
        <v>521</v>
      </c>
      <c r="W2240" s="20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</v>
      </c>
      <c r="U2241" s="8" t="s">
        <v>361</v>
      </c>
      <c r="V2241" s="8" t="s">
        <v>521</v>
      </c>
      <c r="W2241" s="20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17</v>
      </c>
      <c r="U2242" s="8" t="s">
        <v>361</v>
      </c>
      <c r="V2242" s="8" t="s">
        <v>521</v>
      </c>
      <c r="W2242" s="20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20</v>
      </c>
      <c r="U2243" s="8" t="s">
        <v>367</v>
      </c>
      <c r="V2243" s="8" t="s">
        <v>521</v>
      </c>
      <c r="W2243" s="20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19</v>
      </c>
      <c r="U2244" s="8" t="s">
        <v>367</v>
      </c>
      <c r="V2244" s="8" t="s">
        <v>522</v>
      </c>
      <c r="W2244" s="20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20</v>
      </c>
      <c r="U2245" s="8" t="s">
        <v>367</v>
      </c>
      <c r="V2245" s="8" t="s">
        <v>522</v>
      </c>
      <c r="W2245" s="20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19</v>
      </c>
      <c r="U2246" s="8" t="s">
        <v>367</v>
      </c>
      <c r="V2246" s="8" t="s">
        <v>522</v>
      </c>
      <c r="W2246" s="20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35</v>
      </c>
      <c r="U2247" s="8" t="s">
        <v>361</v>
      </c>
      <c r="V2247" s="8" t="s">
        <v>522</v>
      </c>
      <c r="W2247" s="20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17</v>
      </c>
      <c r="U2248" s="8" t="s">
        <v>361</v>
      </c>
      <c r="V2248" s="8" t="s">
        <v>522</v>
      </c>
      <c r="W2248" s="20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28</v>
      </c>
      <c r="U2249" s="8" t="s">
        <v>361</v>
      </c>
      <c r="V2249" s="8" t="s">
        <v>522</v>
      </c>
      <c r="W2249" s="20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17</v>
      </c>
      <c r="U2250" s="8" t="s">
        <v>361</v>
      </c>
      <c r="V2250" s="8" t="s">
        <v>522</v>
      </c>
      <c r="W2250" s="20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19</v>
      </c>
      <c r="U2251" s="8" t="s">
        <v>367</v>
      </c>
      <c r="V2251" s="8" t="s">
        <v>522</v>
      </c>
      <c r="W2251" s="20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</v>
      </c>
      <c r="U2252" s="8" t="s">
        <v>361</v>
      </c>
      <c r="V2252" s="8" t="s">
        <v>522</v>
      </c>
      <c r="W2252" s="20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</v>
      </c>
      <c r="U2253" s="8" t="s">
        <v>361</v>
      </c>
      <c r="V2253" s="8" t="s">
        <v>522</v>
      </c>
      <c r="W2253" s="20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19</v>
      </c>
      <c r="U2254" s="8" t="s">
        <v>367</v>
      </c>
      <c r="V2254" s="8" t="s">
        <v>522</v>
      </c>
      <c r="W2254" s="20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19</v>
      </c>
      <c r="U2255" s="8" t="s">
        <v>367</v>
      </c>
      <c r="V2255" s="8" t="s">
        <v>522</v>
      </c>
      <c r="W2255" s="20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16</v>
      </c>
      <c r="U2256" s="8" t="s">
        <v>360</v>
      </c>
      <c r="V2256" s="8" t="s">
        <v>522</v>
      </c>
      <c r="W2256" s="20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</v>
      </c>
      <c r="U2257" s="8" t="s">
        <v>361</v>
      </c>
      <c r="V2257" s="8" t="s">
        <v>522</v>
      </c>
      <c r="W2257" s="20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17</v>
      </c>
      <c r="U2258" s="8" t="s">
        <v>361</v>
      </c>
      <c r="V2258" s="8" t="s">
        <v>522</v>
      </c>
      <c r="W2258" s="20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17</v>
      </c>
      <c r="U2259" s="8" t="s">
        <v>361</v>
      </c>
      <c r="V2259" s="8" t="s">
        <v>522</v>
      </c>
      <c r="W2259" s="20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16</v>
      </c>
      <c r="U2260" s="8" t="s">
        <v>360</v>
      </c>
      <c r="V2260" s="8" t="s">
        <v>522</v>
      </c>
      <c r="W2260" s="20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17</v>
      </c>
      <c r="U2261" s="8" t="s">
        <v>361</v>
      </c>
      <c r="V2261" s="8" t="s">
        <v>522</v>
      </c>
      <c r="W2261" s="20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18</v>
      </c>
      <c r="U2262" s="8" t="s">
        <v>360</v>
      </c>
      <c r="V2262" s="8" t="s">
        <v>522</v>
      </c>
      <c r="W2262" s="20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19</v>
      </c>
      <c r="U2263" s="8" t="s">
        <v>367</v>
      </c>
      <c r="V2263" s="8" t="s">
        <v>522</v>
      </c>
      <c r="W2263" s="20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19</v>
      </c>
      <c r="U2264" s="8" t="s">
        <v>367</v>
      </c>
      <c r="V2264" s="8" t="s">
        <v>522</v>
      </c>
      <c r="W2264" s="20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</v>
      </c>
      <c r="U2265" s="8" t="s">
        <v>361</v>
      </c>
      <c r="V2265" s="8" t="s">
        <v>522</v>
      </c>
      <c r="W2265" s="20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17</v>
      </c>
      <c r="U2266" s="8" t="s">
        <v>361</v>
      </c>
      <c r="V2266" s="8" t="s">
        <v>522</v>
      </c>
      <c r="W2266" s="20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19</v>
      </c>
      <c r="U2267" s="8" t="s">
        <v>367</v>
      </c>
      <c r="V2267" s="8" t="s">
        <v>522</v>
      </c>
      <c r="W2267" s="20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19</v>
      </c>
      <c r="U2268" s="8" t="s">
        <v>367</v>
      </c>
      <c r="V2268" s="8" t="s">
        <v>522</v>
      </c>
      <c r="W2268" s="20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17</v>
      </c>
      <c r="U2269" s="8" t="s">
        <v>361</v>
      </c>
      <c r="V2269" s="8" t="s">
        <v>523</v>
      </c>
      <c r="W2269" s="20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19</v>
      </c>
      <c r="U2270" s="8" t="s">
        <v>367</v>
      </c>
      <c r="V2270" s="8" t="s">
        <v>523</v>
      </c>
      <c r="W2270" s="20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19</v>
      </c>
      <c r="U2271" s="8" t="s">
        <v>367</v>
      </c>
      <c r="V2271" s="8" t="s">
        <v>523</v>
      </c>
      <c r="W2271" s="20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18</v>
      </c>
      <c r="U2272" s="8" t="s">
        <v>360</v>
      </c>
      <c r="V2272" s="8" t="s">
        <v>523</v>
      </c>
      <c r="W2272" s="20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19</v>
      </c>
      <c r="U2273" s="8" t="s">
        <v>367</v>
      </c>
      <c r="V2273" s="8" t="s">
        <v>523</v>
      </c>
      <c r="W2273" s="20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19</v>
      </c>
      <c r="U2274" s="8" t="s">
        <v>367</v>
      </c>
      <c r="V2274" s="8" t="s">
        <v>523</v>
      </c>
      <c r="W2274" s="20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5">
        <v>0.13824062001408138</v>
      </c>
      <c r="B2275" s="35">
        <v>0.86174891295386191</v>
      </c>
      <c r="C2275" s="31">
        <f t="shared" si="602"/>
        <v>7.2337638524634702</v>
      </c>
      <c r="D2275" s="32">
        <f t="shared" si="603"/>
        <v>1.1604308226769298</v>
      </c>
      <c r="F2275" s="34">
        <f t="shared" si="604"/>
        <v>1</v>
      </c>
      <c r="G2275" s="34">
        <f t="shared" si="605"/>
        <v>7.2337638524634702</v>
      </c>
      <c r="H2275" s="34">
        <f t="shared" si="606"/>
        <v>1.1604308226769298</v>
      </c>
      <c r="K2275" s="34">
        <f t="shared" si="607"/>
        <v>0</v>
      </c>
      <c r="L2275" s="34">
        <f t="shared" si="608"/>
        <v>0</v>
      </c>
      <c r="M2275" s="35" t="e">
        <f t="shared" si="609"/>
        <v>#DIV/0!</v>
      </c>
      <c r="N2275" s="35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36" t="s">
        <v>19</v>
      </c>
      <c r="U2275" s="36" t="s">
        <v>367</v>
      </c>
      <c r="V2275" s="36" t="s">
        <v>524</v>
      </c>
      <c r="W2275" s="20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19</v>
      </c>
      <c r="U2276" s="8" t="s">
        <v>367</v>
      </c>
      <c r="V2276" s="48" t="s">
        <v>526</v>
      </c>
      <c r="W2276" s="20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19</v>
      </c>
      <c r="U2277" s="8" t="s">
        <v>367</v>
      </c>
      <c r="V2277" s="48" t="s">
        <v>526</v>
      </c>
      <c r="W2277" s="20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19</v>
      </c>
      <c r="U2278" s="8" t="s">
        <v>367</v>
      </c>
      <c r="V2278" s="48" t="s">
        <v>526</v>
      </c>
      <c r="W2278" s="20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19</v>
      </c>
      <c r="U2279" s="8" t="s">
        <v>367</v>
      </c>
      <c r="V2279" s="48" t="s">
        <v>526</v>
      </c>
      <c r="W2279" s="20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18</v>
      </c>
      <c r="U2280" s="8" t="s">
        <v>360</v>
      </c>
      <c r="V2280" s="48" t="s">
        <v>526</v>
      </c>
      <c r="W2280" s="20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17</v>
      </c>
      <c r="U2281" s="8" t="s">
        <v>361</v>
      </c>
      <c r="V2281" s="48" t="s">
        <v>527</v>
      </c>
      <c r="W2281" s="20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35</v>
      </c>
      <c r="U2282" s="8" t="s">
        <v>361</v>
      </c>
      <c r="V2282" s="48" t="s">
        <v>527</v>
      </c>
      <c r="W2282" s="20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19</v>
      </c>
      <c r="U2283" s="8" t="s">
        <v>367</v>
      </c>
      <c r="V2283" s="48" t="s">
        <v>527</v>
      </c>
      <c r="W2283" s="20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19</v>
      </c>
      <c r="U2284" s="8" t="s">
        <v>367</v>
      </c>
      <c r="V2284" s="48" t="s">
        <v>527</v>
      </c>
      <c r="W2284" s="20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17</v>
      </c>
      <c r="U2285" s="8" t="s">
        <v>361</v>
      </c>
      <c r="V2285" s="48" t="s">
        <v>527</v>
      </c>
      <c r="W2285" s="20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17</v>
      </c>
      <c r="U2286" s="8" t="s">
        <v>361</v>
      </c>
      <c r="V2286" s="48" t="s">
        <v>527</v>
      </c>
      <c r="W2286" s="20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21</v>
      </c>
      <c r="U2287" s="8" t="s">
        <v>360</v>
      </c>
      <c r="V2287" s="48" t="s">
        <v>527</v>
      </c>
      <c r="W2287" s="20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17</v>
      </c>
      <c r="U2288" s="8" t="s">
        <v>361</v>
      </c>
      <c r="V2288" s="48" t="s">
        <v>527</v>
      </c>
      <c r="W2288" s="20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35</v>
      </c>
      <c r="U2289" s="8" t="s">
        <v>361</v>
      </c>
      <c r="V2289" s="48" t="s">
        <v>527</v>
      </c>
      <c r="W2289" s="20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300</v>
      </c>
      <c r="U2290" s="8" t="s">
        <v>361</v>
      </c>
      <c r="V2290" s="48" t="s">
        <v>527</v>
      </c>
      <c r="W2290" s="20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19</v>
      </c>
      <c r="U2291" s="8" t="s">
        <v>367</v>
      </c>
      <c r="V2291" s="48" t="s">
        <v>527</v>
      </c>
      <c r="W2291" s="20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17</v>
      </c>
      <c r="U2292" s="8" t="s">
        <v>361</v>
      </c>
      <c r="V2292" s="48" t="s">
        <v>527</v>
      </c>
      <c r="W2292" s="20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17</v>
      </c>
      <c r="U2293" s="8" t="s">
        <v>361</v>
      </c>
      <c r="V2293" s="48" t="s">
        <v>527</v>
      </c>
      <c r="W2293" s="20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19</v>
      </c>
      <c r="U2294" s="8" t="s">
        <v>367</v>
      </c>
      <c r="V2294" s="48" t="s">
        <v>527</v>
      </c>
      <c r="W2294" s="20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17</v>
      </c>
      <c r="U2295" s="8" t="s">
        <v>361</v>
      </c>
      <c r="V2295" s="48" t="s">
        <v>527</v>
      </c>
      <c r="W2295" s="20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19</v>
      </c>
      <c r="U2296" s="8" t="s">
        <v>367</v>
      </c>
      <c r="V2296" s="48" t="s">
        <v>527</v>
      </c>
      <c r="W2296" s="20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17</v>
      </c>
      <c r="U2297" s="8" t="s">
        <v>361</v>
      </c>
      <c r="V2297" s="48" t="s">
        <v>527</v>
      </c>
      <c r="W2297" s="20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17</v>
      </c>
      <c r="U2298" s="8" t="s">
        <v>361</v>
      </c>
      <c r="V2298" s="48" t="s">
        <v>527</v>
      </c>
      <c r="W2298" s="20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19</v>
      </c>
      <c r="U2299" s="8" t="s">
        <v>367</v>
      </c>
      <c r="V2299" s="48" t="s">
        <v>527</v>
      </c>
      <c r="W2299" s="20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e">
        <v>#N/A</v>
      </c>
      <c r="B2300" s="6" t="e">
        <v>#N/A</v>
      </c>
      <c r="C2300" s="13" t="e">
        <f t="shared" si="613"/>
        <v>#N/A</v>
      </c>
      <c r="D2300" s="14" t="e">
        <f t="shared" si="614"/>
        <v>#N/A</v>
      </c>
      <c r="F2300" s="7">
        <f t="shared" si="615"/>
        <v>1</v>
      </c>
      <c r="G2300" s="7" t="e">
        <f t="shared" si="616"/>
        <v>#N/A</v>
      </c>
      <c r="H2300" s="7" t="e">
        <f t="shared" si="617"/>
        <v>#N/A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#N/A</v>
      </c>
      <c r="P2300" s="12" t="e">
        <f t="shared" si="623"/>
        <v>#N/A</v>
      </c>
      <c r="Q2300" t="s">
        <v>525</v>
      </c>
      <c r="R2300" t="s">
        <v>240</v>
      </c>
      <c r="S2300" t="s">
        <v>268</v>
      </c>
      <c r="T2300" s="8" t="e">
        <v>#N/A</v>
      </c>
      <c r="U2300" s="8" t="e">
        <v>#N/A</v>
      </c>
      <c r="V2300" s="48" t="s">
        <v>527</v>
      </c>
      <c r="W2300" s="20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21</v>
      </c>
      <c r="U2301" s="8" t="s">
        <v>360</v>
      </c>
      <c r="V2301" s="48" t="s">
        <v>527</v>
      </c>
      <c r="W2301" s="20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16</v>
      </c>
      <c r="U2302" s="8" t="s">
        <v>360</v>
      </c>
      <c r="V2302" s="48" t="s">
        <v>527</v>
      </c>
      <c r="W2302" s="20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17</v>
      </c>
      <c r="U2303" s="8" t="s">
        <v>361</v>
      </c>
      <c r="V2303" s="48" t="s">
        <v>527</v>
      </c>
      <c r="W2303" s="20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35</v>
      </c>
      <c r="U2304" s="8" t="s">
        <v>361</v>
      </c>
      <c r="V2304" s="48" t="s">
        <v>528</v>
      </c>
      <c r="W2304" s="20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19</v>
      </c>
      <c r="U2305" s="8" t="s">
        <v>367</v>
      </c>
      <c r="V2305" s="48" t="s">
        <v>528</v>
      </c>
      <c r="W2305" s="20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34</v>
      </c>
      <c r="U2306" s="8" t="s">
        <v>361</v>
      </c>
      <c r="V2306" s="48" t="s">
        <v>528</v>
      </c>
      <c r="W2306" s="20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20</v>
      </c>
      <c r="U2307" s="8" t="s">
        <v>367</v>
      </c>
      <c r="V2307" s="48" t="s">
        <v>528</v>
      </c>
      <c r="W2307" s="20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19</v>
      </c>
      <c r="U2308" s="8" t="s">
        <v>367</v>
      </c>
      <c r="V2308" s="48" t="s">
        <v>528</v>
      </c>
      <c r="W2308" s="20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17</v>
      </c>
      <c r="U2309" s="8" t="s">
        <v>361</v>
      </c>
      <c r="V2309" s="48" t="s">
        <v>528</v>
      </c>
      <c r="W2309" s="20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16</v>
      </c>
      <c r="U2310" s="8" t="s">
        <v>360</v>
      </c>
      <c r="V2310" s="48" t="s">
        <v>528</v>
      </c>
      <c r="W2310" s="20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17</v>
      </c>
      <c r="U2311" s="8" t="s">
        <v>361</v>
      </c>
      <c r="V2311" s="48" t="s">
        <v>528</v>
      </c>
      <c r="W2311" s="20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19</v>
      </c>
      <c r="U2312" s="8" t="s">
        <v>367</v>
      </c>
      <c r="V2312" s="48" t="s">
        <v>528</v>
      </c>
      <c r="W2312" s="20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17</v>
      </c>
      <c r="U2313" s="8" t="s">
        <v>361</v>
      </c>
      <c r="V2313" s="48" t="s">
        <v>528</v>
      </c>
      <c r="W2313" s="20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16</v>
      </c>
      <c r="U2314" s="8" t="s">
        <v>360</v>
      </c>
      <c r="V2314" s="48" t="s">
        <v>528</v>
      </c>
      <c r="W2314" s="20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20</v>
      </c>
      <c r="U2315" s="8" t="s">
        <v>367</v>
      </c>
      <c r="V2315" s="48" t="s">
        <v>528</v>
      </c>
      <c r="W2315" s="20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</v>
      </c>
      <c r="U2316" s="8" t="s">
        <v>361</v>
      </c>
      <c r="V2316" s="48" t="s">
        <v>528</v>
      </c>
      <c r="W2316" s="20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16</v>
      </c>
      <c r="U2317" s="8" t="s">
        <v>360</v>
      </c>
      <c r="V2317" s="48" t="s">
        <v>528</v>
      </c>
      <c r="W2317" s="20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17</v>
      </c>
      <c r="U2318" s="8" t="s">
        <v>361</v>
      </c>
      <c r="V2318" s="48" t="s">
        <v>528</v>
      </c>
      <c r="W2318" s="20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28</v>
      </c>
      <c r="U2319" s="8" t="s">
        <v>361</v>
      </c>
      <c r="V2319" s="48" t="s">
        <v>528</v>
      </c>
      <c r="W2319" s="20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19</v>
      </c>
      <c r="U2320" s="8" t="s">
        <v>367</v>
      </c>
      <c r="V2320" s="48" t="s">
        <v>528</v>
      </c>
      <c r="W2320" s="20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19</v>
      </c>
      <c r="U2321" s="8" t="s">
        <v>367</v>
      </c>
      <c r="V2321" s="48" t="s">
        <v>528</v>
      </c>
      <c r="W2321" s="20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29</v>
      </c>
      <c r="U2322" s="8" t="s">
        <v>361</v>
      </c>
      <c r="V2322" s="48" t="s">
        <v>528</v>
      </c>
      <c r="W2322" s="20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19</v>
      </c>
      <c r="U2323" s="8" t="s">
        <v>367</v>
      </c>
      <c r="V2323" s="48" t="s">
        <v>528</v>
      </c>
      <c r="W2323" s="20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17</v>
      </c>
      <c r="U2324" s="8" t="s">
        <v>361</v>
      </c>
      <c r="V2324" s="48" t="s">
        <v>528</v>
      </c>
      <c r="W2324" s="20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17</v>
      </c>
      <c r="U2325" s="8" t="s">
        <v>361</v>
      </c>
      <c r="V2325" s="48" t="s">
        <v>528</v>
      </c>
      <c r="W2325" s="20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19</v>
      </c>
      <c r="U2326" s="8" t="s">
        <v>367</v>
      </c>
      <c r="V2326" s="48" t="s">
        <v>528</v>
      </c>
      <c r="W2326" s="20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</v>
      </c>
      <c r="U2327" s="8" t="s">
        <v>361</v>
      </c>
      <c r="V2327" s="48" t="s">
        <v>528</v>
      </c>
      <c r="W2327" s="20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17</v>
      </c>
      <c r="U2328" s="8" t="s">
        <v>361</v>
      </c>
      <c r="V2328" s="48" t="s">
        <v>528</v>
      </c>
      <c r="W2328" s="20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21</v>
      </c>
      <c r="U2329" s="8" t="s">
        <v>360</v>
      </c>
      <c r="V2329" s="48" t="s">
        <v>528</v>
      </c>
      <c r="W2329" s="20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28</v>
      </c>
      <c r="U2330" s="8" t="s">
        <v>361</v>
      </c>
      <c r="V2330" s="48" t="s">
        <v>529</v>
      </c>
      <c r="W2330" s="20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28</v>
      </c>
      <c r="U2331" s="8" t="s">
        <v>361</v>
      </c>
      <c r="V2331" s="48" t="s">
        <v>529</v>
      </c>
      <c r="W2331" s="20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19</v>
      </c>
      <c r="U2332" s="8" t="s">
        <v>367</v>
      </c>
      <c r="V2332" s="48" t="s">
        <v>529</v>
      </c>
      <c r="W2332" s="20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16</v>
      </c>
      <c r="U2333" s="8" t="s">
        <v>360</v>
      </c>
      <c r="V2333" s="48" t="s">
        <v>529</v>
      </c>
      <c r="W2333" s="20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18</v>
      </c>
      <c r="U2334" s="8" t="s">
        <v>360</v>
      </c>
      <c r="V2334" s="48" t="s">
        <v>529</v>
      </c>
      <c r="W2334" s="20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5">
        <v>0.56899585606991854</v>
      </c>
      <c r="B2335" s="35">
        <v>0.42226015682479423</v>
      </c>
      <c r="C2335" s="31">
        <f t="shared" si="613"/>
        <v>1.7574820437305951</v>
      </c>
      <c r="D2335" s="32">
        <f t="shared" si="614"/>
        <v>2.3682082806948888</v>
      </c>
      <c r="F2335" s="34">
        <f t="shared" si="615"/>
        <v>1</v>
      </c>
      <c r="G2335" s="34">
        <f t="shared" si="616"/>
        <v>1.7574820437305951</v>
      </c>
      <c r="H2335" s="34">
        <f t="shared" si="617"/>
        <v>2.3682082806948888</v>
      </c>
      <c r="K2335" s="34">
        <f t="shared" si="618"/>
        <v>0</v>
      </c>
      <c r="L2335" s="34">
        <f t="shared" si="619"/>
        <v>0</v>
      </c>
      <c r="M2335" s="35" t="e">
        <f t="shared" si="620"/>
        <v>#DIV/0!</v>
      </c>
      <c r="N2335" s="35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36" t="s">
        <v>17</v>
      </c>
      <c r="U2335" s="36" t="s">
        <v>361</v>
      </c>
      <c r="V2335" s="49" t="s">
        <v>529</v>
      </c>
      <c r="W2335" s="20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19</v>
      </c>
      <c r="U2336" s="8" t="s">
        <v>367</v>
      </c>
      <c r="V2336" t="s">
        <v>531</v>
      </c>
      <c r="W2336" s="20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16</v>
      </c>
      <c r="U2337" s="8" t="s">
        <v>360</v>
      </c>
      <c r="V2337" t="s">
        <v>531</v>
      </c>
      <c r="W2337" s="20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19</v>
      </c>
      <c r="U2338" s="8" t="s">
        <v>367</v>
      </c>
      <c r="V2338" t="s">
        <v>531</v>
      </c>
      <c r="W2338" s="20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e">
        <v>#N/A</v>
      </c>
      <c r="B2339" s="6" t="e">
        <v>#N/A</v>
      </c>
      <c r="C2339" s="13" t="e">
        <f t="shared" si="625"/>
        <v>#N/A</v>
      </c>
      <c r="D2339" s="14" t="e">
        <f t="shared" si="626"/>
        <v>#N/A</v>
      </c>
      <c r="F2339" s="7">
        <f t="shared" si="627"/>
        <v>1</v>
      </c>
      <c r="G2339" s="7" t="e">
        <f t="shared" si="628"/>
        <v>#N/A</v>
      </c>
      <c r="H2339" s="7" t="e">
        <f t="shared" si="629"/>
        <v>#N/A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#N/A</v>
      </c>
      <c r="P2339" s="12" t="e">
        <f t="shared" si="635"/>
        <v>#N/A</v>
      </c>
      <c r="Q2339" t="s">
        <v>240</v>
      </c>
      <c r="R2339" t="s">
        <v>525</v>
      </c>
      <c r="S2339" t="s">
        <v>268</v>
      </c>
      <c r="T2339" s="8" t="e">
        <v>#N/A</v>
      </c>
      <c r="U2339" s="8" t="e">
        <v>#N/A</v>
      </c>
      <c r="V2339" t="s">
        <v>531</v>
      </c>
      <c r="W2339" s="20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20</v>
      </c>
      <c r="U2340" s="8" t="s">
        <v>367</v>
      </c>
      <c r="V2340" t="s">
        <v>532</v>
      </c>
      <c r="W2340" s="20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35</v>
      </c>
      <c r="U2341" s="8" t="s">
        <v>361</v>
      </c>
      <c r="V2341" t="s">
        <v>532</v>
      </c>
      <c r="W2341" s="20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16</v>
      </c>
      <c r="U2342" s="8" t="s">
        <v>360</v>
      </c>
      <c r="V2342" t="s">
        <v>532</v>
      </c>
      <c r="W2342" s="20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19</v>
      </c>
      <c r="U2343" s="8" t="s">
        <v>367</v>
      </c>
      <c r="V2343" t="s">
        <v>532</v>
      </c>
      <c r="W2343" s="20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e">
        <v>#N/A</v>
      </c>
      <c r="B2344" s="6" t="e">
        <v>#N/A</v>
      </c>
      <c r="C2344" s="13" t="e">
        <f t="shared" si="625"/>
        <v>#N/A</v>
      </c>
      <c r="D2344" s="14" t="e">
        <f t="shared" si="626"/>
        <v>#N/A</v>
      </c>
      <c r="F2344" s="7">
        <f t="shared" si="627"/>
        <v>1</v>
      </c>
      <c r="G2344" s="7" t="e">
        <f t="shared" si="628"/>
        <v>#N/A</v>
      </c>
      <c r="H2344" s="7" t="e">
        <f t="shared" si="629"/>
        <v>#N/A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#N/A</v>
      </c>
      <c r="P2344" s="12" t="e">
        <f t="shared" si="635"/>
        <v>#N/A</v>
      </c>
      <c r="Q2344" t="s">
        <v>350</v>
      </c>
      <c r="R2344" t="s">
        <v>530</v>
      </c>
      <c r="S2344" t="s">
        <v>328</v>
      </c>
      <c r="T2344" s="8" t="e">
        <v>#N/A</v>
      </c>
      <c r="U2344" s="8" t="e">
        <v>#N/A</v>
      </c>
      <c r="V2344" t="s">
        <v>532</v>
      </c>
      <c r="W2344" s="20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17</v>
      </c>
      <c r="U2345" s="8" t="s">
        <v>361</v>
      </c>
      <c r="V2345" t="s">
        <v>532</v>
      </c>
      <c r="W2345" s="20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17</v>
      </c>
      <c r="U2346" s="8" t="s">
        <v>361</v>
      </c>
      <c r="V2346" t="s">
        <v>532</v>
      </c>
      <c r="W2346" s="20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19</v>
      </c>
      <c r="U2347" s="8" t="s">
        <v>367</v>
      </c>
      <c r="V2347" t="s">
        <v>532</v>
      </c>
      <c r="W2347" s="20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18</v>
      </c>
      <c r="U2348" s="8" t="s">
        <v>360</v>
      </c>
      <c r="V2348" t="s">
        <v>532</v>
      </c>
      <c r="W2348" s="20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34</v>
      </c>
      <c r="U2349" s="8" t="s">
        <v>361</v>
      </c>
      <c r="V2349" t="s">
        <v>532</v>
      </c>
      <c r="W2349" s="20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19</v>
      </c>
      <c r="U2350" s="8" t="s">
        <v>367</v>
      </c>
      <c r="V2350" t="s">
        <v>532</v>
      </c>
      <c r="W2350" s="20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28</v>
      </c>
      <c r="U2351" s="8" t="s">
        <v>361</v>
      </c>
      <c r="V2351" t="s">
        <v>533</v>
      </c>
      <c r="W2351" s="20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28</v>
      </c>
      <c r="U2352" s="8" t="s">
        <v>361</v>
      </c>
      <c r="V2352" t="s">
        <v>533</v>
      </c>
      <c r="W2352" s="20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17</v>
      </c>
      <c r="U2353" s="8" t="s">
        <v>361</v>
      </c>
      <c r="V2353" t="s">
        <v>533</v>
      </c>
      <c r="W2353" s="20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28</v>
      </c>
      <c r="U2354" s="8" t="s">
        <v>361</v>
      </c>
      <c r="V2354" t="s">
        <v>533</v>
      </c>
      <c r="W2354" s="20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19</v>
      </c>
      <c r="U2355" s="8" t="s">
        <v>367</v>
      </c>
      <c r="V2355" t="s">
        <v>533</v>
      </c>
      <c r="W2355" s="20" t="s">
        <v>30</v>
      </c>
      <c r="X2355">
        <v>3</v>
      </c>
      <c r="Y2355" s="12" t="str">
        <f t="shared" ref="Y2355:Y2397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35</v>
      </c>
      <c r="U2356" s="8" t="s">
        <v>361</v>
      </c>
      <c r="V2356" t="s">
        <v>533</v>
      </c>
      <c r="W2356" s="20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5">
        <v>7.0703785628370111E-2</v>
      </c>
      <c r="B2357" s="35">
        <v>0.92929065494910157</v>
      </c>
      <c r="C2357" s="31">
        <f t="shared" si="625"/>
        <v>14.14351425616943</v>
      </c>
      <c r="D2357" s="32">
        <f t="shared" si="626"/>
        <v>1.0760895901345002</v>
      </c>
      <c r="F2357" s="34">
        <f t="shared" si="627"/>
        <v>1</v>
      </c>
      <c r="G2357" s="34">
        <f t="shared" si="628"/>
        <v>14.14351425616943</v>
      </c>
      <c r="H2357" s="34">
        <f t="shared" si="629"/>
        <v>1.0760895901345002</v>
      </c>
      <c r="K2357" s="34">
        <f t="shared" si="630"/>
        <v>0</v>
      </c>
      <c r="L2357" s="34">
        <f t="shared" si="631"/>
        <v>0</v>
      </c>
      <c r="M2357" s="35" t="e">
        <f t="shared" si="632"/>
        <v>#DIV/0!</v>
      </c>
      <c r="N2357" s="35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36" t="s">
        <v>35</v>
      </c>
      <c r="U2357" s="36" t="s">
        <v>361</v>
      </c>
      <c r="V2357" s="17" t="s">
        <v>533</v>
      </c>
      <c r="W2357" s="20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19</v>
      </c>
      <c r="U2358" s="8" t="s">
        <v>367</v>
      </c>
      <c r="V2358" t="s">
        <v>536</v>
      </c>
      <c r="W2358" s="20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17</v>
      </c>
      <c r="U2359" s="8" t="s">
        <v>361</v>
      </c>
      <c r="V2359" t="s">
        <v>536</v>
      </c>
      <c r="W2359" s="20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19</v>
      </c>
      <c r="U2360" s="8" t="s">
        <v>367</v>
      </c>
      <c r="V2360" t="s">
        <v>536</v>
      </c>
      <c r="W2360" s="20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16</v>
      </c>
      <c r="U2361" s="8" t="s">
        <v>360</v>
      </c>
      <c r="V2361" t="s">
        <v>537</v>
      </c>
      <c r="W2361" s="20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28</v>
      </c>
      <c r="U2362" s="8" t="s">
        <v>361</v>
      </c>
      <c r="V2362" t="s">
        <v>537</v>
      </c>
      <c r="W2362" s="20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28</v>
      </c>
      <c r="U2363" s="8" t="s">
        <v>361</v>
      </c>
      <c r="V2363" t="s">
        <v>537</v>
      </c>
      <c r="W2363" s="20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19</v>
      </c>
      <c r="U2364" s="8" t="s">
        <v>367</v>
      </c>
      <c r="V2364" t="s">
        <v>537</v>
      </c>
      <c r="W2364" s="20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20</v>
      </c>
      <c r="U2365" s="8" t="s">
        <v>367</v>
      </c>
      <c r="V2365" t="s">
        <v>537</v>
      </c>
      <c r="W2365" s="20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</v>
      </c>
      <c r="U2366" s="8" t="s">
        <v>361</v>
      </c>
      <c r="V2366" t="s">
        <v>537</v>
      </c>
      <c r="W2366" s="20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19</v>
      </c>
      <c r="U2367" s="8" t="s">
        <v>367</v>
      </c>
      <c r="V2367" t="s">
        <v>537</v>
      </c>
      <c r="W2367" s="20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17</v>
      </c>
      <c r="U2368" s="8" t="s">
        <v>361</v>
      </c>
      <c r="V2368" t="s">
        <v>537</v>
      </c>
      <c r="W2368" s="20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19</v>
      </c>
      <c r="U2369" s="8" t="s">
        <v>367</v>
      </c>
      <c r="V2369" t="s">
        <v>537</v>
      </c>
      <c r="W2369" s="20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19</v>
      </c>
      <c r="U2370" s="8" t="s">
        <v>367</v>
      </c>
      <c r="V2370" t="s">
        <v>537</v>
      </c>
      <c r="W2370" s="20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300</v>
      </c>
      <c r="U2371" s="8" t="s">
        <v>361</v>
      </c>
      <c r="V2371" t="s">
        <v>537</v>
      </c>
      <c r="W2371" s="20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16</v>
      </c>
      <c r="U2372" s="8" t="s">
        <v>360</v>
      </c>
      <c r="V2372" t="s">
        <v>537</v>
      </c>
      <c r="W2372" s="20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19</v>
      </c>
      <c r="U2373" s="8" t="s">
        <v>367</v>
      </c>
      <c r="V2373" t="s">
        <v>538</v>
      </c>
      <c r="W2373" s="20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28</v>
      </c>
      <c r="U2374" s="8" t="s">
        <v>361</v>
      </c>
      <c r="V2374" t="s">
        <v>538</v>
      </c>
      <c r="W2374" s="20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19</v>
      </c>
      <c r="U2375" s="8" t="s">
        <v>367</v>
      </c>
      <c r="V2375" t="s">
        <v>538</v>
      </c>
      <c r="W2375" s="20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18</v>
      </c>
      <c r="U2376" s="8" t="s">
        <v>360</v>
      </c>
      <c r="V2376" t="s">
        <v>538</v>
      </c>
      <c r="W2376" s="20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35</v>
      </c>
      <c r="U2377" s="8" t="s">
        <v>361</v>
      </c>
      <c r="V2377" t="s">
        <v>538</v>
      </c>
      <c r="W2377" s="20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19</v>
      </c>
      <c r="U2378" s="8" t="s">
        <v>367</v>
      </c>
      <c r="V2378" t="s">
        <v>538</v>
      </c>
      <c r="W2378" s="20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19</v>
      </c>
      <c r="U2379" s="8" t="s">
        <v>367</v>
      </c>
      <c r="V2379" t="s">
        <v>538</v>
      </c>
      <c r="W2379" s="20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17</v>
      </c>
      <c r="U2380" s="8" t="s">
        <v>361</v>
      </c>
      <c r="V2380" t="s">
        <v>538</v>
      </c>
      <c r="W2380" s="20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19</v>
      </c>
      <c r="U2381" s="8" t="s">
        <v>367</v>
      </c>
      <c r="V2381" t="s">
        <v>538</v>
      </c>
      <c r="W2381" s="20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19</v>
      </c>
      <c r="U2382" s="8" t="s">
        <v>367</v>
      </c>
      <c r="V2382" t="s">
        <v>539</v>
      </c>
      <c r="W2382" s="20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5">
        <v>0.21896097077140214</v>
      </c>
      <c r="B2383" s="35">
        <v>0.78099548126788898</v>
      </c>
      <c r="C2383" s="31">
        <f t="shared" si="637"/>
        <v>4.5670239608318681</v>
      </c>
      <c r="D2383" s="32">
        <f t="shared" si="638"/>
        <v>1.2804171393880195</v>
      </c>
      <c r="F2383" s="34">
        <f t="shared" si="639"/>
        <v>1</v>
      </c>
      <c r="G2383" s="34">
        <f t="shared" si="640"/>
        <v>4.5670239608318681</v>
      </c>
      <c r="H2383" s="34">
        <f t="shared" si="641"/>
        <v>1.2804171393880195</v>
      </c>
      <c r="K2383" s="34">
        <f t="shared" si="642"/>
        <v>0</v>
      </c>
      <c r="L2383" s="34">
        <f t="shared" si="643"/>
        <v>0</v>
      </c>
      <c r="M2383" s="35" t="e">
        <f t="shared" si="644"/>
        <v>#DIV/0!</v>
      </c>
      <c r="N2383" s="35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36" t="s">
        <v>19</v>
      </c>
      <c r="U2383" s="36" t="s">
        <v>367</v>
      </c>
      <c r="V2383" s="17" t="s">
        <v>539</v>
      </c>
      <c r="W2383" s="20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35</v>
      </c>
      <c r="U2384" s="8" t="s">
        <v>361</v>
      </c>
      <c r="V2384" t="s">
        <v>540</v>
      </c>
      <c r="W2384" s="20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16</v>
      </c>
      <c r="U2385" s="8" t="s">
        <v>360</v>
      </c>
      <c r="V2385" t="s">
        <v>540</v>
      </c>
      <c r="W2385" s="20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17</v>
      </c>
      <c r="U2386" s="8" t="s">
        <v>361</v>
      </c>
      <c r="V2386" t="s">
        <v>541</v>
      </c>
      <c r="W2386" s="20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19</v>
      </c>
      <c r="U2387" s="8" t="s">
        <v>367</v>
      </c>
      <c r="V2387" t="s">
        <v>541</v>
      </c>
      <c r="W2387" s="20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17</v>
      </c>
      <c r="U2388" s="8" t="s">
        <v>361</v>
      </c>
      <c r="V2388" t="s">
        <v>541</v>
      </c>
      <c r="W2388" s="20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17</v>
      </c>
      <c r="U2389" s="8" t="s">
        <v>361</v>
      </c>
      <c r="V2389" t="s">
        <v>541</v>
      </c>
      <c r="W2389" s="20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19</v>
      </c>
      <c r="U2390" s="8" t="s">
        <v>367</v>
      </c>
      <c r="V2390" t="s">
        <v>542</v>
      </c>
      <c r="W2390" s="20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302</v>
      </c>
      <c r="U2391" s="8" t="s">
        <v>360</v>
      </c>
      <c r="V2391" t="s">
        <v>542</v>
      </c>
      <c r="W2391" s="20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28</v>
      </c>
      <c r="U2392" s="8" t="s">
        <v>361</v>
      </c>
      <c r="V2392" t="s">
        <v>542</v>
      </c>
      <c r="W2392" s="20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17</v>
      </c>
      <c r="U2393" s="8" t="s">
        <v>361</v>
      </c>
      <c r="V2393" t="s">
        <v>542</v>
      </c>
      <c r="W2393" s="20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35</v>
      </c>
      <c r="U2394" s="8" t="s">
        <v>361</v>
      </c>
      <c r="V2394" t="s">
        <v>543</v>
      </c>
      <c r="W2394" s="20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29</v>
      </c>
      <c r="U2395" s="8" t="s">
        <v>361</v>
      </c>
      <c r="V2395" t="s">
        <v>543</v>
      </c>
      <c r="W2395" s="20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</v>
      </c>
      <c r="U2396" s="8" t="s">
        <v>361</v>
      </c>
      <c r="V2396" t="s">
        <v>543</v>
      </c>
      <c r="W2396" s="20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5">
        <v>0.22615994933590186</v>
      </c>
      <c r="B2397" s="35">
        <v>0.77326910317477138</v>
      </c>
      <c r="C2397" s="31">
        <f t="shared" si="648"/>
        <v>4.4216493810526982</v>
      </c>
      <c r="D2397" s="32">
        <f t="shared" si="649"/>
        <v>1.2932108575065928</v>
      </c>
      <c r="F2397" s="34">
        <f t="shared" si="650"/>
        <v>1</v>
      </c>
      <c r="G2397" s="34">
        <f t="shared" si="651"/>
        <v>4.4216493810526982</v>
      </c>
      <c r="H2397" s="34">
        <f t="shared" si="652"/>
        <v>1.2932108575065928</v>
      </c>
      <c r="K2397" s="34">
        <f t="shared" si="653"/>
        <v>0</v>
      </c>
      <c r="L2397" s="34">
        <f t="shared" si="654"/>
        <v>0</v>
      </c>
      <c r="M2397" s="35" t="e">
        <f t="shared" si="655"/>
        <v>#DIV/0!</v>
      </c>
      <c r="N2397" s="35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36" t="s">
        <v>35</v>
      </c>
      <c r="U2397" s="36" t="s">
        <v>361</v>
      </c>
      <c r="V2397" s="17" t="s">
        <v>543</v>
      </c>
      <c r="W2397" s="41" t="s">
        <v>28</v>
      </c>
      <c r="X2397" s="17">
        <v>2</v>
      </c>
      <c r="Y2397" s="17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16</v>
      </c>
      <c r="U2398" s="8" t="s">
        <v>360</v>
      </c>
      <c r="V2398" t="s">
        <v>545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28</v>
      </c>
      <c r="U2399" s="8" t="s">
        <v>361</v>
      </c>
      <c r="V2399" t="s">
        <v>545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17</v>
      </c>
      <c r="U2400" s="8" t="s">
        <v>361</v>
      </c>
      <c r="V2400" t="s">
        <v>546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17</v>
      </c>
      <c r="U2401" s="8" t="s">
        <v>361</v>
      </c>
      <c r="V2401" t="s">
        <v>546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19</v>
      </c>
      <c r="U2402" s="8" t="s">
        <v>367</v>
      </c>
      <c r="V2402" t="s">
        <v>546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</v>
      </c>
      <c r="U2403" s="8" t="s">
        <v>361</v>
      </c>
      <c r="V2403" t="s">
        <v>546</v>
      </c>
      <c r="W2403" s="16" t="s">
        <v>544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19</v>
      </c>
      <c r="U2404" s="8" t="s">
        <v>367</v>
      </c>
      <c r="V2404" t="s">
        <v>547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19</v>
      </c>
      <c r="U2405" s="8" t="s">
        <v>367</v>
      </c>
      <c r="V2405" t="s">
        <v>547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19</v>
      </c>
      <c r="U2406" s="8" t="s">
        <v>367</v>
      </c>
      <c r="V2406" t="s">
        <v>547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19</v>
      </c>
      <c r="U2407" s="8" t="s">
        <v>367</v>
      </c>
      <c r="V2407" t="s">
        <v>547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19</v>
      </c>
      <c r="U2408" s="8" t="s">
        <v>367</v>
      </c>
      <c r="V2408" t="s">
        <v>547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19</v>
      </c>
      <c r="U2409" s="8" t="s">
        <v>367</v>
      </c>
      <c r="V2409" t="s">
        <v>547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19</v>
      </c>
      <c r="U2410" s="8" t="s">
        <v>367</v>
      </c>
      <c r="V2410" t="s">
        <v>547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17</v>
      </c>
      <c r="U2411" s="8" t="s">
        <v>361</v>
      </c>
      <c r="V2411" t="s">
        <v>548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19</v>
      </c>
      <c r="U2412" s="8" t="s">
        <v>367</v>
      </c>
      <c r="V2412" t="s">
        <v>548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5">
        <v>0.26316869752972405</v>
      </c>
      <c r="B2413" s="35">
        <v>0.73626246439857235</v>
      </c>
      <c r="C2413" s="31">
        <f t="shared" si="659"/>
        <v>3.7998440140741025</v>
      </c>
      <c r="D2413" s="32">
        <f t="shared" si="660"/>
        <v>1.3582113014777493</v>
      </c>
      <c r="F2413" s="34">
        <f t="shared" si="661"/>
        <v>1</v>
      </c>
      <c r="G2413" s="34">
        <f t="shared" si="662"/>
        <v>3.7998440140741025</v>
      </c>
      <c r="H2413" s="34">
        <f t="shared" si="663"/>
        <v>1.3582113014777493</v>
      </c>
      <c r="K2413" s="34">
        <f t="shared" si="664"/>
        <v>0</v>
      </c>
      <c r="L2413" s="34">
        <f t="shared" si="665"/>
        <v>0</v>
      </c>
      <c r="M2413" s="35" t="e">
        <f t="shared" si="666"/>
        <v>#DIV/0!</v>
      </c>
      <c r="N2413" s="35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36" t="s">
        <v>35</v>
      </c>
      <c r="U2413" s="36" t="s">
        <v>361</v>
      </c>
      <c r="V2413" s="17" t="s">
        <v>548</v>
      </c>
      <c r="W2413" s="36"/>
      <c r="X2413" s="38"/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19</v>
      </c>
      <c r="U2414" s="8" t="s">
        <v>367</v>
      </c>
      <c r="V2414" t="s">
        <v>549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17</v>
      </c>
      <c r="U2415" s="8" t="s">
        <v>361</v>
      </c>
      <c r="V2415" t="s">
        <v>550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17</v>
      </c>
      <c r="U2416" s="8" t="s">
        <v>361</v>
      </c>
      <c r="V2416" t="s">
        <v>550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18</v>
      </c>
      <c r="U2417" s="8" t="s">
        <v>360</v>
      </c>
      <c r="V2417" t="s">
        <v>550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19</v>
      </c>
      <c r="U2418" s="8" t="s">
        <v>367</v>
      </c>
      <c r="V2418" t="s">
        <v>550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17</v>
      </c>
      <c r="U2419" s="8" t="s">
        <v>361</v>
      </c>
      <c r="V2419" t="s">
        <v>550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17</v>
      </c>
      <c r="U2420" s="8" t="s">
        <v>361</v>
      </c>
      <c r="V2420" t="s">
        <v>550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19</v>
      </c>
      <c r="U2421" s="8" t="s">
        <v>367</v>
      </c>
      <c r="V2421" t="s">
        <v>551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18</v>
      </c>
      <c r="U2422" s="8" t="s">
        <v>360</v>
      </c>
      <c r="V2422" t="s">
        <v>551</v>
      </c>
      <c r="Z2422" t="s">
        <v>503</v>
      </c>
      <c r="AA2422">
        <v>-5</v>
      </c>
      <c r="AB2422">
        <v>-3</v>
      </c>
    </row>
    <row r="2423" spans="1:28" x14ac:dyDescent="0.25">
      <c r="A2423" s="6" t="e">
        <v>#N/A</v>
      </c>
      <c r="B2423" s="6" t="e">
        <v>#N/A</v>
      </c>
      <c r="C2423" s="13" t="e">
        <f t="shared" si="670"/>
        <v>#N/A</v>
      </c>
      <c r="D2423" s="14" t="e">
        <f t="shared" si="671"/>
        <v>#N/A</v>
      </c>
      <c r="F2423" s="7">
        <f t="shared" si="672"/>
        <v>1</v>
      </c>
      <c r="G2423" s="7" t="e">
        <f t="shared" si="673"/>
        <v>#N/A</v>
      </c>
      <c r="H2423" s="7" t="e">
        <f t="shared" si="674"/>
        <v>#N/A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#N/A</v>
      </c>
      <c r="P2423" s="12" t="e">
        <f t="shared" si="680"/>
        <v>#N/A</v>
      </c>
      <c r="Q2423" t="s">
        <v>234</v>
      </c>
      <c r="R2423" t="s">
        <v>281</v>
      </c>
      <c r="S2423" t="s">
        <v>261</v>
      </c>
      <c r="T2423" s="8" t="e">
        <v>#N/A</v>
      </c>
      <c r="U2423" s="8" t="e">
        <v>#N/A</v>
      </c>
      <c r="V2423" t="s">
        <v>551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20</v>
      </c>
      <c r="U2424" s="8" t="s">
        <v>367</v>
      </c>
      <c r="V2424" t="s">
        <v>551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16</v>
      </c>
      <c r="U2425" s="8" t="s">
        <v>360</v>
      </c>
      <c r="V2425" t="s">
        <v>551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19</v>
      </c>
      <c r="U2426" s="8" t="s">
        <v>367</v>
      </c>
      <c r="V2426" t="s">
        <v>551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5">
        <v>0.23169374367463919</v>
      </c>
      <c r="B2427" s="35">
        <v>0.76803202565225848</v>
      </c>
      <c r="C2427" s="31">
        <f t="shared" si="670"/>
        <v>4.3160423071426175</v>
      </c>
      <c r="D2427" s="32">
        <f t="shared" si="671"/>
        <v>1.3020290386338258</v>
      </c>
      <c r="F2427" s="34">
        <f t="shared" si="672"/>
        <v>1</v>
      </c>
      <c r="G2427" s="34">
        <f t="shared" si="673"/>
        <v>4.3160423071426175</v>
      </c>
      <c r="H2427" s="34">
        <f t="shared" si="674"/>
        <v>1.3020290386338258</v>
      </c>
      <c r="K2427" s="34">
        <f t="shared" si="675"/>
        <v>0</v>
      </c>
      <c r="L2427" s="34">
        <f t="shared" si="676"/>
        <v>0</v>
      </c>
      <c r="M2427" s="35" t="e">
        <f t="shared" si="677"/>
        <v>#DIV/0!</v>
      </c>
      <c r="N2427" s="35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36" t="s">
        <v>35</v>
      </c>
      <c r="U2427" s="36" t="s">
        <v>361</v>
      </c>
      <c r="V2427" s="17" t="s">
        <v>552</v>
      </c>
      <c r="W2427" s="36"/>
      <c r="X2427" s="38"/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1">(100%/A2428)</f>
        <v>1.4523907753626519</v>
      </c>
      <c r="D2428" s="14">
        <f t="shared" ref="D2428:D2457" si="682">(100%/B2428)</f>
        <v>3.2769396218809566</v>
      </c>
      <c r="F2428" s="7">
        <f t="shared" ref="F2428:F2457" si="683">(E2428/100%) + 1</f>
        <v>1</v>
      </c>
      <c r="G2428" s="7">
        <f t="shared" ref="G2428:G2457" si="684">C2428/F2428</f>
        <v>1.4523907753626519</v>
      </c>
      <c r="H2428" s="7">
        <f t="shared" ref="H2428:H2457" si="685">D2428/F2428</f>
        <v>3.2769396218809566</v>
      </c>
      <c r="I2428" s="12"/>
      <c r="J2428" s="12"/>
      <c r="K2428" s="7">
        <f t="shared" ref="K2428:K2457" si="686">(I2428*F2428)</f>
        <v>0</v>
      </c>
      <c r="L2428" s="7">
        <f t="shared" ref="L2428:L2457" si="687">(J2428*F2428)</f>
        <v>0</v>
      </c>
      <c r="M2428" s="15" t="e">
        <f t="shared" ref="M2428:M2457" si="688">(1/K2428)</f>
        <v>#DIV/0!</v>
      </c>
      <c r="N2428" s="15" t="e">
        <f t="shared" ref="N2428:N2457" si="689">(1/L2428)</f>
        <v>#DIV/0!</v>
      </c>
      <c r="O2428" s="12">
        <f t="shared" ref="O2428:O2457" si="690">(I2428/G2428)</f>
        <v>0</v>
      </c>
      <c r="P2428" s="12">
        <f t="shared" ref="P2428:P2457" si="691">(J2428/H2428)</f>
        <v>0</v>
      </c>
      <c r="Q2428" t="s">
        <v>43</v>
      </c>
      <c r="R2428" t="s">
        <v>97</v>
      </c>
      <c r="S2428" t="s">
        <v>260</v>
      </c>
      <c r="T2428" s="8" t="s">
        <v>20</v>
      </c>
      <c r="U2428" s="8" t="s">
        <v>367</v>
      </c>
      <c r="V2428" s="48" t="s">
        <v>553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1"/>
        <v>2.0060617604562365</v>
      </c>
      <c r="D2429" s="14">
        <f t="shared" si="682"/>
        <v>2.0020106166157512</v>
      </c>
      <c r="F2429" s="7">
        <f t="shared" si="683"/>
        <v>1</v>
      </c>
      <c r="G2429" s="7">
        <f t="shared" si="684"/>
        <v>2.0060617604562365</v>
      </c>
      <c r="H2429" s="7">
        <f t="shared" si="685"/>
        <v>2.0020106166157512</v>
      </c>
      <c r="I2429" s="12"/>
      <c r="J2429" s="12"/>
      <c r="K2429" s="7">
        <f t="shared" si="686"/>
        <v>0</v>
      </c>
      <c r="L2429" s="7">
        <f t="shared" si="687"/>
        <v>0</v>
      </c>
      <c r="M2429" s="15" t="e">
        <f t="shared" si="688"/>
        <v>#DIV/0!</v>
      </c>
      <c r="N2429" s="15" t="e">
        <f t="shared" si="689"/>
        <v>#DIV/0!</v>
      </c>
      <c r="O2429" s="12">
        <f t="shared" si="690"/>
        <v>0</v>
      </c>
      <c r="P2429" s="12">
        <f t="shared" si="691"/>
        <v>0</v>
      </c>
      <c r="Q2429" t="s">
        <v>230</v>
      </c>
      <c r="R2429" t="s">
        <v>99</v>
      </c>
      <c r="S2429" t="s">
        <v>260</v>
      </c>
      <c r="T2429" s="8" t="s">
        <v>17</v>
      </c>
      <c r="U2429" s="8" t="s">
        <v>361</v>
      </c>
      <c r="V2429" s="48" t="s">
        <v>553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1"/>
        <v>5.946177735302161</v>
      </c>
      <c r="D2430" s="14">
        <f t="shared" si="682"/>
        <v>1.2022366746348483</v>
      </c>
      <c r="F2430" s="7">
        <f t="shared" si="683"/>
        <v>1</v>
      </c>
      <c r="G2430" s="7">
        <f t="shared" si="684"/>
        <v>5.946177735302161</v>
      </c>
      <c r="H2430" s="7">
        <f t="shared" si="685"/>
        <v>1.2022366746348483</v>
      </c>
      <c r="I2430" s="12"/>
      <c r="J2430" s="12"/>
      <c r="K2430" s="7">
        <f t="shared" si="686"/>
        <v>0</v>
      </c>
      <c r="L2430" s="7">
        <f t="shared" si="687"/>
        <v>0</v>
      </c>
      <c r="M2430" s="15" t="e">
        <f t="shared" si="688"/>
        <v>#DIV/0!</v>
      </c>
      <c r="N2430" s="15" t="e">
        <f t="shared" si="689"/>
        <v>#DIV/0!</v>
      </c>
      <c r="O2430" s="12">
        <f t="shared" si="690"/>
        <v>0</v>
      </c>
      <c r="P2430" s="12">
        <f t="shared" si="691"/>
        <v>0</v>
      </c>
      <c r="Q2430" t="s">
        <v>49</v>
      </c>
      <c r="R2430" t="s">
        <v>101</v>
      </c>
      <c r="S2430" t="s">
        <v>261</v>
      </c>
      <c r="T2430" s="8" t="s">
        <v>19</v>
      </c>
      <c r="U2430" s="8" t="s">
        <v>367</v>
      </c>
      <c r="V2430" s="48" t="s">
        <v>553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1"/>
        <v>1.9224455728841929</v>
      </c>
      <c r="D2431" s="14">
        <f t="shared" si="682"/>
        <v>2.0949681916623608</v>
      </c>
      <c r="F2431" s="7">
        <f t="shared" si="683"/>
        <v>1</v>
      </c>
      <c r="G2431" s="7">
        <f t="shared" si="684"/>
        <v>1.9224455728841929</v>
      </c>
      <c r="H2431" s="7">
        <f t="shared" si="685"/>
        <v>2.0949681916623608</v>
      </c>
      <c r="I2431" s="12"/>
      <c r="J2431" s="12"/>
      <c r="K2431" s="7">
        <f t="shared" si="686"/>
        <v>0</v>
      </c>
      <c r="L2431" s="7">
        <f t="shared" si="687"/>
        <v>0</v>
      </c>
      <c r="M2431" s="15" t="e">
        <f t="shared" si="688"/>
        <v>#DIV/0!</v>
      </c>
      <c r="N2431" s="15" t="e">
        <f t="shared" si="689"/>
        <v>#DIV/0!</v>
      </c>
      <c r="O2431" s="12">
        <f t="shared" si="690"/>
        <v>0</v>
      </c>
      <c r="P2431" s="12">
        <f t="shared" si="691"/>
        <v>0</v>
      </c>
      <c r="Q2431" t="s">
        <v>176</v>
      </c>
      <c r="R2431" t="s">
        <v>50</v>
      </c>
      <c r="S2431" t="s">
        <v>261</v>
      </c>
      <c r="T2431" s="8" t="s">
        <v>16</v>
      </c>
      <c r="U2431" s="8" t="s">
        <v>360</v>
      </c>
      <c r="V2431" s="48" t="s">
        <v>553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1"/>
        <v>2.7296478773022956</v>
      </c>
      <c r="D2432" s="14">
        <f t="shared" si="682"/>
        <v>1.5806722180159212</v>
      </c>
      <c r="F2432" s="7">
        <f t="shared" si="683"/>
        <v>1</v>
      </c>
      <c r="G2432" s="7">
        <f t="shared" si="684"/>
        <v>2.7296478773022956</v>
      </c>
      <c r="H2432" s="7">
        <f t="shared" si="685"/>
        <v>1.5806722180159212</v>
      </c>
      <c r="I2432" s="12"/>
      <c r="J2432" s="12"/>
      <c r="K2432" s="7">
        <f t="shared" si="686"/>
        <v>0</v>
      </c>
      <c r="L2432" s="7">
        <f t="shared" si="687"/>
        <v>0</v>
      </c>
      <c r="M2432" s="15" t="e">
        <f t="shared" si="688"/>
        <v>#DIV/0!</v>
      </c>
      <c r="N2432" s="15" t="e">
        <f t="shared" si="689"/>
        <v>#DIV/0!</v>
      </c>
      <c r="O2432" s="12">
        <f t="shared" si="690"/>
        <v>0</v>
      </c>
      <c r="P2432" s="12">
        <f t="shared" si="691"/>
        <v>0</v>
      </c>
      <c r="Q2432" t="s">
        <v>89</v>
      </c>
      <c r="R2432" t="s">
        <v>93</v>
      </c>
      <c r="S2432" t="s">
        <v>267</v>
      </c>
      <c r="T2432" s="8" t="s">
        <v>16</v>
      </c>
      <c r="U2432" s="8" t="s">
        <v>360</v>
      </c>
      <c r="V2432" s="48" t="s">
        <v>554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1"/>
        <v>1.8584791642261695</v>
      </c>
      <c r="D2433" s="14">
        <f t="shared" si="682"/>
        <v>2.1712518369453031</v>
      </c>
      <c r="F2433" s="7">
        <f t="shared" si="683"/>
        <v>1</v>
      </c>
      <c r="G2433" s="7">
        <f t="shared" si="684"/>
        <v>1.8584791642261695</v>
      </c>
      <c r="H2433" s="7">
        <f t="shared" si="685"/>
        <v>2.1712518369453031</v>
      </c>
      <c r="I2433" s="12"/>
      <c r="J2433" s="12"/>
      <c r="K2433" s="7">
        <f t="shared" si="686"/>
        <v>0</v>
      </c>
      <c r="L2433" s="7">
        <f t="shared" si="687"/>
        <v>0</v>
      </c>
      <c r="M2433" s="15" t="e">
        <f t="shared" si="688"/>
        <v>#DIV/0!</v>
      </c>
      <c r="N2433" s="15" t="e">
        <f t="shared" si="689"/>
        <v>#DIV/0!</v>
      </c>
      <c r="O2433" s="12">
        <f t="shared" si="690"/>
        <v>0</v>
      </c>
      <c r="P2433" s="12">
        <f t="shared" si="691"/>
        <v>0</v>
      </c>
      <c r="Q2433" t="s">
        <v>44</v>
      </c>
      <c r="R2433" t="s">
        <v>174</v>
      </c>
      <c r="S2433" t="s">
        <v>260</v>
      </c>
      <c r="T2433" s="8" t="s">
        <v>19</v>
      </c>
      <c r="U2433" s="8" t="s">
        <v>367</v>
      </c>
      <c r="V2433" s="48" t="s">
        <v>554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1"/>
        <v>2.2339360336921632</v>
      </c>
      <c r="D2434" s="14">
        <f t="shared" si="682"/>
        <v>1.8137971234437977</v>
      </c>
      <c r="F2434" s="7">
        <f t="shared" si="683"/>
        <v>1</v>
      </c>
      <c r="G2434" s="7">
        <f t="shared" si="684"/>
        <v>2.2339360336921632</v>
      </c>
      <c r="H2434" s="7">
        <f t="shared" si="685"/>
        <v>1.8137971234437977</v>
      </c>
      <c r="I2434" s="12"/>
      <c r="J2434" s="12"/>
      <c r="K2434" s="7">
        <f t="shared" si="686"/>
        <v>0</v>
      </c>
      <c r="L2434" s="7">
        <f t="shared" si="687"/>
        <v>0</v>
      </c>
      <c r="M2434" s="15" t="e">
        <f t="shared" si="688"/>
        <v>#DIV/0!</v>
      </c>
      <c r="N2434" s="15" t="e">
        <f t="shared" si="689"/>
        <v>#DIV/0!</v>
      </c>
      <c r="O2434" s="12">
        <f t="shared" si="690"/>
        <v>0</v>
      </c>
      <c r="P2434" s="12">
        <f t="shared" si="691"/>
        <v>0</v>
      </c>
      <c r="Q2434" t="s">
        <v>169</v>
      </c>
      <c r="R2434" t="s">
        <v>173</v>
      </c>
      <c r="S2434" t="s">
        <v>260</v>
      </c>
      <c r="T2434" s="8" t="s">
        <v>16</v>
      </c>
      <c r="U2434" s="8" t="s">
        <v>360</v>
      </c>
      <c r="V2434" s="48" t="s">
        <v>554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1"/>
        <v>1.443574908956768</v>
      </c>
      <c r="D2435" s="14">
        <f t="shared" si="682"/>
        <v>3.3520462361230789</v>
      </c>
      <c r="F2435" s="7">
        <f t="shared" si="683"/>
        <v>1</v>
      </c>
      <c r="G2435" s="7">
        <f t="shared" si="684"/>
        <v>1.443574908956768</v>
      </c>
      <c r="H2435" s="7">
        <f t="shared" si="685"/>
        <v>3.3520462361230789</v>
      </c>
      <c r="I2435" s="12"/>
      <c r="J2435" s="12"/>
      <c r="K2435" s="7">
        <f t="shared" si="686"/>
        <v>0</v>
      </c>
      <c r="L2435" s="7">
        <f t="shared" si="687"/>
        <v>0</v>
      </c>
      <c r="M2435" s="15" t="e">
        <f t="shared" si="688"/>
        <v>#DIV/0!</v>
      </c>
      <c r="N2435" s="15" t="e">
        <f t="shared" si="689"/>
        <v>#DIV/0!</v>
      </c>
      <c r="O2435" s="12">
        <f t="shared" si="690"/>
        <v>0</v>
      </c>
      <c r="P2435" s="12">
        <f t="shared" si="691"/>
        <v>0</v>
      </c>
      <c r="Q2435" t="s">
        <v>98</v>
      </c>
      <c r="R2435" t="s">
        <v>171</v>
      </c>
      <c r="S2435" t="s">
        <v>260</v>
      </c>
      <c r="T2435" s="8" t="s">
        <v>17</v>
      </c>
      <c r="U2435" s="8" t="s">
        <v>361</v>
      </c>
      <c r="V2435" s="48" t="s">
        <v>554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1"/>
        <v>8.5534278635385927</v>
      </c>
      <c r="D2436" s="14">
        <f t="shared" si="682"/>
        <v>1.1324027245812864</v>
      </c>
      <c r="F2436" s="7">
        <f t="shared" si="683"/>
        <v>1</v>
      </c>
      <c r="G2436" s="7">
        <f t="shared" si="684"/>
        <v>8.5534278635385927</v>
      </c>
      <c r="H2436" s="7">
        <f t="shared" si="685"/>
        <v>1.1324027245812864</v>
      </c>
      <c r="I2436" s="12"/>
      <c r="J2436" s="12"/>
      <c r="K2436" s="7">
        <f t="shared" si="686"/>
        <v>0</v>
      </c>
      <c r="L2436" s="7">
        <f t="shared" si="687"/>
        <v>0</v>
      </c>
      <c r="M2436" s="15" t="e">
        <f t="shared" si="688"/>
        <v>#DIV/0!</v>
      </c>
      <c r="N2436" s="15" t="e">
        <f t="shared" si="689"/>
        <v>#DIV/0!</v>
      </c>
      <c r="O2436" s="12">
        <f t="shared" si="690"/>
        <v>0</v>
      </c>
      <c r="P2436" s="12">
        <f t="shared" si="691"/>
        <v>0</v>
      </c>
      <c r="Q2436" t="s">
        <v>48</v>
      </c>
      <c r="R2436" t="s">
        <v>232</v>
      </c>
      <c r="S2436" t="s">
        <v>261</v>
      </c>
      <c r="T2436" s="8" t="s">
        <v>18</v>
      </c>
      <c r="U2436" s="8" t="s">
        <v>360</v>
      </c>
      <c r="V2436" s="48" t="s">
        <v>554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1"/>
        <v>19.359933753793229</v>
      </c>
      <c r="D2437" s="14">
        <f t="shared" si="682"/>
        <v>1.0544712761068502</v>
      </c>
      <c r="F2437" s="7">
        <f t="shared" si="683"/>
        <v>1</v>
      </c>
      <c r="G2437" s="7">
        <f t="shared" si="684"/>
        <v>19.359933753793229</v>
      </c>
      <c r="H2437" s="7">
        <f t="shared" si="685"/>
        <v>1.0544712761068502</v>
      </c>
      <c r="I2437" s="12"/>
      <c r="J2437" s="12"/>
      <c r="K2437" s="7">
        <f t="shared" si="686"/>
        <v>0</v>
      </c>
      <c r="L2437" s="7">
        <f t="shared" si="687"/>
        <v>0</v>
      </c>
      <c r="M2437" s="15" t="e">
        <f t="shared" si="688"/>
        <v>#DIV/0!</v>
      </c>
      <c r="N2437" s="15" t="e">
        <f t="shared" si="689"/>
        <v>#DIV/0!</v>
      </c>
      <c r="O2437" s="12">
        <f t="shared" si="690"/>
        <v>0</v>
      </c>
      <c r="P2437" s="12">
        <f t="shared" si="691"/>
        <v>0</v>
      </c>
      <c r="Q2437" t="s">
        <v>175</v>
      </c>
      <c r="R2437" t="s">
        <v>231</v>
      </c>
      <c r="S2437" t="s">
        <v>261</v>
      </c>
      <c r="T2437" s="8" t="s">
        <v>35</v>
      </c>
      <c r="U2437" s="8" t="s">
        <v>361</v>
      </c>
      <c r="V2437" s="48" t="s">
        <v>554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1"/>
        <v>3.1366119548427398</v>
      </c>
      <c r="D2438" s="14">
        <f t="shared" si="682"/>
        <v>1.4685212813145692</v>
      </c>
      <c r="F2438" s="7">
        <f t="shared" si="683"/>
        <v>1</v>
      </c>
      <c r="G2438" s="7">
        <f t="shared" si="684"/>
        <v>3.1366119548427398</v>
      </c>
      <c r="H2438" s="7">
        <f t="shared" si="685"/>
        <v>1.4685212813145692</v>
      </c>
      <c r="I2438" s="12"/>
      <c r="J2438" s="12"/>
      <c r="K2438" s="7">
        <f t="shared" si="686"/>
        <v>0</v>
      </c>
      <c r="L2438" s="7">
        <f t="shared" si="687"/>
        <v>0</v>
      </c>
      <c r="M2438" s="15" t="e">
        <f t="shared" si="688"/>
        <v>#DIV/0!</v>
      </c>
      <c r="N2438" s="15" t="e">
        <f t="shared" si="689"/>
        <v>#DIV/0!</v>
      </c>
      <c r="O2438" s="12">
        <f t="shared" si="690"/>
        <v>0</v>
      </c>
      <c r="P2438" s="12">
        <f t="shared" si="691"/>
        <v>0</v>
      </c>
      <c r="Q2438" t="s">
        <v>178</v>
      </c>
      <c r="R2438" t="s">
        <v>104</v>
      </c>
      <c r="S2438" t="s">
        <v>261</v>
      </c>
      <c r="T2438" s="8" t="s">
        <v>19</v>
      </c>
      <c r="U2438" s="8" t="s">
        <v>367</v>
      </c>
      <c r="V2438" s="48" t="s">
        <v>554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1"/>
        <v>1.6622387861177397</v>
      </c>
      <c r="D2439" s="14">
        <f t="shared" si="682"/>
        <v>2.5351924298080997</v>
      </c>
      <c r="F2439" s="7">
        <f t="shared" si="683"/>
        <v>1</v>
      </c>
      <c r="G2439" s="7">
        <f t="shared" si="684"/>
        <v>1.6622387861177397</v>
      </c>
      <c r="H2439" s="7">
        <f t="shared" si="685"/>
        <v>2.5351924298080997</v>
      </c>
      <c r="I2439" s="12"/>
      <c r="J2439" s="12"/>
      <c r="K2439" s="7">
        <f t="shared" si="686"/>
        <v>0</v>
      </c>
      <c r="L2439" s="7">
        <f t="shared" si="687"/>
        <v>0</v>
      </c>
      <c r="M2439" s="15" t="e">
        <f t="shared" si="688"/>
        <v>#DIV/0!</v>
      </c>
      <c r="N2439" s="15" t="e">
        <f t="shared" si="689"/>
        <v>#DIV/0!</v>
      </c>
      <c r="O2439" s="12">
        <f t="shared" si="690"/>
        <v>0</v>
      </c>
      <c r="P2439" s="12">
        <f t="shared" si="691"/>
        <v>0</v>
      </c>
      <c r="Q2439" t="s">
        <v>196</v>
      </c>
      <c r="R2439" t="s">
        <v>117</v>
      </c>
      <c r="S2439" t="s">
        <v>342</v>
      </c>
      <c r="T2439" s="8" t="s">
        <v>17</v>
      </c>
      <c r="U2439" s="8" t="s">
        <v>361</v>
      </c>
      <c r="V2439" s="48" t="s">
        <v>554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1"/>
        <v>1.3861080941091204</v>
      </c>
      <c r="D2440" s="14">
        <f t="shared" si="682"/>
        <v>3.6788338860615672</v>
      </c>
      <c r="F2440" s="7">
        <f t="shared" si="683"/>
        <v>1</v>
      </c>
      <c r="G2440" s="7">
        <f t="shared" si="684"/>
        <v>1.3861080941091204</v>
      </c>
      <c r="H2440" s="7">
        <f t="shared" si="685"/>
        <v>3.6788338860615672</v>
      </c>
      <c r="I2440" s="12"/>
      <c r="J2440" s="12"/>
      <c r="K2440" s="7">
        <f t="shared" si="686"/>
        <v>0</v>
      </c>
      <c r="L2440" s="7">
        <f t="shared" si="687"/>
        <v>0</v>
      </c>
      <c r="M2440" s="15" t="e">
        <f t="shared" si="688"/>
        <v>#DIV/0!</v>
      </c>
      <c r="N2440" s="15" t="e">
        <f t="shared" si="689"/>
        <v>#DIV/0!</v>
      </c>
      <c r="O2440" s="12">
        <f t="shared" si="690"/>
        <v>0</v>
      </c>
      <c r="P2440" s="12">
        <f t="shared" si="691"/>
        <v>0</v>
      </c>
      <c r="Q2440" t="s">
        <v>193</v>
      </c>
      <c r="R2440" t="s">
        <v>192</v>
      </c>
      <c r="S2440" t="s">
        <v>342</v>
      </c>
      <c r="T2440" s="8" t="s">
        <v>20</v>
      </c>
      <c r="U2440" s="8" t="s">
        <v>367</v>
      </c>
      <c r="V2440" s="48" t="s">
        <v>554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1"/>
        <v>1.4149249848313041</v>
      </c>
      <c r="D2441" s="14">
        <f t="shared" si="682"/>
        <v>3.8116896858950127</v>
      </c>
      <c r="F2441" s="7">
        <f t="shared" si="683"/>
        <v>1</v>
      </c>
      <c r="G2441" s="7">
        <f t="shared" si="684"/>
        <v>1.4149249848313041</v>
      </c>
      <c r="H2441" s="7">
        <f t="shared" si="685"/>
        <v>3.8116896858950127</v>
      </c>
      <c r="I2441" s="12"/>
      <c r="J2441" s="12"/>
      <c r="K2441" s="7">
        <f t="shared" si="686"/>
        <v>0</v>
      </c>
      <c r="L2441" s="7">
        <f t="shared" si="687"/>
        <v>0</v>
      </c>
      <c r="M2441" s="15" t="e">
        <f t="shared" si="688"/>
        <v>#DIV/0!</v>
      </c>
      <c r="N2441" s="15" t="e">
        <f t="shared" si="689"/>
        <v>#DIV/0!</v>
      </c>
      <c r="O2441" s="12">
        <f t="shared" si="690"/>
        <v>0</v>
      </c>
      <c r="P2441" s="12">
        <f t="shared" si="691"/>
        <v>0</v>
      </c>
      <c r="Q2441" t="s">
        <v>280</v>
      </c>
      <c r="R2441" t="s">
        <v>166</v>
      </c>
      <c r="S2441" t="s">
        <v>267</v>
      </c>
      <c r="T2441" s="8" t="s">
        <v>36</v>
      </c>
      <c r="U2441" s="8" t="s">
        <v>361</v>
      </c>
      <c r="V2441" s="48" t="s">
        <v>555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1"/>
        <v>4.2301461274124899</v>
      </c>
      <c r="D2442" s="14">
        <f t="shared" si="682"/>
        <v>1.3096959640524899</v>
      </c>
      <c r="F2442" s="7">
        <f t="shared" si="683"/>
        <v>1</v>
      </c>
      <c r="G2442" s="7">
        <f t="shared" si="684"/>
        <v>4.2301461274124899</v>
      </c>
      <c r="H2442" s="7">
        <f t="shared" si="685"/>
        <v>1.3096959640524899</v>
      </c>
      <c r="I2442" s="12"/>
      <c r="J2442" s="12"/>
      <c r="K2442" s="7">
        <f t="shared" si="686"/>
        <v>0</v>
      </c>
      <c r="L2442" s="7">
        <f t="shared" si="687"/>
        <v>0</v>
      </c>
      <c r="M2442" s="15" t="e">
        <f t="shared" si="688"/>
        <v>#DIV/0!</v>
      </c>
      <c r="N2442" s="15" t="e">
        <f t="shared" si="689"/>
        <v>#DIV/0!</v>
      </c>
      <c r="O2442" s="12">
        <f t="shared" si="690"/>
        <v>0</v>
      </c>
      <c r="P2442" s="12">
        <f t="shared" si="691"/>
        <v>0</v>
      </c>
      <c r="Q2442" t="s">
        <v>227</v>
      </c>
      <c r="R2442" t="s">
        <v>167</v>
      </c>
      <c r="S2442" t="s">
        <v>267</v>
      </c>
      <c r="T2442" s="8" t="s">
        <v>19</v>
      </c>
      <c r="U2442" s="8" t="s">
        <v>367</v>
      </c>
      <c r="V2442" s="48" t="s">
        <v>555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1"/>
        <v>1.8561643950658095</v>
      </c>
      <c r="D2443" s="14">
        <f t="shared" si="682"/>
        <v>2.1762026804925529</v>
      </c>
      <c r="F2443" s="7">
        <f t="shared" si="683"/>
        <v>1</v>
      </c>
      <c r="G2443" s="7">
        <f t="shared" si="684"/>
        <v>1.8561643950658095</v>
      </c>
      <c r="H2443" s="7">
        <f t="shared" si="685"/>
        <v>2.1762026804925529</v>
      </c>
      <c r="I2443" s="12"/>
      <c r="J2443" s="12"/>
      <c r="K2443" s="7">
        <f t="shared" si="686"/>
        <v>0</v>
      </c>
      <c r="L2443" s="7">
        <f t="shared" si="687"/>
        <v>0</v>
      </c>
      <c r="M2443" s="15" t="e">
        <f t="shared" si="688"/>
        <v>#DIV/0!</v>
      </c>
      <c r="N2443" s="15" t="e">
        <f t="shared" si="689"/>
        <v>#DIV/0!</v>
      </c>
      <c r="O2443" s="12">
        <f t="shared" si="690"/>
        <v>0</v>
      </c>
      <c r="P2443" s="12">
        <f t="shared" si="691"/>
        <v>0</v>
      </c>
      <c r="Q2443" t="s">
        <v>289</v>
      </c>
      <c r="R2443" t="s">
        <v>226</v>
      </c>
      <c r="S2443" t="s">
        <v>267</v>
      </c>
      <c r="T2443" s="8" t="s">
        <v>17</v>
      </c>
      <c r="U2443" s="8" t="s">
        <v>361</v>
      </c>
      <c r="V2443" s="48" t="s">
        <v>555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1"/>
        <v>3.9432137956969537</v>
      </c>
      <c r="D2444" s="14">
        <f t="shared" si="682"/>
        <v>1.3399616898702364</v>
      </c>
      <c r="F2444" s="7">
        <f t="shared" si="683"/>
        <v>1</v>
      </c>
      <c r="G2444" s="7">
        <f t="shared" si="684"/>
        <v>3.9432137956969537</v>
      </c>
      <c r="H2444" s="7">
        <f t="shared" si="685"/>
        <v>1.3399616898702364</v>
      </c>
      <c r="I2444" s="12"/>
      <c r="J2444" s="12"/>
      <c r="K2444" s="7">
        <f t="shared" si="686"/>
        <v>0</v>
      </c>
      <c r="L2444" s="7">
        <f t="shared" si="687"/>
        <v>0</v>
      </c>
      <c r="M2444" s="15" t="e">
        <f t="shared" si="688"/>
        <v>#DIV/0!</v>
      </c>
      <c r="N2444" s="15" t="e">
        <f t="shared" si="689"/>
        <v>#DIV/0!</v>
      </c>
      <c r="O2444" s="12">
        <f t="shared" si="690"/>
        <v>0</v>
      </c>
      <c r="P2444" s="12">
        <f t="shared" si="691"/>
        <v>0</v>
      </c>
      <c r="Q2444" t="s">
        <v>172</v>
      </c>
      <c r="R2444" t="s">
        <v>95</v>
      </c>
      <c r="S2444" t="s">
        <v>260</v>
      </c>
      <c r="T2444" s="8" t="s">
        <v>19</v>
      </c>
      <c r="U2444" s="8" t="s">
        <v>367</v>
      </c>
      <c r="V2444" s="48" t="s">
        <v>555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1"/>
        <v>1.5069379553634108</v>
      </c>
      <c r="D2445" s="14">
        <f t="shared" si="682"/>
        <v>3.1975413434801934</v>
      </c>
      <c r="F2445" s="7">
        <f t="shared" si="683"/>
        <v>1</v>
      </c>
      <c r="G2445" s="7">
        <f t="shared" si="684"/>
        <v>1.5069379553634108</v>
      </c>
      <c r="H2445" s="7">
        <f t="shared" si="685"/>
        <v>3.1975413434801934</v>
      </c>
      <c r="I2445" s="12"/>
      <c r="J2445" s="12"/>
      <c r="K2445" s="7">
        <f t="shared" si="686"/>
        <v>0</v>
      </c>
      <c r="L2445" s="7">
        <f t="shared" si="687"/>
        <v>0</v>
      </c>
      <c r="M2445" s="15" t="e">
        <f t="shared" si="688"/>
        <v>#DIV/0!</v>
      </c>
      <c r="N2445" s="15" t="e">
        <f t="shared" si="689"/>
        <v>#DIV/0!</v>
      </c>
      <c r="O2445" s="12">
        <f t="shared" si="690"/>
        <v>0</v>
      </c>
      <c r="P2445" s="12">
        <f t="shared" si="691"/>
        <v>0</v>
      </c>
      <c r="Q2445" t="s">
        <v>170</v>
      </c>
      <c r="R2445" t="s">
        <v>229</v>
      </c>
      <c r="S2445" t="s">
        <v>260</v>
      </c>
      <c r="T2445" s="8" t="s">
        <v>36</v>
      </c>
      <c r="U2445" s="8" t="s">
        <v>361</v>
      </c>
      <c r="V2445" s="48" t="s">
        <v>555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1"/>
        <v>1.9045073581160252</v>
      </c>
      <c r="D2446" s="14">
        <f t="shared" si="682"/>
        <v>2.1167592221229086</v>
      </c>
      <c r="F2446" s="7">
        <f t="shared" si="683"/>
        <v>1</v>
      </c>
      <c r="G2446" s="7">
        <f t="shared" si="684"/>
        <v>1.9045073581160252</v>
      </c>
      <c r="H2446" s="7">
        <f t="shared" si="685"/>
        <v>2.1167592221229086</v>
      </c>
      <c r="I2446" s="12"/>
      <c r="J2446" s="12"/>
      <c r="K2446" s="7">
        <f t="shared" si="686"/>
        <v>0</v>
      </c>
      <c r="L2446" s="7">
        <f t="shared" si="687"/>
        <v>0</v>
      </c>
      <c r="M2446" s="15" t="e">
        <f t="shared" si="688"/>
        <v>#DIV/0!</v>
      </c>
      <c r="N2446" s="15" t="e">
        <f t="shared" si="689"/>
        <v>#DIV/0!</v>
      </c>
      <c r="O2446" s="12">
        <f t="shared" si="690"/>
        <v>0</v>
      </c>
      <c r="P2446" s="12">
        <f t="shared" si="691"/>
        <v>0</v>
      </c>
      <c r="Q2446" t="s">
        <v>96</v>
      </c>
      <c r="R2446" t="s">
        <v>45</v>
      </c>
      <c r="S2446" t="s">
        <v>260</v>
      </c>
      <c r="T2446" s="8" t="s">
        <v>16</v>
      </c>
      <c r="U2446" s="8" t="s">
        <v>360</v>
      </c>
      <c r="V2446" s="48" t="s">
        <v>555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1"/>
        <v>2.0712509738264524</v>
      </c>
      <c r="D2447" s="14">
        <f t="shared" si="682"/>
        <v>1.9412224108271319</v>
      </c>
      <c r="F2447" s="7">
        <f t="shared" si="683"/>
        <v>1</v>
      </c>
      <c r="G2447" s="7">
        <f t="shared" si="684"/>
        <v>2.0712509738264524</v>
      </c>
      <c r="H2447" s="7">
        <f t="shared" si="685"/>
        <v>1.9412224108271319</v>
      </c>
      <c r="I2447" s="12"/>
      <c r="J2447" s="12"/>
      <c r="K2447" s="7">
        <f t="shared" si="686"/>
        <v>0</v>
      </c>
      <c r="L2447" s="7">
        <f t="shared" si="687"/>
        <v>0</v>
      </c>
      <c r="M2447" s="15" t="e">
        <f t="shared" si="688"/>
        <v>#DIV/0!</v>
      </c>
      <c r="N2447" s="15" t="e">
        <f t="shared" si="689"/>
        <v>#DIV/0!</v>
      </c>
      <c r="O2447" s="12">
        <f t="shared" si="690"/>
        <v>0</v>
      </c>
      <c r="P2447" s="12">
        <f t="shared" si="691"/>
        <v>0</v>
      </c>
      <c r="Q2447" t="s">
        <v>47</v>
      </c>
      <c r="R2447" t="s">
        <v>103</v>
      </c>
      <c r="S2447" t="s">
        <v>261</v>
      </c>
      <c r="T2447" s="8" t="s">
        <v>17</v>
      </c>
      <c r="U2447" s="8" t="s">
        <v>361</v>
      </c>
      <c r="V2447" s="48" t="s">
        <v>555</v>
      </c>
      <c r="Z2447" t="s">
        <v>507</v>
      </c>
      <c r="AA2447">
        <v>-3</v>
      </c>
      <c r="AB2447">
        <v>-3</v>
      </c>
    </row>
    <row r="2448" spans="1:28" x14ac:dyDescent="0.25">
      <c r="A2448" s="6" t="e">
        <v>#N/A</v>
      </c>
      <c r="B2448" s="6" t="e">
        <v>#N/A</v>
      </c>
      <c r="C2448" s="13" t="e">
        <f t="shared" si="681"/>
        <v>#N/A</v>
      </c>
      <c r="D2448" s="14" t="e">
        <f t="shared" si="682"/>
        <v>#N/A</v>
      </c>
      <c r="F2448" s="7">
        <f t="shared" si="683"/>
        <v>1</v>
      </c>
      <c r="G2448" s="7" t="e">
        <f t="shared" si="684"/>
        <v>#N/A</v>
      </c>
      <c r="H2448" s="7" t="e">
        <f t="shared" si="685"/>
        <v>#N/A</v>
      </c>
      <c r="I2448" s="12"/>
      <c r="J2448" s="12"/>
      <c r="K2448" s="7">
        <f t="shared" si="686"/>
        <v>0</v>
      </c>
      <c r="L2448" s="7">
        <f t="shared" si="687"/>
        <v>0</v>
      </c>
      <c r="M2448" s="15" t="e">
        <f t="shared" si="688"/>
        <v>#DIV/0!</v>
      </c>
      <c r="N2448" s="15" t="e">
        <f t="shared" si="689"/>
        <v>#DIV/0!</v>
      </c>
      <c r="O2448" s="12" t="e">
        <f t="shared" si="690"/>
        <v>#N/A</v>
      </c>
      <c r="P2448" s="12" t="e">
        <f t="shared" si="691"/>
        <v>#N/A</v>
      </c>
      <c r="Q2448" t="s">
        <v>281</v>
      </c>
      <c r="R2448" t="s">
        <v>233</v>
      </c>
      <c r="S2448" t="s">
        <v>261</v>
      </c>
      <c r="T2448" s="8" t="e">
        <v>#N/A</v>
      </c>
      <c r="U2448" s="8" t="e">
        <v>#N/A</v>
      </c>
      <c r="V2448" s="48" t="s">
        <v>555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1"/>
        <v>1.3385314531083583</v>
      </c>
      <c r="D2449" s="14">
        <f t="shared" si="682"/>
        <v>5.485127761156817</v>
      </c>
      <c r="F2449" s="7">
        <f t="shared" si="683"/>
        <v>1</v>
      </c>
      <c r="G2449" s="7">
        <f t="shared" si="684"/>
        <v>1.3385314531083583</v>
      </c>
      <c r="H2449" s="7">
        <f t="shared" si="685"/>
        <v>5.485127761156817</v>
      </c>
      <c r="I2449" s="12"/>
      <c r="J2449" s="12"/>
      <c r="K2449" s="7">
        <f t="shared" si="686"/>
        <v>0</v>
      </c>
      <c r="L2449" s="7">
        <f t="shared" si="687"/>
        <v>0</v>
      </c>
      <c r="M2449" s="15" t="e">
        <f t="shared" si="688"/>
        <v>#DIV/0!</v>
      </c>
      <c r="N2449" s="15" t="e">
        <f t="shared" si="689"/>
        <v>#DIV/0!</v>
      </c>
      <c r="O2449" s="12">
        <f t="shared" si="690"/>
        <v>0</v>
      </c>
      <c r="P2449" s="12">
        <f t="shared" si="691"/>
        <v>0</v>
      </c>
      <c r="Q2449" t="s">
        <v>194</v>
      </c>
      <c r="R2449" t="s">
        <v>195</v>
      </c>
      <c r="S2449" t="s">
        <v>342</v>
      </c>
      <c r="T2449" s="8" t="s">
        <v>300</v>
      </c>
      <c r="U2449" s="8" t="s">
        <v>361</v>
      </c>
      <c r="V2449" s="48" t="s">
        <v>555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1"/>
        <v>2.184035525031065</v>
      </c>
      <c r="D2450" s="14">
        <f t="shared" si="682"/>
        <v>1.8502071054533833</v>
      </c>
      <c r="F2450" s="7">
        <f t="shared" si="683"/>
        <v>1</v>
      </c>
      <c r="G2450" s="7">
        <f t="shared" si="684"/>
        <v>2.184035525031065</v>
      </c>
      <c r="H2450" s="7">
        <f t="shared" si="685"/>
        <v>1.8502071054533833</v>
      </c>
      <c r="I2450" s="12"/>
      <c r="J2450" s="12"/>
      <c r="K2450" s="7">
        <f t="shared" si="686"/>
        <v>0</v>
      </c>
      <c r="L2450" s="7">
        <f t="shared" si="687"/>
        <v>0</v>
      </c>
      <c r="M2450" s="15" t="e">
        <f t="shared" si="688"/>
        <v>#DIV/0!</v>
      </c>
      <c r="N2450" s="15" t="e">
        <f t="shared" si="689"/>
        <v>#DIV/0!</v>
      </c>
      <c r="O2450" s="12">
        <f t="shared" si="690"/>
        <v>0</v>
      </c>
      <c r="P2450" s="12">
        <f t="shared" si="691"/>
        <v>0</v>
      </c>
      <c r="Q2450" t="s">
        <v>191</v>
      </c>
      <c r="R2450" t="s">
        <v>115</v>
      </c>
      <c r="S2450" t="s">
        <v>342</v>
      </c>
      <c r="T2450" s="8" t="s">
        <v>17</v>
      </c>
      <c r="U2450" s="8" t="s">
        <v>361</v>
      </c>
      <c r="V2450" s="48" t="s">
        <v>555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1"/>
        <v>1.3827443886057249</v>
      </c>
      <c r="D2451" s="14">
        <f t="shared" si="682"/>
        <v>4.1529478230291481</v>
      </c>
      <c r="F2451" s="7">
        <f t="shared" si="683"/>
        <v>1</v>
      </c>
      <c r="G2451" s="7">
        <f t="shared" si="684"/>
        <v>1.3827443886057249</v>
      </c>
      <c r="H2451" s="7">
        <f t="shared" si="685"/>
        <v>4.1529478230291481</v>
      </c>
      <c r="I2451" s="12"/>
      <c r="J2451" s="12"/>
      <c r="K2451" s="7">
        <f t="shared" si="686"/>
        <v>0</v>
      </c>
      <c r="L2451" s="7">
        <f t="shared" si="687"/>
        <v>0</v>
      </c>
      <c r="M2451" s="15" t="e">
        <f t="shared" si="688"/>
        <v>#DIV/0!</v>
      </c>
      <c r="N2451" s="15" t="e">
        <f t="shared" si="689"/>
        <v>#DIV/0!</v>
      </c>
      <c r="O2451" s="12">
        <f t="shared" si="690"/>
        <v>0</v>
      </c>
      <c r="P2451" s="12">
        <f t="shared" si="691"/>
        <v>0</v>
      </c>
      <c r="Q2451" t="s">
        <v>118</v>
      </c>
      <c r="R2451" t="s">
        <v>116</v>
      </c>
      <c r="S2451" t="s">
        <v>342</v>
      </c>
      <c r="T2451" s="8" t="s">
        <v>21</v>
      </c>
      <c r="U2451" s="8" t="s">
        <v>360</v>
      </c>
      <c r="V2451" s="48" t="s">
        <v>555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1"/>
        <v>5.8065889005734901</v>
      </c>
      <c r="D2452" s="14">
        <f t="shared" si="682"/>
        <v>1.2080777180971891</v>
      </c>
      <c r="F2452" s="7">
        <f t="shared" si="683"/>
        <v>1</v>
      </c>
      <c r="G2452" s="7">
        <f t="shared" si="684"/>
        <v>5.8065889005734901</v>
      </c>
      <c r="H2452" s="7">
        <f t="shared" si="685"/>
        <v>1.2080777180971891</v>
      </c>
      <c r="I2452" s="12"/>
      <c r="J2452" s="12"/>
      <c r="K2452" s="7">
        <f t="shared" si="686"/>
        <v>0</v>
      </c>
      <c r="L2452" s="7">
        <f t="shared" si="687"/>
        <v>0</v>
      </c>
      <c r="M2452" s="15" t="e">
        <f t="shared" si="688"/>
        <v>#DIV/0!</v>
      </c>
      <c r="N2452" s="15" t="e">
        <f t="shared" si="689"/>
        <v>#DIV/0!</v>
      </c>
      <c r="O2452" s="12">
        <f t="shared" si="690"/>
        <v>0</v>
      </c>
      <c r="P2452" s="12">
        <f t="shared" si="691"/>
        <v>0</v>
      </c>
      <c r="Q2452" t="s">
        <v>168</v>
      </c>
      <c r="R2452" t="s">
        <v>90</v>
      </c>
      <c r="S2452" t="s">
        <v>267</v>
      </c>
      <c r="T2452" s="8" t="s">
        <v>19</v>
      </c>
      <c r="U2452" s="8" t="s">
        <v>367</v>
      </c>
      <c r="V2452" s="48" t="s">
        <v>556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1"/>
        <v>1.481749836708121</v>
      </c>
      <c r="D2453" s="14">
        <f t="shared" si="682"/>
        <v>3.1396934352619756</v>
      </c>
      <c r="F2453" s="7">
        <f t="shared" si="683"/>
        <v>1</v>
      </c>
      <c r="G2453" s="7">
        <f t="shared" si="684"/>
        <v>1.481749836708121</v>
      </c>
      <c r="H2453" s="7">
        <f t="shared" si="685"/>
        <v>3.1396934352619756</v>
      </c>
      <c r="I2453" s="12"/>
      <c r="J2453" s="12"/>
      <c r="K2453" s="7">
        <f t="shared" si="686"/>
        <v>0</v>
      </c>
      <c r="L2453" s="7">
        <f t="shared" si="687"/>
        <v>0</v>
      </c>
      <c r="M2453" s="15" t="e">
        <f t="shared" si="688"/>
        <v>#DIV/0!</v>
      </c>
      <c r="N2453" s="15" t="e">
        <f t="shared" si="689"/>
        <v>#DIV/0!</v>
      </c>
      <c r="O2453" s="12">
        <f t="shared" si="690"/>
        <v>0</v>
      </c>
      <c r="P2453" s="12">
        <f t="shared" si="691"/>
        <v>0</v>
      </c>
      <c r="Q2453" t="s">
        <v>228</v>
      </c>
      <c r="R2453" t="s">
        <v>255</v>
      </c>
      <c r="S2453" t="s">
        <v>267</v>
      </c>
      <c r="T2453" s="8" t="s">
        <v>17</v>
      </c>
      <c r="U2453" s="8" t="s">
        <v>361</v>
      </c>
      <c r="V2453" s="48" t="s">
        <v>556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1"/>
        <v>1.4427734101788163</v>
      </c>
      <c r="D2454" s="14">
        <f t="shared" si="682"/>
        <v>3.4814907588451827</v>
      </c>
      <c r="F2454" s="7">
        <f t="shared" si="683"/>
        <v>1</v>
      </c>
      <c r="G2454" s="7">
        <f t="shared" si="684"/>
        <v>1.4427734101788163</v>
      </c>
      <c r="H2454" s="7">
        <f t="shared" si="685"/>
        <v>3.4814907588451827</v>
      </c>
      <c r="I2454" s="12"/>
      <c r="J2454" s="12"/>
      <c r="K2454" s="7">
        <f t="shared" si="686"/>
        <v>0</v>
      </c>
      <c r="L2454" s="7">
        <f t="shared" si="687"/>
        <v>0</v>
      </c>
      <c r="M2454" s="15" t="e">
        <f t="shared" si="688"/>
        <v>#DIV/0!</v>
      </c>
      <c r="N2454" s="15" t="e">
        <f t="shared" si="689"/>
        <v>#DIV/0!</v>
      </c>
      <c r="O2454" s="12">
        <f t="shared" si="690"/>
        <v>0</v>
      </c>
      <c r="P2454" s="12">
        <f t="shared" si="691"/>
        <v>0</v>
      </c>
      <c r="Q2454" t="s">
        <v>46</v>
      </c>
      <c r="R2454" t="s">
        <v>100</v>
      </c>
      <c r="S2454" t="s">
        <v>260</v>
      </c>
      <c r="T2454" s="8" t="s">
        <v>36</v>
      </c>
      <c r="U2454" s="8" t="s">
        <v>361</v>
      </c>
      <c r="V2454" s="48" t="s">
        <v>556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1"/>
        <v>2.1725941390042514</v>
      </c>
      <c r="D2455" s="14">
        <f t="shared" si="682"/>
        <v>1.8728309075588241</v>
      </c>
      <c r="F2455" s="7">
        <f t="shared" si="683"/>
        <v>1</v>
      </c>
      <c r="G2455" s="7">
        <f t="shared" si="684"/>
        <v>2.1725941390042514</v>
      </c>
      <c r="H2455" s="7">
        <f t="shared" si="685"/>
        <v>1.8728309075588241</v>
      </c>
      <c r="I2455" s="12"/>
      <c r="J2455" s="12"/>
      <c r="K2455" s="7">
        <f t="shared" si="686"/>
        <v>0</v>
      </c>
      <c r="L2455" s="7">
        <f t="shared" si="687"/>
        <v>0</v>
      </c>
      <c r="M2455" s="15" t="e">
        <f t="shared" si="688"/>
        <v>#DIV/0!</v>
      </c>
      <c r="N2455" s="15" t="e">
        <f t="shared" si="689"/>
        <v>#DIV/0!</v>
      </c>
      <c r="O2455" s="12">
        <f t="shared" si="690"/>
        <v>0</v>
      </c>
      <c r="P2455" s="12">
        <f t="shared" si="691"/>
        <v>0</v>
      </c>
      <c r="Q2455" t="s">
        <v>102</v>
      </c>
      <c r="R2455" t="s">
        <v>234</v>
      </c>
      <c r="S2455" t="s">
        <v>261</v>
      </c>
      <c r="T2455" s="8" t="s">
        <v>28</v>
      </c>
      <c r="U2455" s="8" t="s">
        <v>361</v>
      </c>
      <c r="V2455" s="48" t="s">
        <v>556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1"/>
        <v>3.0172128965565674</v>
      </c>
      <c r="D2456" s="14">
        <f t="shared" si="682"/>
        <v>1.4961541596904406</v>
      </c>
      <c r="F2456" s="7">
        <f t="shared" si="683"/>
        <v>1</v>
      </c>
      <c r="G2456" s="7">
        <f t="shared" si="684"/>
        <v>3.0172128965565674</v>
      </c>
      <c r="H2456" s="7">
        <f t="shared" si="685"/>
        <v>1.4961541596904406</v>
      </c>
      <c r="I2456" s="12"/>
      <c r="J2456" s="12"/>
      <c r="K2456" s="7">
        <f t="shared" si="686"/>
        <v>0</v>
      </c>
      <c r="L2456" s="7">
        <f t="shared" si="687"/>
        <v>0</v>
      </c>
      <c r="M2456" s="15" t="e">
        <f t="shared" si="688"/>
        <v>#DIV/0!</v>
      </c>
      <c r="N2456" s="15" t="e">
        <f t="shared" si="689"/>
        <v>#DIV/0!</v>
      </c>
      <c r="O2456" s="12">
        <f t="shared" si="690"/>
        <v>0</v>
      </c>
      <c r="P2456" s="12">
        <f t="shared" si="691"/>
        <v>0</v>
      </c>
      <c r="Q2456" t="s">
        <v>94</v>
      </c>
      <c r="R2456" t="s">
        <v>254</v>
      </c>
      <c r="S2456" t="s">
        <v>267</v>
      </c>
      <c r="T2456" s="8" t="s">
        <v>19</v>
      </c>
      <c r="U2456" s="8" t="s">
        <v>367</v>
      </c>
      <c r="V2456" s="48" t="s">
        <v>557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5">
        <v>0.31942755271510564</v>
      </c>
      <c r="B2457" s="35">
        <v>0.68023949647020032</v>
      </c>
      <c r="C2457" s="31">
        <f t="shared" si="681"/>
        <v>3.1306003239234981</v>
      </c>
      <c r="D2457" s="32">
        <f t="shared" si="682"/>
        <v>1.4700704754561509</v>
      </c>
      <c r="F2457" s="34">
        <f t="shared" si="683"/>
        <v>1</v>
      </c>
      <c r="G2457" s="34">
        <f t="shared" si="684"/>
        <v>3.1306003239234981</v>
      </c>
      <c r="H2457" s="34">
        <f t="shared" si="685"/>
        <v>1.4700704754561509</v>
      </c>
      <c r="K2457" s="34">
        <f t="shared" si="686"/>
        <v>0</v>
      </c>
      <c r="L2457" s="34">
        <f t="shared" si="687"/>
        <v>0</v>
      </c>
      <c r="M2457" s="35" t="e">
        <f t="shared" si="688"/>
        <v>#DIV/0!</v>
      </c>
      <c r="N2457" s="35" t="e">
        <f t="shared" si="689"/>
        <v>#DIV/0!</v>
      </c>
      <c r="O2457" s="17">
        <f t="shared" si="690"/>
        <v>0</v>
      </c>
      <c r="P2457" s="17">
        <f t="shared" si="691"/>
        <v>0</v>
      </c>
      <c r="Q2457" s="17" t="s">
        <v>91</v>
      </c>
      <c r="R2457" s="17" t="s">
        <v>165</v>
      </c>
      <c r="S2457" s="17" t="s">
        <v>267</v>
      </c>
      <c r="T2457" s="36" t="s">
        <v>19</v>
      </c>
      <c r="U2457" s="36" t="s">
        <v>367</v>
      </c>
      <c r="V2457" s="49" t="s">
        <v>558</v>
      </c>
      <c r="W2457" s="36"/>
      <c r="X2457" s="38"/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2">(100%/A2458)</f>
        <v>2.8037217953330549</v>
      </c>
      <c r="D2458" s="14">
        <f t="shared" ref="D2458:D2466" si="693">(100%/B2458)</f>
        <v>1.5555111615378805</v>
      </c>
      <c r="F2458" s="7">
        <f t="shared" ref="F2458:F2466" si="694">(E2458/100%) + 1</f>
        <v>1</v>
      </c>
      <c r="G2458" s="7">
        <f t="shared" ref="G2458:G2466" si="695">C2458/F2458</f>
        <v>2.8037217953330549</v>
      </c>
      <c r="H2458" s="7">
        <f t="shared" ref="H2458:H2466" si="696">D2458/F2458</f>
        <v>1.5555111615378805</v>
      </c>
      <c r="I2458" s="12"/>
      <c r="J2458" s="12"/>
      <c r="K2458" s="7">
        <f t="shared" ref="K2458:K2466" si="697">(I2458*F2458)</f>
        <v>0</v>
      </c>
      <c r="L2458" s="7">
        <f t="shared" ref="L2458:L2466" si="698">(J2458*F2458)</f>
        <v>0</v>
      </c>
      <c r="M2458" s="15" t="e">
        <f t="shared" ref="M2458:M2466" si="699">(1/K2458)</f>
        <v>#DIV/0!</v>
      </c>
      <c r="N2458" s="15" t="e">
        <f t="shared" ref="N2458:N2466" si="700">(1/L2458)</f>
        <v>#DIV/0!</v>
      </c>
      <c r="O2458" s="12">
        <f t="shared" ref="O2458:O2466" si="701">(I2458/G2458)</f>
        <v>0</v>
      </c>
      <c r="P2458" s="12">
        <f t="shared" ref="P2458:P2466" si="702">(J2458/H2458)</f>
        <v>0</v>
      </c>
      <c r="Q2458" t="s">
        <v>232</v>
      </c>
      <c r="R2458" t="s">
        <v>176</v>
      </c>
      <c r="S2458" t="s">
        <v>261</v>
      </c>
      <c r="T2458" s="8" t="s">
        <v>19</v>
      </c>
      <c r="U2458" s="8" t="s">
        <v>367</v>
      </c>
      <c r="V2458" s="48" t="s">
        <v>557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2"/>
        <v>5.5991892720863969</v>
      </c>
      <c r="D2459" s="14">
        <f t="shared" si="693"/>
        <v>1.2176297662957343</v>
      </c>
      <c r="F2459" s="7">
        <f t="shared" si="694"/>
        <v>1</v>
      </c>
      <c r="G2459" s="7">
        <f t="shared" si="695"/>
        <v>5.5991892720863969</v>
      </c>
      <c r="H2459" s="7">
        <f t="shared" si="696"/>
        <v>1.2176297662957343</v>
      </c>
      <c r="I2459" s="12"/>
      <c r="J2459" s="12"/>
      <c r="K2459" s="7">
        <f t="shared" si="697"/>
        <v>0</v>
      </c>
      <c r="L2459" s="7">
        <f t="shared" si="698"/>
        <v>0</v>
      </c>
      <c r="M2459" s="15" t="e">
        <f t="shared" si="699"/>
        <v>#DIV/0!</v>
      </c>
      <c r="N2459" s="15" t="e">
        <f t="shared" si="700"/>
        <v>#DIV/0!</v>
      </c>
      <c r="O2459" s="12">
        <f t="shared" si="701"/>
        <v>0</v>
      </c>
      <c r="P2459" s="12">
        <f t="shared" si="702"/>
        <v>0</v>
      </c>
      <c r="Q2459" t="s">
        <v>104</v>
      </c>
      <c r="R2459" t="s">
        <v>48</v>
      </c>
      <c r="S2459" t="s">
        <v>261</v>
      </c>
      <c r="T2459" s="8" t="s">
        <v>35</v>
      </c>
      <c r="U2459" s="8" t="s">
        <v>361</v>
      </c>
      <c r="V2459" s="48" t="s">
        <v>557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2"/>
        <v>1.7819891028273831</v>
      </c>
      <c r="D2460" s="14">
        <f t="shared" si="693"/>
        <v>2.2889780404585371</v>
      </c>
      <c r="F2460" s="7">
        <f t="shared" si="694"/>
        <v>1</v>
      </c>
      <c r="G2460" s="7">
        <f t="shared" si="695"/>
        <v>1.7819891028273831</v>
      </c>
      <c r="H2460" s="7">
        <f t="shared" si="696"/>
        <v>2.2889780404585371</v>
      </c>
      <c r="I2460" s="12"/>
      <c r="J2460" s="12"/>
      <c r="K2460" s="7">
        <f t="shared" si="697"/>
        <v>0</v>
      </c>
      <c r="L2460" s="7">
        <f t="shared" si="698"/>
        <v>0</v>
      </c>
      <c r="M2460" s="15" t="e">
        <f t="shared" si="699"/>
        <v>#DIV/0!</v>
      </c>
      <c r="N2460" s="15" t="e">
        <f t="shared" si="700"/>
        <v>#DIV/0!</v>
      </c>
      <c r="O2460" s="12">
        <f t="shared" si="701"/>
        <v>0</v>
      </c>
      <c r="P2460" s="12">
        <f t="shared" si="702"/>
        <v>0</v>
      </c>
      <c r="Q2460" t="s">
        <v>101</v>
      </c>
      <c r="R2460" t="s">
        <v>50</v>
      </c>
      <c r="S2460" t="s">
        <v>261</v>
      </c>
      <c r="T2460" s="8" t="s">
        <v>17</v>
      </c>
      <c r="U2460" s="8" t="s">
        <v>361</v>
      </c>
      <c r="V2460" s="48" t="s">
        <v>557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2"/>
        <v>3.1306003239234981</v>
      </c>
      <c r="D2461" s="14">
        <f t="shared" si="693"/>
        <v>1.4700704754561509</v>
      </c>
      <c r="F2461" s="7">
        <f t="shared" si="694"/>
        <v>1</v>
      </c>
      <c r="G2461" s="7">
        <f t="shared" si="695"/>
        <v>3.1306003239234981</v>
      </c>
      <c r="H2461" s="7">
        <f t="shared" si="696"/>
        <v>1.4700704754561509</v>
      </c>
      <c r="I2461" s="12"/>
      <c r="J2461" s="12"/>
      <c r="K2461" s="7">
        <f t="shared" si="697"/>
        <v>0</v>
      </c>
      <c r="L2461" s="7">
        <f t="shared" si="698"/>
        <v>0</v>
      </c>
      <c r="M2461" s="15" t="e">
        <f t="shared" si="699"/>
        <v>#DIV/0!</v>
      </c>
      <c r="N2461" s="15" t="e">
        <f t="shared" si="700"/>
        <v>#DIV/0!</v>
      </c>
      <c r="O2461" s="12">
        <f t="shared" si="701"/>
        <v>0</v>
      </c>
      <c r="P2461" s="12">
        <f t="shared" si="702"/>
        <v>0</v>
      </c>
      <c r="Q2461" t="s">
        <v>91</v>
      </c>
      <c r="R2461" t="s">
        <v>165</v>
      </c>
      <c r="S2461" t="s">
        <v>267</v>
      </c>
      <c r="T2461" s="8" t="s">
        <v>19</v>
      </c>
      <c r="U2461" s="8" t="s">
        <v>367</v>
      </c>
      <c r="V2461" s="48" t="s">
        <v>558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2"/>
        <v>3.5885968583757131</v>
      </c>
      <c r="D2462" s="14">
        <f t="shared" si="693"/>
        <v>1.3872191795717574</v>
      </c>
      <c r="F2462" s="7">
        <f t="shared" si="694"/>
        <v>1</v>
      </c>
      <c r="G2462" s="7">
        <f t="shared" si="695"/>
        <v>3.5885968583757131</v>
      </c>
      <c r="H2462" s="7">
        <f t="shared" si="696"/>
        <v>1.3872191795717574</v>
      </c>
      <c r="I2462" s="12"/>
      <c r="J2462" s="12"/>
      <c r="K2462" s="7">
        <f t="shared" si="697"/>
        <v>0</v>
      </c>
      <c r="L2462" s="7">
        <f t="shared" si="698"/>
        <v>0</v>
      </c>
      <c r="M2462" s="15" t="e">
        <f t="shared" si="699"/>
        <v>#DIV/0!</v>
      </c>
      <c r="N2462" s="15" t="e">
        <f t="shared" si="700"/>
        <v>#DIV/0!</v>
      </c>
      <c r="O2462" s="12">
        <f t="shared" si="701"/>
        <v>0</v>
      </c>
      <c r="P2462" s="12">
        <f t="shared" si="702"/>
        <v>0</v>
      </c>
      <c r="Q2462" t="s">
        <v>231</v>
      </c>
      <c r="R2462" t="s">
        <v>47</v>
      </c>
      <c r="S2462" t="s">
        <v>261</v>
      </c>
      <c r="T2462" s="8" t="s">
        <v>19</v>
      </c>
      <c r="U2462" s="8" t="s">
        <v>367</v>
      </c>
      <c r="V2462" s="48" t="s">
        <v>558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2"/>
        <v>15.151488216257993</v>
      </c>
      <c r="D2463" s="14">
        <f t="shared" si="693"/>
        <v>1.0706666559537572</v>
      </c>
      <c r="F2463" s="7">
        <f t="shared" si="694"/>
        <v>1</v>
      </c>
      <c r="G2463" s="7">
        <f t="shared" si="695"/>
        <v>15.151488216257993</v>
      </c>
      <c r="H2463" s="7">
        <f t="shared" si="696"/>
        <v>1.0706666559537572</v>
      </c>
      <c r="I2463" s="12"/>
      <c r="J2463" s="12"/>
      <c r="K2463" s="7">
        <f t="shared" si="697"/>
        <v>0</v>
      </c>
      <c r="L2463" s="7">
        <f t="shared" si="698"/>
        <v>0</v>
      </c>
      <c r="M2463" s="15" t="e">
        <f t="shared" si="699"/>
        <v>#DIV/0!</v>
      </c>
      <c r="N2463" s="15" t="e">
        <f t="shared" si="700"/>
        <v>#DIV/0!</v>
      </c>
      <c r="O2463" s="12">
        <f t="shared" si="701"/>
        <v>0</v>
      </c>
      <c r="P2463" s="12">
        <f t="shared" si="702"/>
        <v>0</v>
      </c>
      <c r="Q2463" t="s">
        <v>49</v>
      </c>
      <c r="R2463" t="s">
        <v>175</v>
      </c>
      <c r="S2463" t="s">
        <v>261</v>
      </c>
      <c r="T2463" s="8" t="s">
        <v>18</v>
      </c>
      <c r="U2463" s="8" t="s">
        <v>360</v>
      </c>
      <c r="V2463" s="48" t="s">
        <v>558</v>
      </c>
      <c r="Z2463" t="s">
        <v>503</v>
      </c>
      <c r="AA2463">
        <v>-5</v>
      </c>
      <c r="AB2463">
        <v>1</v>
      </c>
    </row>
    <row r="2464" spans="1:28" x14ac:dyDescent="0.25">
      <c r="A2464" s="6" t="e">
        <v>#N/A</v>
      </c>
      <c r="B2464" s="6" t="e">
        <v>#N/A</v>
      </c>
      <c r="C2464" s="13" t="e">
        <f t="shared" si="692"/>
        <v>#N/A</v>
      </c>
      <c r="D2464" s="14" t="e">
        <f t="shared" si="693"/>
        <v>#N/A</v>
      </c>
      <c r="F2464" s="7">
        <f t="shared" si="694"/>
        <v>1</v>
      </c>
      <c r="G2464" s="7" t="e">
        <f t="shared" si="695"/>
        <v>#N/A</v>
      </c>
      <c r="H2464" s="7" t="e">
        <f t="shared" si="696"/>
        <v>#N/A</v>
      </c>
      <c r="I2464" s="12"/>
      <c r="J2464" s="12"/>
      <c r="K2464" s="7">
        <f t="shared" si="697"/>
        <v>0</v>
      </c>
      <c r="L2464" s="7">
        <f t="shared" si="698"/>
        <v>0</v>
      </c>
      <c r="M2464" s="15" t="e">
        <f t="shared" si="699"/>
        <v>#DIV/0!</v>
      </c>
      <c r="N2464" s="15" t="e">
        <f t="shared" si="700"/>
        <v>#DIV/0!</v>
      </c>
      <c r="O2464" s="12" t="e">
        <f t="shared" si="701"/>
        <v>#N/A</v>
      </c>
      <c r="P2464" s="12" t="e">
        <f t="shared" si="702"/>
        <v>#N/A</v>
      </c>
      <c r="Q2464" t="s">
        <v>103</v>
      </c>
      <c r="R2464" t="s">
        <v>281</v>
      </c>
      <c r="S2464" t="s">
        <v>261</v>
      </c>
      <c r="T2464" s="8" t="e">
        <v>#N/A</v>
      </c>
      <c r="U2464" s="8" t="e">
        <v>#N/A</v>
      </c>
      <c r="V2464" s="48" t="s">
        <v>558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2"/>
        <v>4.6317918790032078</v>
      </c>
      <c r="D2465" s="14">
        <f t="shared" si="693"/>
        <v>1.2757836670992513</v>
      </c>
      <c r="F2465" s="7">
        <f t="shared" si="694"/>
        <v>1</v>
      </c>
      <c r="G2465" s="7">
        <f t="shared" si="695"/>
        <v>4.6317918790032078</v>
      </c>
      <c r="H2465" s="7">
        <f t="shared" si="696"/>
        <v>1.2757836670992513</v>
      </c>
      <c r="I2465" s="12"/>
      <c r="J2465" s="12"/>
      <c r="K2465" s="7">
        <f t="shared" si="697"/>
        <v>0</v>
      </c>
      <c r="L2465" s="7">
        <f t="shared" si="698"/>
        <v>0</v>
      </c>
      <c r="M2465" s="15" t="e">
        <f t="shared" si="699"/>
        <v>#DIV/0!</v>
      </c>
      <c r="N2465" s="15" t="e">
        <f t="shared" si="700"/>
        <v>#DIV/0!</v>
      </c>
      <c r="O2465" s="12">
        <f t="shared" si="701"/>
        <v>0</v>
      </c>
      <c r="P2465" s="12">
        <f t="shared" si="702"/>
        <v>0</v>
      </c>
      <c r="Q2465" t="s">
        <v>233</v>
      </c>
      <c r="R2465" t="s">
        <v>102</v>
      </c>
      <c r="S2465" t="s">
        <v>261</v>
      </c>
      <c r="T2465" s="8" t="s">
        <v>18</v>
      </c>
      <c r="U2465" s="8" t="s">
        <v>360</v>
      </c>
      <c r="V2465" s="48" t="s">
        <v>559</v>
      </c>
      <c r="Z2465" t="s">
        <v>503</v>
      </c>
      <c r="AA2465">
        <v>-5</v>
      </c>
      <c r="AB2465">
        <v>-3</v>
      </c>
    </row>
    <row r="2466" spans="1:28" x14ac:dyDescent="0.25">
      <c r="A2466" s="6">
        <v>0.56072504861972239</v>
      </c>
      <c r="B2466" s="6">
        <v>0.43674465223585429</v>
      </c>
      <c r="C2466" s="13">
        <f t="shared" si="692"/>
        <v>1.7834052579987185</v>
      </c>
      <c r="D2466" s="14">
        <f t="shared" si="693"/>
        <v>2.2896674175187659</v>
      </c>
      <c r="F2466" s="7">
        <f t="shared" si="694"/>
        <v>1</v>
      </c>
      <c r="G2466" s="7">
        <f t="shared" si="695"/>
        <v>1.7834052579987185</v>
      </c>
      <c r="H2466" s="7">
        <f t="shared" si="696"/>
        <v>2.2896674175187659</v>
      </c>
      <c r="I2466" s="12"/>
      <c r="J2466" s="12"/>
      <c r="K2466" s="7">
        <f t="shared" si="697"/>
        <v>0</v>
      </c>
      <c r="L2466" s="7">
        <f t="shared" si="698"/>
        <v>0</v>
      </c>
      <c r="M2466" s="15" t="e">
        <f t="shared" si="699"/>
        <v>#DIV/0!</v>
      </c>
      <c r="N2466" s="15" t="e">
        <f t="shared" si="700"/>
        <v>#DIV/0!</v>
      </c>
      <c r="O2466" s="12">
        <f t="shared" si="701"/>
        <v>0</v>
      </c>
      <c r="P2466" s="12">
        <f t="shared" si="702"/>
        <v>0</v>
      </c>
      <c r="Q2466" t="s">
        <v>234</v>
      </c>
      <c r="R2466" t="s">
        <v>178</v>
      </c>
      <c r="S2466" t="s">
        <v>261</v>
      </c>
      <c r="T2466" s="8" t="s">
        <v>16</v>
      </c>
      <c r="U2466" s="8" t="s">
        <v>360</v>
      </c>
      <c r="V2466" s="48" t="s">
        <v>559</v>
      </c>
      <c r="Z2466" t="s">
        <v>510</v>
      </c>
      <c r="AA2466">
        <v>-7</v>
      </c>
      <c r="AB2466">
        <v>0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2466"/>
  <sheetViews>
    <sheetView tabSelected="1" zoomScale="73" zoomScaleNormal="73" workbookViewId="0">
      <pane xSplit="3" ySplit="1" topLeftCell="L2448" activePane="bottomRight" state="frozen"/>
      <selection pane="topRight" activeCell="D1" sqref="D1"/>
      <selection pane="bottomLeft" activeCell="A2" sqref="A2"/>
      <selection pane="bottomRight" activeCell="Z2471" sqref="Z2471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65" t="s">
        <v>3</v>
      </c>
      <c r="B1" s="73"/>
      <c r="C1" s="66"/>
      <c r="D1" s="67" t="s">
        <v>4</v>
      </c>
      <c r="E1" s="70"/>
      <c r="F1" s="70"/>
      <c r="G1" s="2" t="s">
        <v>1</v>
      </c>
      <c r="H1" s="2" t="s">
        <v>10</v>
      </c>
      <c r="I1" s="70" t="s">
        <v>2</v>
      </c>
      <c r="J1" s="70"/>
      <c r="K1" s="68"/>
      <c r="L1" s="67" t="s">
        <v>0</v>
      </c>
      <c r="M1" s="70"/>
      <c r="N1" s="68"/>
      <c r="O1" s="67" t="s">
        <v>15</v>
      </c>
      <c r="P1" s="70"/>
      <c r="Q1" s="68"/>
      <c r="R1" s="71" t="s">
        <v>5</v>
      </c>
      <c r="S1" s="72"/>
      <c r="T1" s="72"/>
      <c r="U1" s="69" t="s">
        <v>6</v>
      </c>
      <c r="V1" s="69"/>
      <c r="W1" s="6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  <c r="AF1" s="25" t="s">
        <v>490</v>
      </c>
      <c r="AG1" s="25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  <c r="AF99">
        <v>-1</v>
      </c>
      <c r="AG99">
        <v>0</v>
      </c>
    </row>
    <row r="100" spans="1:33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  <c r="AF1797">
        <v>1</v>
      </c>
      <c r="AG1797">
        <v>-1</v>
      </c>
    </row>
    <row r="1798" spans="1:33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  <c r="AF1798">
        <v>-1</v>
      </c>
      <c r="AG1798">
        <v>-4</v>
      </c>
    </row>
    <row r="1799" spans="1:33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  <c r="AF1799">
        <v>1</v>
      </c>
      <c r="AG1799">
        <v>-1</v>
      </c>
    </row>
    <row r="1800" spans="1:33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99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30">
        <v>0.23069612818604207</v>
      </c>
      <c r="B1954" s="30">
        <v>0.26070350051314439</v>
      </c>
      <c r="C1954" s="30">
        <v>0.45749514387950313</v>
      </c>
      <c r="D1954" s="31">
        <f t="shared" si="698"/>
        <v>4.3347064723754798</v>
      </c>
      <c r="E1954" s="32">
        <f t="shared" si="699"/>
        <v>3.8357751162976084</v>
      </c>
      <c r="F1954" s="32">
        <f t="shared" si="700"/>
        <v>2.185815551002622</v>
      </c>
      <c r="G1954" s="47">
        <v>3.1376841198739625E-2</v>
      </c>
      <c r="H1954" s="34">
        <f t="shared" si="697"/>
        <v>1.0313768411987396</v>
      </c>
      <c r="I1954" s="34">
        <f t="shared" si="701"/>
        <v>4.2028347925064669</v>
      </c>
      <c r="J1954" s="34">
        <f t="shared" si="702"/>
        <v>3.7190820688191888</v>
      </c>
      <c r="K1954" s="34">
        <f t="shared" si="703"/>
        <v>2.1193180452472751</v>
      </c>
      <c r="L1954" s="17">
        <v>2.85</v>
      </c>
      <c r="M1954" s="17">
        <v>3.13</v>
      </c>
      <c r="N1954" s="17">
        <v>2.77</v>
      </c>
      <c r="O1954" s="34">
        <f t="shared" si="704"/>
        <v>2.9394239974164078</v>
      </c>
      <c r="P1954" s="34">
        <f t="shared" si="705"/>
        <v>3.2282095129520547</v>
      </c>
      <c r="Q1954" s="34">
        <f t="shared" si="706"/>
        <v>2.8569138501205087</v>
      </c>
      <c r="R1954" s="35">
        <f t="shared" si="707"/>
        <v>0.3402027066795893</v>
      </c>
      <c r="S1954" s="35">
        <f t="shared" si="708"/>
        <v>0.30976923771144715</v>
      </c>
      <c r="T1954" s="35">
        <f t="shared" si="709"/>
        <v>0.35002805560896372</v>
      </c>
      <c r="U1954" s="17">
        <f t="shared" si="710"/>
        <v>0.67811373530110386</v>
      </c>
      <c r="V1954" s="17">
        <f t="shared" si="711"/>
        <v>0.84160552041643355</v>
      </c>
      <c r="W1954" s="17">
        <f t="shared" si="712"/>
        <v>1.3070242129122274</v>
      </c>
      <c r="X1954" s="17" t="s">
        <v>222</v>
      </c>
      <c r="Y1954" s="17" t="s">
        <v>221</v>
      </c>
      <c r="Z1954" s="17" t="s">
        <v>263</v>
      </c>
      <c r="AA1954" s="36" t="s">
        <v>360</v>
      </c>
      <c r="AB1954" s="36" t="s">
        <v>16</v>
      </c>
      <c r="AC1954" s="49" t="s">
        <v>483</v>
      </c>
      <c r="AD1954" s="36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713">(100%/A1955)</f>
        <v>3.7936603409070857</v>
      </c>
      <c r="E1955" s="14">
        <f t="shared" ref="E1955:E1967" si="714">(100%/B1955)</f>
        <v>3.6761270560990948</v>
      </c>
      <c r="F1955" s="14">
        <f t="shared" ref="F1955:F1967" si="715">(100%/C1955)</f>
        <v>2.3703583517844309</v>
      </c>
      <c r="G1955" s="26">
        <v>3.7307030626799742E-2</v>
      </c>
      <c r="H1955" s="7">
        <f t="shared" si="697"/>
        <v>1.0373070306267997</v>
      </c>
      <c r="I1955" s="5">
        <f t="shared" ref="I1955:I1967" si="716">D1955/H1955</f>
        <v>3.6572203107644428</v>
      </c>
      <c r="J1955" s="5">
        <f t="shared" ref="J1955:J1967" si="717">E1955/H1955</f>
        <v>3.543914142640844</v>
      </c>
      <c r="K1955" s="5">
        <f t="shared" ref="K1955:K1967" si="718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719">(L1955*H1955)</f>
        <v>6.773614909993003</v>
      </c>
      <c r="P1955" s="5">
        <f t="shared" ref="P1955:P1967" si="720">(M1955*H1955)</f>
        <v>4.1284819818946632</v>
      </c>
      <c r="Q1955" s="5">
        <f t="shared" ref="Q1955:Q1967" si="721">(N1955*H1955)</f>
        <v>1.6389451083903437</v>
      </c>
      <c r="R1955" s="6">
        <f t="shared" ref="R1955:R1967" si="722">(1/O1955)</f>
        <v>0.14763165802719555</v>
      </c>
      <c r="S1955" s="6">
        <f t="shared" ref="S1955:S1967" si="723">(1/P1955)</f>
        <v>0.24221978063255956</v>
      </c>
      <c r="T1955" s="6">
        <f t="shared" ref="T1955:T1967" si="724">(1/Q1955)</f>
        <v>0.61014856134024498</v>
      </c>
      <c r="U1955">
        <f t="shared" ref="U1955:U1967" si="725">(L1955/I1955)</f>
        <v>1.7855090601952499</v>
      </c>
      <c r="V1955">
        <f t="shared" ref="V1955:V1967" si="726">(M1955/J1955)</f>
        <v>1.1230520378900022</v>
      </c>
      <c r="W1955">
        <f t="shared" ref="W1955:W1967" si="727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713"/>
        <v>4.0383923164108291</v>
      </c>
      <c r="E1956" s="14">
        <f t="shared" si="714"/>
        <v>4.0718215318215618</v>
      </c>
      <c r="F1956" s="14">
        <f t="shared" si="715"/>
        <v>2.1911527943872162</v>
      </c>
      <c r="G1956" s="26">
        <v>3.7615307903266171E-2</v>
      </c>
      <c r="H1956" s="7">
        <f t="shared" si="697"/>
        <v>1.0376153079032662</v>
      </c>
      <c r="I1956" s="5">
        <f t="shared" si="716"/>
        <v>3.8919937723078739</v>
      </c>
      <c r="J1956" s="5">
        <f t="shared" si="717"/>
        <v>3.9242111221832183</v>
      </c>
      <c r="K1956" s="5">
        <f t="shared" si="718"/>
        <v>2.1117198037632372</v>
      </c>
      <c r="L1956">
        <v>1.6</v>
      </c>
      <c r="M1956">
        <v>4.2</v>
      </c>
      <c r="N1956">
        <v>5.73</v>
      </c>
      <c r="O1956" s="5">
        <f t="shared" si="719"/>
        <v>1.6601844926452261</v>
      </c>
      <c r="P1956" s="5">
        <f t="shared" si="720"/>
        <v>4.3579842931937183</v>
      </c>
      <c r="Q1956" s="5">
        <f t="shared" si="721"/>
        <v>5.9455357142857155</v>
      </c>
      <c r="R1956" s="6">
        <f t="shared" si="722"/>
        <v>0.60234269409821284</v>
      </c>
      <c r="S1956" s="6">
        <f t="shared" si="723"/>
        <v>0.22946388346598584</v>
      </c>
      <c r="T1956" s="6">
        <f t="shared" si="724"/>
        <v>0.16819342243580113</v>
      </c>
      <c r="U1956">
        <f t="shared" si="725"/>
        <v>0.41110034948777224</v>
      </c>
      <c r="V1956">
        <f t="shared" si="726"/>
        <v>1.0702788074417739</v>
      </c>
      <c r="W1956">
        <f t="shared" si="727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713"/>
        <v>3.0841332646367947</v>
      </c>
      <c r="E1957" s="14">
        <f t="shared" si="714"/>
        <v>2.5411628588855542</v>
      </c>
      <c r="F1957" s="14">
        <f t="shared" si="715"/>
        <v>3.6887082599571381</v>
      </c>
      <c r="G1957" s="26">
        <v>3.8672410530727008E-2</v>
      </c>
      <c r="H1957" s="7">
        <f t="shared" si="697"/>
        <v>1.038672410530727</v>
      </c>
      <c r="I1957" s="5">
        <f t="shared" si="716"/>
        <v>2.9693031540723269</v>
      </c>
      <c r="J1957" s="5">
        <f t="shared" si="717"/>
        <v>2.4465489148663386</v>
      </c>
      <c r="K1957" s="5">
        <f t="shared" si="718"/>
        <v>3.5513682875935166</v>
      </c>
      <c r="L1957">
        <v>1.7</v>
      </c>
      <c r="M1957">
        <v>3.81</v>
      </c>
      <c r="N1957">
        <v>5.32</v>
      </c>
      <c r="O1957" s="5">
        <f t="shared" si="719"/>
        <v>1.7657430979022359</v>
      </c>
      <c r="P1957" s="5">
        <f t="shared" si="720"/>
        <v>3.9573418841220698</v>
      </c>
      <c r="Q1957" s="5">
        <f t="shared" si="721"/>
        <v>5.5257372240234677</v>
      </c>
      <c r="R1957" s="6">
        <f t="shared" si="722"/>
        <v>0.56633380087286467</v>
      </c>
      <c r="S1957" s="6">
        <f t="shared" si="723"/>
        <v>0.25269487178054328</v>
      </c>
      <c r="T1957" s="6">
        <f t="shared" si="724"/>
        <v>0.18097132734659208</v>
      </c>
      <c r="U1957">
        <f t="shared" si="725"/>
        <v>0.57252490291147651</v>
      </c>
      <c r="V1957">
        <f t="shared" si="726"/>
        <v>1.5572956570983378</v>
      </c>
      <c r="W1957">
        <f t="shared" si="727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713"/>
        <v>3.9618739421009224</v>
      </c>
      <c r="E1958" s="14">
        <f t="shared" si="714"/>
        <v>3.3393272133338181</v>
      </c>
      <c r="F1958" s="14">
        <f t="shared" si="715"/>
        <v>2.4398304372007065</v>
      </c>
      <c r="G1958" s="26">
        <v>3.2523623145505498E-2</v>
      </c>
      <c r="H1958" s="7">
        <f t="shared" si="697"/>
        <v>1.0325236231455055</v>
      </c>
      <c r="I1958" s="5">
        <f t="shared" si="716"/>
        <v>3.8370782549568907</v>
      </c>
      <c r="J1958" s="5">
        <f t="shared" si="717"/>
        <v>3.2341412229976969</v>
      </c>
      <c r="K1958" s="5">
        <f t="shared" si="718"/>
        <v>2.362977836543775</v>
      </c>
      <c r="L1958">
        <v>2.91</v>
      </c>
      <c r="M1958">
        <v>3.1</v>
      </c>
      <c r="N1958">
        <v>2.73</v>
      </c>
      <c r="O1958" s="5">
        <f t="shared" si="719"/>
        <v>3.0046437433534212</v>
      </c>
      <c r="P1958" s="5">
        <f t="shared" si="720"/>
        <v>3.200823231751067</v>
      </c>
      <c r="Q1958" s="5">
        <f t="shared" si="721"/>
        <v>2.8187894911872302</v>
      </c>
      <c r="R1958" s="6">
        <f t="shared" si="722"/>
        <v>0.33281815929495873</v>
      </c>
      <c r="S1958" s="6">
        <f t="shared" si="723"/>
        <v>0.31241962695107417</v>
      </c>
      <c r="T1958" s="6">
        <f t="shared" si="724"/>
        <v>0.35476221375396699</v>
      </c>
      <c r="U1958">
        <f t="shared" si="725"/>
        <v>0.75838953668477993</v>
      </c>
      <c r="V1958">
        <f t="shared" si="726"/>
        <v>0.95852338727702113</v>
      </c>
      <c r="W1958">
        <f t="shared" si="727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713"/>
        <v>1.8195173083039131</v>
      </c>
      <c r="E1959" s="14">
        <f t="shared" si="714"/>
        <v>3.8402937596661051</v>
      </c>
      <c r="F1959" s="14">
        <f t="shared" si="715"/>
        <v>5.4783589803622634</v>
      </c>
      <c r="G1959" s="26">
        <v>3.8734000508523714E-2</v>
      </c>
      <c r="H1959" s="7">
        <f t="shared" si="697"/>
        <v>1.0387340005085237</v>
      </c>
      <c r="I1959" s="5">
        <f t="shared" si="716"/>
        <v>1.7516681916767414</v>
      </c>
      <c r="J1959" s="5">
        <f t="shared" si="717"/>
        <v>3.6970906486030559</v>
      </c>
      <c r="K1959" s="5">
        <f t="shared" si="718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719"/>
        <v>1.4438402607068479</v>
      </c>
      <c r="P1959" s="5">
        <f t="shared" si="720"/>
        <v>5.0794092624866805</v>
      </c>
      <c r="Q1959" s="5">
        <f t="shared" si="721"/>
        <v>9.0473731444292422</v>
      </c>
      <c r="R1959" s="6">
        <f t="shared" si="722"/>
        <v>0.69259739267170661</v>
      </c>
      <c r="S1959" s="6">
        <f t="shared" si="723"/>
        <v>0.19687328748745855</v>
      </c>
      <c r="T1959" s="6">
        <f t="shared" si="724"/>
        <v>0.11052931984083492</v>
      </c>
      <c r="U1959">
        <f t="shared" si="725"/>
        <v>0.79352928060505368</v>
      </c>
      <c r="V1959">
        <f t="shared" si="726"/>
        <v>1.3226616452717177</v>
      </c>
      <c r="W1959">
        <f t="shared" si="727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713"/>
        <v>1.5794802550402069</v>
      </c>
      <c r="E1960" s="14">
        <f t="shared" si="714"/>
        <v>4.0473498054878698</v>
      </c>
      <c r="F1960" s="14">
        <f t="shared" si="715"/>
        <v>8.5449396314459882</v>
      </c>
      <c r="G1960" s="26">
        <v>3.374652829319702E-2</v>
      </c>
      <c r="H1960" s="7">
        <f t="shared" si="697"/>
        <v>1.033746528293197</v>
      </c>
      <c r="I1960" s="5">
        <f t="shared" si="716"/>
        <v>1.5279183163478793</v>
      </c>
      <c r="J1960" s="5">
        <f t="shared" si="717"/>
        <v>3.9152245688025542</v>
      </c>
      <c r="K1960" s="5">
        <f t="shared" si="718"/>
        <v>8.2659911279744822</v>
      </c>
      <c r="L1960">
        <v>2.14</v>
      </c>
      <c r="M1960">
        <v>3.32</v>
      </c>
      <c r="N1960">
        <v>3.77</v>
      </c>
      <c r="O1960" s="5">
        <f t="shared" si="719"/>
        <v>2.2122175705474416</v>
      </c>
      <c r="P1960" s="5">
        <f t="shared" si="720"/>
        <v>3.4320384739334138</v>
      </c>
      <c r="Q1960" s="5">
        <f t="shared" si="721"/>
        <v>3.8972244116653529</v>
      </c>
      <c r="R1960" s="6">
        <f t="shared" si="722"/>
        <v>0.45203510419300086</v>
      </c>
      <c r="S1960" s="6">
        <f t="shared" si="723"/>
        <v>0.29137202499187409</v>
      </c>
      <c r="T1960" s="6">
        <f t="shared" si="724"/>
        <v>0.25659287081512516</v>
      </c>
      <c r="U1960">
        <f t="shared" si="725"/>
        <v>1.40059843324292</v>
      </c>
      <c r="V1960">
        <f t="shared" si="726"/>
        <v>0.8479717936116753</v>
      </c>
      <c r="W1960">
        <f t="shared" si="727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713"/>
        <v>2.7563186620250173</v>
      </c>
      <c r="E1961" s="14">
        <f t="shared" si="714"/>
        <v>3.1549926924477929</v>
      </c>
      <c r="F1961" s="14">
        <f t="shared" si="715"/>
        <v>3.3182107871218394</v>
      </c>
      <c r="G1961" s="26">
        <v>3.2756070504129209E-2</v>
      </c>
      <c r="H1961" s="7">
        <f t="shared" si="697"/>
        <v>1.0327560705041292</v>
      </c>
      <c r="I1961" s="5">
        <f t="shared" si="716"/>
        <v>2.6688961127863897</v>
      </c>
      <c r="J1961" s="5">
        <f t="shared" si="717"/>
        <v>3.0549253425426159</v>
      </c>
      <c r="K1961" s="5">
        <f t="shared" si="718"/>
        <v>3.2129666257997291</v>
      </c>
      <c r="L1961">
        <v>2.66</v>
      </c>
      <c r="M1961">
        <v>3.04</v>
      </c>
      <c r="N1961">
        <v>3.05</v>
      </c>
      <c r="O1961" s="5">
        <f t="shared" si="719"/>
        <v>2.7471311475409839</v>
      </c>
      <c r="P1961" s="5">
        <f t="shared" si="720"/>
        <v>3.1395784543325527</v>
      </c>
      <c r="Q1961" s="5">
        <f t="shared" si="721"/>
        <v>3.1499060150375939</v>
      </c>
      <c r="R1961" s="6">
        <f t="shared" si="722"/>
        <v>0.36401611218857227</v>
      </c>
      <c r="S1961" s="6">
        <f t="shared" si="723"/>
        <v>0.31851409816500076</v>
      </c>
      <c r="T1961" s="6">
        <f t="shared" si="724"/>
        <v>0.31746978964642697</v>
      </c>
      <c r="U1961">
        <f t="shared" si="725"/>
        <v>0.99666674444772529</v>
      </c>
      <c r="V1961">
        <f t="shared" si="726"/>
        <v>0.99511433476466116</v>
      </c>
      <c r="W1961">
        <f t="shared" si="727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713"/>
        <v>1.8371596535513122</v>
      </c>
      <c r="E1962" s="14">
        <f t="shared" si="714"/>
        <v>4.2731476735351928</v>
      </c>
      <c r="F1962" s="14">
        <f t="shared" si="715"/>
        <v>4.7516253507813015</v>
      </c>
      <c r="G1962" s="26">
        <v>3.4140027275038953E-2</v>
      </c>
      <c r="H1962" s="7">
        <f t="shared" si="697"/>
        <v>1.034140027275039</v>
      </c>
      <c r="I1962" s="5">
        <f t="shared" si="716"/>
        <v>1.7765095684307197</v>
      </c>
      <c r="J1962" s="5">
        <f t="shared" si="717"/>
        <v>4.1320784041160703</v>
      </c>
      <c r="K1962" s="5">
        <f t="shared" si="718"/>
        <v>4.594760115128552</v>
      </c>
      <c r="L1962">
        <v>1.98</v>
      </c>
      <c r="M1962">
        <v>3.45</v>
      </c>
      <c r="N1962">
        <v>4.18</v>
      </c>
      <c r="O1962" s="5">
        <f t="shared" si="719"/>
        <v>2.047597254004577</v>
      </c>
      <c r="P1962" s="5">
        <f t="shared" si="720"/>
        <v>3.5677830940988846</v>
      </c>
      <c r="Q1962" s="5">
        <f t="shared" si="721"/>
        <v>4.3227053140096627</v>
      </c>
      <c r="R1962" s="6">
        <f t="shared" si="722"/>
        <v>0.4883772910147518</v>
      </c>
      <c r="S1962" s="6">
        <f t="shared" si="723"/>
        <v>0.28028609745194449</v>
      </c>
      <c r="T1962" s="6">
        <f t="shared" si="724"/>
        <v>0.23133661153330348</v>
      </c>
      <c r="U1962">
        <f t="shared" si="725"/>
        <v>1.1145450805249721</v>
      </c>
      <c r="V1962">
        <f t="shared" si="726"/>
        <v>0.83493091432228528</v>
      </c>
      <c r="W1962">
        <f t="shared" si="727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713"/>
        <v>2.9276049184483677</v>
      </c>
      <c r="E1963" s="14">
        <f t="shared" si="714"/>
        <v>2.837005750686163</v>
      </c>
      <c r="F1963" s="14">
        <f t="shared" si="715"/>
        <v>3.441080757029205</v>
      </c>
      <c r="G1963" s="26">
        <v>4.2934418628612692E-2</v>
      </c>
      <c r="H1963" s="7">
        <f t="shared" si="697"/>
        <v>1.0429344186286127</v>
      </c>
      <c r="I1963" s="5">
        <f t="shared" si="716"/>
        <v>2.8070843824465661</v>
      </c>
      <c r="J1963" s="5">
        <f t="shared" si="717"/>
        <v>2.7202149051870692</v>
      </c>
      <c r="K1963" s="5">
        <f t="shared" si="718"/>
        <v>3.299421991992546</v>
      </c>
      <c r="L1963">
        <v>2.5</v>
      </c>
      <c r="M1963">
        <v>3.29</v>
      </c>
      <c r="N1963">
        <v>2.95</v>
      </c>
      <c r="O1963" s="5">
        <f t="shared" si="719"/>
        <v>2.6073360465715316</v>
      </c>
      <c r="P1963" s="5">
        <f t="shared" si="720"/>
        <v>3.4312542372881358</v>
      </c>
      <c r="Q1963" s="5">
        <f t="shared" si="721"/>
        <v>3.0766565349544077</v>
      </c>
      <c r="R1963" s="6">
        <f t="shared" si="722"/>
        <v>0.38353322400268713</v>
      </c>
      <c r="S1963" s="6">
        <f t="shared" si="723"/>
        <v>0.29143862006283217</v>
      </c>
      <c r="T1963" s="6">
        <f t="shared" si="724"/>
        <v>0.32502815593448059</v>
      </c>
      <c r="U1963">
        <f t="shared" si="725"/>
        <v>0.89060379361345698</v>
      </c>
      <c r="V1963">
        <f t="shared" si="726"/>
        <v>1.2094632647319263</v>
      </c>
      <c r="W1963">
        <f t="shared" si="727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713"/>
        <v>3.1799107069487604</v>
      </c>
      <c r="E1964" s="14">
        <f t="shared" si="714"/>
        <v>4.4408715328682034</v>
      </c>
      <c r="F1964" s="14">
        <f t="shared" si="715"/>
        <v>2.378176526051186</v>
      </c>
      <c r="G1964" s="26">
        <v>4.3274853801169577E-2</v>
      </c>
      <c r="H1964" s="7">
        <f t="shared" si="697"/>
        <v>1.0432748538011696</v>
      </c>
      <c r="I1964" s="5">
        <f t="shared" si="716"/>
        <v>3.0480085812120965</v>
      </c>
      <c r="J1964" s="5">
        <f t="shared" si="717"/>
        <v>4.2566649782537151</v>
      </c>
      <c r="K1964" s="5">
        <f t="shared" si="718"/>
        <v>2.2795301903293321</v>
      </c>
      <c r="L1964">
        <v>2.85</v>
      </c>
      <c r="M1964">
        <v>3.42</v>
      </c>
      <c r="N1964">
        <v>2.5</v>
      </c>
      <c r="O1964" s="5">
        <f t="shared" si="719"/>
        <v>2.9733333333333336</v>
      </c>
      <c r="P1964" s="5">
        <f t="shared" si="720"/>
        <v>3.5680000000000001</v>
      </c>
      <c r="Q1964" s="5">
        <f t="shared" si="721"/>
        <v>2.6081871345029239</v>
      </c>
      <c r="R1964" s="6">
        <f t="shared" si="722"/>
        <v>0.33632286995515692</v>
      </c>
      <c r="S1964" s="6">
        <f t="shared" si="723"/>
        <v>0.2802690582959641</v>
      </c>
      <c r="T1964" s="6">
        <f t="shared" si="724"/>
        <v>0.38340807174887892</v>
      </c>
      <c r="U1964">
        <f t="shared" si="725"/>
        <v>0.93503673761530071</v>
      </c>
      <c r="V1964">
        <f t="shared" si="726"/>
        <v>0.80344589425570567</v>
      </c>
      <c r="W1964">
        <f t="shared" si="727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8" customFormat="1" x14ac:dyDescent="0.25">
      <c r="A1965" s="53">
        <v>0.38383814630888863</v>
      </c>
      <c r="B1965" s="53">
        <v>0.31981569048929237</v>
      </c>
      <c r="C1965" s="53">
        <v>0.28042595977399537</v>
      </c>
      <c r="D1965" s="54">
        <f t="shared" si="713"/>
        <v>2.6052647701025093</v>
      </c>
      <c r="E1965" s="55">
        <f t="shared" si="714"/>
        <v>3.1268009348449421</v>
      </c>
      <c r="F1965" s="55">
        <f t="shared" si="715"/>
        <v>3.5660036638759598</v>
      </c>
      <c r="G1965" s="56">
        <v>3.7466482876832741E-2</v>
      </c>
      <c r="H1965" s="57">
        <f t="shared" si="697"/>
        <v>1.0374664828768327</v>
      </c>
      <c r="I1965" s="57">
        <f t="shared" si="716"/>
        <v>2.5111796989125521</v>
      </c>
      <c r="J1965" s="57">
        <f t="shared" si="717"/>
        <v>3.0138813990159079</v>
      </c>
      <c r="K1965" s="57">
        <f t="shared" si="718"/>
        <v>3.4372230069424932</v>
      </c>
      <c r="L1965" s="58">
        <v>1.53</v>
      </c>
      <c r="M1965" s="58">
        <v>4.37</v>
      </c>
      <c r="N1965" s="58">
        <v>6.45</v>
      </c>
      <c r="O1965" s="57">
        <f t="shared" si="719"/>
        <v>1.5873237188015541</v>
      </c>
      <c r="P1965" s="57">
        <f t="shared" si="720"/>
        <v>4.5337285301717589</v>
      </c>
      <c r="Q1965" s="57">
        <f t="shared" si="721"/>
        <v>6.6916588145555718</v>
      </c>
      <c r="R1965" s="59">
        <f t="shared" si="722"/>
        <v>0.62999121613013531</v>
      </c>
      <c r="S1965" s="59">
        <f t="shared" si="723"/>
        <v>0.22056900702039064</v>
      </c>
      <c r="T1965" s="59">
        <f t="shared" si="724"/>
        <v>0.14943977684947393</v>
      </c>
      <c r="U1965" s="58">
        <f t="shared" si="725"/>
        <v>0.60927539381692009</v>
      </c>
      <c r="V1965" s="58">
        <f t="shared" si="726"/>
        <v>1.4499575203678856</v>
      </c>
      <c r="W1965" s="58">
        <f t="shared" si="727"/>
        <v>1.8765148455518623</v>
      </c>
      <c r="X1965" s="58" t="s">
        <v>137</v>
      </c>
      <c r="Y1965" s="58" t="s">
        <v>252</v>
      </c>
      <c r="Z1965" s="58" t="s">
        <v>492</v>
      </c>
      <c r="AA1965" s="60" t="s">
        <v>367</v>
      </c>
      <c r="AB1965" s="60" t="s">
        <v>19</v>
      </c>
      <c r="AC1965" s="58" t="s">
        <v>496</v>
      </c>
      <c r="AD1965" s="60" t="s">
        <v>35</v>
      </c>
      <c r="AE1965" s="58" t="s">
        <v>507</v>
      </c>
      <c r="AF1965" s="58">
        <v>1</v>
      </c>
      <c r="AG1965" s="58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713"/>
        <v>3.4332935449931945</v>
      </c>
      <c r="E1966" s="14">
        <f t="shared" si="714"/>
        <v>3.7581243065889165</v>
      </c>
      <c r="F1966" s="14">
        <f t="shared" si="715"/>
        <v>2.4764042085310116</v>
      </c>
      <c r="G1966" s="26">
        <v>4.8679342573285211E-2</v>
      </c>
      <c r="H1966" s="7">
        <f t="shared" si="697"/>
        <v>1.0486793425732852</v>
      </c>
      <c r="I1966" s="5">
        <f t="shared" si="716"/>
        <v>3.2739212127211941</v>
      </c>
      <c r="J1966" s="5">
        <f t="shared" si="717"/>
        <v>3.5836734395540799</v>
      </c>
      <c r="K1966" s="5">
        <f t="shared" si="718"/>
        <v>2.3614503576034274</v>
      </c>
      <c r="L1966">
        <v>1.61</v>
      </c>
      <c r="M1966">
        <v>4.12</v>
      </c>
      <c r="N1966">
        <v>5.41</v>
      </c>
      <c r="O1966" s="5">
        <f t="shared" si="719"/>
        <v>1.6883737415429894</v>
      </c>
      <c r="P1966" s="5">
        <f t="shared" si="720"/>
        <v>4.3205588914019355</v>
      </c>
      <c r="Q1966" s="5">
        <f t="shared" si="721"/>
        <v>5.6733552433214731</v>
      </c>
      <c r="R1966" s="6">
        <f t="shared" si="722"/>
        <v>0.59228592307181294</v>
      </c>
      <c r="S1966" s="6">
        <f t="shared" si="723"/>
        <v>0.23145153789942205</v>
      </c>
      <c r="T1966" s="6">
        <f t="shared" si="724"/>
        <v>0.17626253902876504</v>
      </c>
      <c r="U1966">
        <f t="shared" si="725"/>
        <v>0.4917650411818591</v>
      </c>
      <c r="V1966">
        <f t="shared" si="726"/>
        <v>1.1496583239215725</v>
      </c>
      <c r="W1966">
        <f t="shared" si="727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30">
        <v>0.23024107252034398</v>
      </c>
      <c r="B1967" s="30">
        <v>0.42448014217077912</v>
      </c>
      <c r="C1967" s="30">
        <v>0.32950964704779784</v>
      </c>
      <c r="D1967" s="31">
        <f t="shared" si="713"/>
        <v>4.343273721988246</v>
      </c>
      <c r="E1967" s="32">
        <f t="shared" si="714"/>
        <v>2.3558228068951097</v>
      </c>
      <c r="F1967" s="32">
        <f t="shared" si="715"/>
        <v>3.0348125129548711</v>
      </c>
      <c r="G1967" s="47">
        <v>3.3459260527801238E-2</v>
      </c>
      <c r="H1967" s="34">
        <f t="shared" si="697"/>
        <v>1.0334592605278012</v>
      </c>
      <c r="I1967" s="34">
        <f t="shared" si="716"/>
        <v>4.2026559612713505</v>
      </c>
      <c r="J1967" s="34">
        <f t="shared" si="717"/>
        <v>2.2795507252912515</v>
      </c>
      <c r="K1967" s="34">
        <f t="shared" si="718"/>
        <v>2.936557471462351</v>
      </c>
      <c r="L1967" s="17">
        <v>2.68</v>
      </c>
      <c r="M1967" s="17">
        <v>3.09</v>
      </c>
      <c r="N1967" s="17">
        <v>2.97</v>
      </c>
      <c r="O1967" s="34">
        <f t="shared" si="719"/>
        <v>2.7696708182145073</v>
      </c>
      <c r="P1967" s="34">
        <f t="shared" si="720"/>
        <v>3.1933891150309055</v>
      </c>
      <c r="Q1967" s="34">
        <f t="shared" si="721"/>
        <v>3.0693740037675701</v>
      </c>
      <c r="R1967" s="35">
        <f t="shared" si="722"/>
        <v>0.36105373729743767</v>
      </c>
      <c r="S1967" s="35">
        <f t="shared" si="723"/>
        <v>0.31314693073046379</v>
      </c>
      <c r="T1967" s="35">
        <f t="shared" si="724"/>
        <v>0.32579933197209859</v>
      </c>
      <c r="U1967" s="17">
        <f t="shared" si="725"/>
        <v>0.63769197971400693</v>
      </c>
      <c r="V1967" s="17">
        <f t="shared" si="726"/>
        <v>1.3555302655549373</v>
      </c>
      <c r="W1967" s="17">
        <f t="shared" si="727"/>
        <v>1.0113883446391381</v>
      </c>
      <c r="X1967" s="17" t="s">
        <v>219</v>
      </c>
      <c r="Y1967" s="17" t="s">
        <v>136</v>
      </c>
      <c r="Z1967" s="17" t="s">
        <v>492</v>
      </c>
      <c r="AA1967" s="36" t="s">
        <v>360</v>
      </c>
      <c r="AB1967" s="36" t="s">
        <v>18</v>
      </c>
      <c r="AC1967" s="17" t="s">
        <v>497</v>
      </c>
      <c r="AD1967" s="36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728">(100%/A1968)</f>
        <v>3.4861110966650228</v>
      </c>
      <c r="E1968" s="14">
        <f t="shared" ref="E1968:E2031" si="729">(100%/B1968)</f>
        <v>2.7899036674392312</v>
      </c>
      <c r="F1968" s="14">
        <f t="shared" ref="F1968:F2031" si="730">(100%/C1968)</f>
        <v>2.9930033278743462</v>
      </c>
      <c r="G1968" s="26">
        <v>3.3803872426163561E-2</v>
      </c>
      <c r="H1968" s="7">
        <f t="shared" si="697"/>
        <v>1.0338038724261636</v>
      </c>
      <c r="I1968" s="5">
        <f t="shared" ref="I1968:I2031" si="731">D1968/H1968</f>
        <v>3.3721203698760647</v>
      </c>
      <c r="J1968" s="5">
        <f t="shared" ref="J1968:J2031" si="732">E1968/H1968</f>
        <v>2.6986779038579121</v>
      </c>
      <c r="K1968" s="5">
        <f t="shared" ref="K1968:K2031" si="733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734">(L1968*H1968)</f>
        <v>2.3157206742346066</v>
      </c>
      <c r="P1968" s="5">
        <f t="shared" ref="P1968:P2031" si="735">(M1968*H1968)</f>
        <v>3.3391865079365082</v>
      </c>
      <c r="Q1968" s="5">
        <f t="shared" ref="Q1968:Q2031" si="736">(N1968*H1968)</f>
        <v>3.7216939407341889</v>
      </c>
      <c r="R1968" s="6">
        <f t="shared" ref="R1968:R2031" si="737">(1/O1968)</f>
        <v>0.43183101102231192</v>
      </c>
      <c r="S1968" s="6">
        <f t="shared" ref="S1968:S2031" si="738">(1/P1968)</f>
        <v>0.29947413767491604</v>
      </c>
      <c r="T1968" s="6">
        <f t="shared" ref="T1968:T2031" si="739">(1/Q1968)</f>
        <v>0.26869485130277188</v>
      </c>
      <c r="U1968">
        <f t="shared" ref="U1968:U2031" si="740">(L1968/I1968)</f>
        <v>0.66427047504307413</v>
      </c>
      <c r="V1968">
        <f t="shared" ref="V1968:V2031" si="741">(M1968/J1968)</f>
        <v>1.1968823679856471</v>
      </c>
      <c r="W1968">
        <f t="shared" ref="W1968:W2031" si="742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728"/>
        <v>2.0972002612334211</v>
      </c>
      <c r="E1969" s="14">
        <f t="shared" si="729"/>
        <v>3.7370119120173064</v>
      </c>
      <c r="F1969" s="14">
        <f t="shared" si="730"/>
        <v>4.1322830226167637</v>
      </c>
      <c r="G1969" s="26">
        <v>3.4689580885232996E-2</v>
      </c>
      <c r="H1969" s="7">
        <f t="shared" si="697"/>
        <v>1.034689580885233</v>
      </c>
      <c r="I1969" s="5">
        <f t="shared" si="731"/>
        <v>2.0268883537409863</v>
      </c>
      <c r="J1969" s="5">
        <f t="shared" si="732"/>
        <v>3.6117227630919895</v>
      </c>
      <c r="K1969" s="5">
        <f t="shared" si="733"/>
        <v>3.9937417936318367</v>
      </c>
      <c r="L1969">
        <v>2.2200000000000002</v>
      </c>
      <c r="M1969">
        <v>3.2</v>
      </c>
      <c r="N1969">
        <v>3.68</v>
      </c>
      <c r="O1969" s="5">
        <f t="shared" si="734"/>
        <v>2.2970108695652174</v>
      </c>
      <c r="P1969" s="5">
        <f t="shared" si="735"/>
        <v>3.3110066588327456</v>
      </c>
      <c r="Q1969" s="5">
        <f t="shared" si="736"/>
        <v>3.8076576576576575</v>
      </c>
      <c r="R1969" s="6">
        <f t="shared" si="737"/>
        <v>0.4353483970188099</v>
      </c>
      <c r="S1969" s="6">
        <f t="shared" si="738"/>
        <v>0.30202295043179939</v>
      </c>
      <c r="T1969" s="6">
        <f t="shared" si="739"/>
        <v>0.26262865254939077</v>
      </c>
      <c r="U1969">
        <f t="shared" si="740"/>
        <v>1.095274930117681</v>
      </c>
      <c r="V1969">
        <f t="shared" si="741"/>
        <v>0.88600377434852884</v>
      </c>
      <c r="W1969">
        <f t="shared" si="742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728"/>
        <v>2.2945887481926683</v>
      </c>
      <c r="E1970" s="14">
        <f t="shared" si="729"/>
        <v>4.9297182311400691</v>
      </c>
      <c r="F1970" s="14">
        <f t="shared" si="730"/>
        <v>2.9969001812663096</v>
      </c>
      <c r="G1970" s="26">
        <v>2.8031347221675329E-2</v>
      </c>
      <c r="H1970" s="7">
        <f t="shared" si="697"/>
        <v>1.0280313472216753</v>
      </c>
      <c r="I1970" s="5">
        <f t="shared" si="731"/>
        <v>2.23202216001871</v>
      </c>
      <c r="J1970" s="5">
        <f t="shared" si="732"/>
        <v>4.7952995251195096</v>
      </c>
      <c r="K1970" s="5">
        <f t="shared" si="733"/>
        <v>2.9151836559902926</v>
      </c>
      <c r="L1970">
        <v>2.0099999999999998</v>
      </c>
      <c r="M1970">
        <v>3.75</v>
      </c>
      <c r="N1970">
        <v>3.79</v>
      </c>
      <c r="O1970" s="5">
        <f t="shared" si="734"/>
        <v>2.0663430079155671</v>
      </c>
      <c r="P1970" s="5">
        <f t="shared" si="735"/>
        <v>3.8551175520812824</v>
      </c>
      <c r="Q1970" s="5">
        <f t="shared" si="736"/>
        <v>3.8962388059701496</v>
      </c>
      <c r="R1970" s="6">
        <f t="shared" si="737"/>
        <v>0.4839467581951723</v>
      </c>
      <c r="S1970" s="6">
        <f t="shared" si="738"/>
        <v>0.25939546239261235</v>
      </c>
      <c r="T1970" s="6">
        <f t="shared" si="739"/>
        <v>0.25665777941221535</v>
      </c>
      <c r="U1970">
        <f t="shared" si="740"/>
        <v>0.90052869366814481</v>
      </c>
      <c r="V1970">
        <f t="shared" si="741"/>
        <v>0.78201580117282488</v>
      </c>
      <c r="W1970">
        <f t="shared" si="742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e">
        <v>#N/A</v>
      </c>
      <c r="B1971" s="11" t="e">
        <v>#N/A</v>
      </c>
      <c r="C1971" s="11" t="e">
        <v>#N/A</v>
      </c>
      <c r="D1971" s="13" t="e">
        <f t="shared" si="728"/>
        <v>#N/A</v>
      </c>
      <c r="E1971" s="14" t="e">
        <f t="shared" si="729"/>
        <v>#N/A</v>
      </c>
      <c r="F1971" s="14" t="e">
        <f t="shared" si="730"/>
        <v>#N/A</v>
      </c>
      <c r="G1971" s="26">
        <v>2.2730313897417753E-2</v>
      </c>
      <c r="H1971" s="7">
        <f t="shared" si="697"/>
        <v>1.0227303138974178</v>
      </c>
      <c r="I1971" s="5" t="e">
        <f t="shared" si="731"/>
        <v>#N/A</v>
      </c>
      <c r="J1971" s="5" t="e">
        <f t="shared" si="732"/>
        <v>#N/A</v>
      </c>
      <c r="K1971" s="5" t="e">
        <f t="shared" si="733"/>
        <v>#N/A</v>
      </c>
      <c r="L1971">
        <v>3.14</v>
      </c>
      <c r="M1971">
        <v>3.52</v>
      </c>
      <c r="N1971">
        <v>2.38</v>
      </c>
      <c r="O1971" s="5">
        <f t="shared" si="734"/>
        <v>3.2113731856378918</v>
      </c>
      <c r="P1971" s="5">
        <f t="shared" si="735"/>
        <v>3.6000107049189105</v>
      </c>
      <c r="Q1971" s="5">
        <f t="shared" si="736"/>
        <v>2.4340981470758543</v>
      </c>
      <c r="R1971" s="6">
        <f t="shared" si="737"/>
        <v>0.31139327078903939</v>
      </c>
      <c r="S1971" s="6">
        <f t="shared" si="738"/>
        <v>0.27777695178340445</v>
      </c>
      <c r="T1971" s="6">
        <f t="shared" si="739"/>
        <v>0.41082977742755611</v>
      </c>
      <c r="U1971" t="e">
        <f t="shared" si="740"/>
        <v>#N/A</v>
      </c>
      <c r="V1971" t="e">
        <f t="shared" si="741"/>
        <v>#N/A</v>
      </c>
      <c r="W1971" t="e">
        <f t="shared" si="742"/>
        <v>#N/A</v>
      </c>
      <c r="X1971" t="s">
        <v>469</v>
      </c>
      <c r="Y1971" t="s">
        <v>472</v>
      </c>
      <c r="Z1971" t="s">
        <v>297</v>
      </c>
      <c r="AA1971" s="8" t="e">
        <v>#N/A</v>
      </c>
      <c r="AB1971" s="16" t="e">
        <v>#N/A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728"/>
        <v>3.1408920991650784</v>
      </c>
      <c r="E1972" s="14">
        <f t="shared" si="729"/>
        <v>3.7543207132064578</v>
      </c>
      <c r="F1972" s="14">
        <f t="shared" si="730"/>
        <v>2.6253559970761442</v>
      </c>
      <c r="G1972" s="26">
        <v>2.8683588822481454E-2</v>
      </c>
      <c r="H1972" s="7">
        <f t="shared" si="697"/>
        <v>1.0286835888224815</v>
      </c>
      <c r="I1972" s="5">
        <f t="shared" si="731"/>
        <v>3.0533121489382467</v>
      </c>
      <c r="J1972" s="5">
        <f t="shared" si="732"/>
        <v>3.6496360533018435</v>
      </c>
      <c r="K1972" s="5">
        <f t="shared" si="733"/>
        <v>2.5521511430753452</v>
      </c>
      <c r="L1972">
        <v>2.2599999999999998</v>
      </c>
      <c r="M1972">
        <v>3.52</v>
      </c>
      <c r="N1972">
        <v>3.31</v>
      </c>
      <c r="O1972" s="5">
        <f t="shared" si="734"/>
        <v>2.3248249107388079</v>
      </c>
      <c r="P1972" s="5">
        <f t="shared" si="735"/>
        <v>3.6209662326551348</v>
      </c>
      <c r="Q1972" s="5">
        <f t="shared" si="736"/>
        <v>3.4049426790024135</v>
      </c>
      <c r="R1972" s="6">
        <f t="shared" si="737"/>
        <v>0.43013991951858827</v>
      </c>
      <c r="S1972" s="6">
        <f t="shared" si="738"/>
        <v>0.27616938014545722</v>
      </c>
      <c r="T1972" s="6">
        <f t="shared" si="739"/>
        <v>0.29369070033595451</v>
      </c>
      <c r="U1972">
        <f t="shared" si="740"/>
        <v>0.74017980794590166</v>
      </c>
      <c r="V1972">
        <f t="shared" si="741"/>
        <v>0.96447973129140885</v>
      </c>
      <c r="W1972">
        <f t="shared" si="742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728"/>
        <v>1.7620479599586527</v>
      </c>
      <c r="E1973" s="14">
        <f t="shared" si="729"/>
        <v>4.1537779441239442</v>
      </c>
      <c r="F1973" s="14">
        <f t="shared" si="730"/>
        <v>5.449372131206256</v>
      </c>
      <c r="G1973" s="26">
        <v>3.231899781263059E-2</v>
      </c>
      <c r="H1973" s="7">
        <f t="shared" si="697"/>
        <v>1.0323189978126306</v>
      </c>
      <c r="I1973" s="5">
        <f t="shared" si="731"/>
        <v>1.706883205377637</v>
      </c>
      <c r="J1973" s="5">
        <f t="shared" si="732"/>
        <v>4.0237348657976257</v>
      </c>
      <c r="K1973" s="5">
        <f t="shared" si="733"/>
        <v>5.278767651038943</v>
      </c>
      <c r="L1973">
        <v>1.34</v>
      </c>
      <c r="M1973">
        <v>5.45</v>
      </c>
      <c r="N1973">
        <v>9.75</v>
      </c>
      <c r="O1973" s="5">
        <f t="shared" si="734"/>
        <v>1.383307457068925</v>
      </c>
      <c r="P1973" s="5">
        <f t="shared" si="735"/>
        <v>5.6261385380788367</v>
      </c>
      <c r="Q1973" s="5">
        <f t="shared" si="736"/>
        <v>10.065110228673149</v>
      </c>
      <c r="R1973" s="6">
        <f t="shared" si="737"/>
        <v>0.72290508873485659</v>
      </c>
      <c r="S1973" s="6">
        <f t="shared" si="738"/>
        <v>0.17774180163389133</v>
      </c>
      <c r="T1973" s="6">
        <f t="shared" si="739"/>
        <v>9.9353109631252073E-2</v>
      </c>
      <c r="U1973">
        <f t="shared" si="740"/>
        <v>0.78505664346467896</v>
      </c>
      <c r="V1973">
        <f t="shared" si="741"/>
        <v>1.3544630006131495</v>
      </c>
      <c r="W1973">
        <f t="shared" si="742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728"/>
        <v>1.7919879125011271</v>
      </c>
      <c r="E1974" s="14">
        <f t="shared" si="729"/>
        <v>4.2207932832619628</v>
      </c>
      <c r="F1974" s="14">
        <f t="shared" si="730"/>
        <v>5.1155221463554268</v>
      </c>
      <c r="G1974" s="26">
        <v>2.9602608847608236E-2</v>
      </c>
      <c r="H1974" s="7">
        <f t="shared" si="697"/>
        <v>1.0296026088476082</v>
      </c>
      <c r="I1974" s="5">
        <f t="shared" si="731"/>
        <v>1.7404655904153403</v>
      </c>
      <c r="J1974" s="5">
        <f t="shared" si="732"/>
        <v>4.0994391884710968</v>
      </c>
      <c r="K1974" s="5">
        <f t="shared" si="733"/>
        <v>4.9684432638345974</v>
      </c>
      <c r="L1974">
        <v>1.52</v>
      </c>
      <c r="M1974">
        <v>4.46</v>
      </c>
      <c r="N1974">
        <v>6.78</v>
      </c>
      <c r="O1974" s="5">
        <f t="shared" si="734"/>
        <v>1.5649959654483645</v>
      </c>
      <c r="P1974" s="5">
        <f t="shared" si="735"/>
        <v>4.5920276354603331</v>
      </c>
      <c r="Q1974" s="5">
        <f t="shared" si="736"/>
        <v>6.9807056879867844</v>
      </c>
      <c r="R1974" s="6">
        <f t="shared" si="737"/>
        <v>0.63897928306384122</v>
      </c>
      <c r="S1974" s="6">
        <f t="shared" si="738"/>
        <v>0.21776872427287861</v>
      </c>
      <c r="T1974" s="6">
        <f t="shared" si="739"/>
        <v>0.14325199266328004</v>
      </c>
      <c r="U1974">
        <f t="shared" si="740"/>
        <v>0.87332953226456556</v>
      </c>
      <c r="V1974">
        <f t="shared" si="741"/>
        <v>1.0879536919447208</v>
      </c>
      <c r="W1974">
        <f t="shared" si="742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728"/>
        <v>2.1011726885521171</v>
      </c>
      <c r="E1975" s="14">
        <f t="shared" si="729"/>
        <v>3.4787349013308924</v>
      </c>
      <c r="F1975" s="14">
        <f t="shared" si="730"/>
        <v>4.4309111141962108</v>
      </c>
      <c r="G1975" s="26">
        <v>2.9189713979126397E-2</v>
      </c>
      <c r="H1975" s="7">
        <f t="shared" si="697"/>
        <v>1.0291897139791264</v>
      </c>
      <c r="I1975" s="5">
        <f t="shared" si="731"/>
        <v>2.0415795649845876</v>
      </c>
      <c r="J1975" s="5">
        <f t="shared" si="732"/>
        <v>3.3800715787191074</v>
      </c>
      <c r="K1975" s="5">
        <f t="shared" si="733"/>
        <v>4.3052423222003524</v>
      </c>
      <c r="L1975">
        <v>3.5</v>
      </c>
      <c r="M1975">
        <v>3.71</v>
      </c>
      <c r="N1975">
        <v>2.11</v>
      </c>
      <c r="O1975" s="5">
        <f t="shared" si="734"/>
        <v>3.6021639989269425</v>
      </c>
      <c r="P1975" s="5">
        <f t="shared" si="735"/>
        <v>3.8182938388625587</v>
      </c>
      <c r="Q1975" s="5">
        <f t="shared" si="736"/>
        <v>2.1715902964959564</v>
      </c>
      <c r="R1975" s="6">
        <f t="shared" si="737"/>
        <v>0.2776109028622496</v>
      </c>
      <c r="S1975" s="6">
        <f t="shared" si="738"/>
        <v>0.26189707817193358</v>
      </c>
      <c r="T1975" s="6">
        <f t="shared" si="739"/>
        <v>0.46049201896581693</v>
      </c>
      <c r="U1975">
        <f t="shared" si="740"/>
        <v>1.7143588523459885</v>
      </c>
      <c r="V1975">
        <f t="shared" si="741"/>
        <v>1.0976098918609056</v>
      </c>
      <c r="W1975">
        <f t="shared" si="742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728"/>
        <v>4.1936152517165377</v>
      </c>
      <c r="E1976" s="14">
        <f t="shared" si="729"/>
        <v>4.4468558850691196</v>
      </c>
      <c r="F1976" s="14">
        <f t="shared" si="730"/>
        <v>2.0757683930548474</v>
      </c>
      <c r="G1976" s="26">
        <v>2.813852813852824E-2</v>
      </c>
      <c r="H1976" s="7">
        <f t="shared" si="697"/>
        <v>1.0281385281385282</v>
      </c>
      <c r="I1976" s="5">
        <f t="shared" si="731"/>
        <v>4.0788426237748219</v>
      </c>
      <c r="J1976" s="5">
        <f t="shared" si="732"/>
        <v>4.3251524608461747</v>
      </c>
      <c r="K1976" s="5">
        <f t="shared" si="733"/>
        <v>2.0189578896659777</v>
      </c>
      <c r="L1976">
        <v>2.52</v>
      </c>
      <c r="M1976">
        <v>3.52</v>
      </c>
      <c r="N1976">
        <v>2.88</v>
      </c>
      <c r="O1976" s="5">
        <f t="shared" si="734"/>
        <v>2.5909090909090913</v>
      </c>
      <c r="P1976" s="5">
        <f t="shared" si="735"/>
        <v>3.6190476190476195</v>
      </c>
      <c r="Q1976" s="5">
        <f t="shared" si="736"/>
        <v>2.9610389610389611</v>
      </c>
      <c r="R1976" s="6">
        <f t="shared" si="737"/>
        <v>0.38596491228070168</v>
      </c>
      <c r="S1976" s="6">
        <f t="shared" si="738"/>
        <v>0.27631578947368418</v>
      </c>
      <c r="T1976" s="6">
        <f t="shared" si="739"/>
        <v>0.33771929824561403</v>
      </c>
      <c r="U1976">
        <f t="shared" si="740"/>
        <v>0.61782231687768108</v>
      </c>
      <c r="V1976">
        <f t="shared" si="741"/>
        <v>0.81384414349901224</v>
      </c>
      <c r="W1976">
        <f t="shared" si="742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728"/>
        <v>5.3182258152293214</v>
      </c>
      <c r="E1977" s="14">
        <f t="shared" si="729"/>
        <v>2.8693901326552411</v>
      </c>
      <c r="F1977" s="14">
        <f t="shared" si="730"/>
        <v>2.3414506460872202</v>
      </c>
      <c r="G1977" s="26">
        <v>3.7445026229637524E-2</v>
      </c>
      <c r="H1977" s="7">
        <f t="shared" si="697"/>
        <v>1.0374450262296375</v>
      </c>
      <c r="I1977" s="5">
        <f t="shared" si="731"/>
        <v>5.1262724103630113</v>
      </c>
      <c r="J1977" s="5">
        <f t="shared" si="732"/>
        <v>2.7658237883537784</v>
      </c>
      <c r="K1977" s="5">
        <f t="shared" si="733"/>
        <v>2.2569394877690052</v>
      </c>
      <c r="L1977">
        <v>6.26</v>
      </c>
      <c r="M1977">
        <v>3.84</v>
      </c>
      <c r="N1977">
        <v>1.62</v>
      </c>
      <c r="O1977" s="5">
        <f t="shared" si="734"/>
        <v>6.4944058641975309</v>
      </c>
      <c r="P1977" s="5">
        <f t="shared" si="735"/>
        <v>3.9837889007218079</v>
      </c>
      <c r="Q1977" s="5">
        <f t="shared" si="736"/>
        <v>1.6806609424920129</v>
      </c>
      <c r="R1977" s="6">
        <f t="shared" si="737"/>
        <v>0.1539786734784804</v>
      </c>
      <c r="S1977" s="6">
        <f t="shared" si="738"/>
        <v>0.25101731666023108</v>
      </c>
      <c r="T1977" s="6">
        <f t="shared" si="739"/>
        <v>0.59500400986128843</v>
      </c>
      <c r="U1977">
        <f t="shared" si="740"/>
        <v>1.2211602308424154</v>
      </c>
      <c r="V1977">
        <f t="shared" si="741"/>
        <v>1.3883747822870425</v>
      </c>
      <c r="W1977">
        <f t="shared" si="742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728"/>
        <v>7.0209347961016171</v>
      </c>
      <c r="E1978" s="14">
        <f t="shared" si="729"/>
        <v>4.1920710761242246</v>
      </c>
      <c r="F1978" s="14">
        <f t="shared" si="730"/>
        <v>1.8466787739454227</v>
      </c>
      <c r="G1978" s="26">
        <v>3.2535379473457304E-2</v>
      </c>
      <c r="H1978" s="7">
        <f t="shared" si="697"/>
        <v>1.0325353794734573</v>
      </c>
      <c r="I1978" s="5">
        <f t="shared" si="731"/>
        <v>6.7997038510021337</v>
      </c>
      <c r="J1978" s="5">
        <f t="shared" si="732"/>
        <v>4.0599781464747258</v>
      </c>
      <c r="K1978" s="5">
        <f t="shared" si="733"/>
        <v>1.7884895865622918</v>
      </c>
      <c r="L1978">
        <v>3.37</v>
      </c>
      <c r="M1978">
        <v>2.91</v>
      </c>
      <c r="N1978">
        <v>2.5499999999999998</v>
      </c>
      <c r="O1978" s="5">
        <f t="shared" si="734"/>
        <v>3.4796442288255514</v>
      </c>
      <c r="P1978" s="5">
        <f t="shared" si="735"/>
        <v>3.0046779542677609</v>
      </c>
      <c r="Q1978" s="5">
        <f t="shared" si="736"/>
        <v>2.6329652176573157</v>
      </c>
      <c r="R1978" s="6">
        <f t="shared" si="737"/>
        <v>0.28738570216918979</v>
      </c>
      <c r="S1978" s="6">
        <f t="shared" si="738"/>
        <v>0.33281436986603768</v>
      </c>
      <c r="T1978" s="6">
        <f t="shared" si="739"/>
        <v>0.37979992796477247</v>
      </c>
      <c r="U1978">
        <f t="shared" si="740"/>
        <v>0.49560981975756674</v>
      </c>
      <c r="V1978">
        <f t="shared" si="741"/>
        <v>0.71675262649547744</v>
      </c>
      <c r="W1978">
        <f t="shared" si="742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728"/>
        <v>1.8204711313769255</v>
      </c>
      <c r="E1979" s="14">
        <f t="shared" si="729"/>
        <v>4.4346097244418923</v>
      </c>
      <c r="F1979" s="14">
        <f t="shared" si="730"/>
        <v>4.687763937641952</v>
      </c>
      <c r="G1979" s="26">
        <v>3.0328761471630994E-2</v>
      </c>
      <c r="H1979" s="7">
        <f t="shared" si="697"/>
        <v>1.030328761471631</v>
      </c>
      <c r="I1979" s="5">
        <f t="shared" si="731"/>
        <v>1.7668837359996867</v>
      </c>
      <c r="J1979" s="5">
        <f t="shared" si="732"/>
        <v>4.3040725351662372</v>
      </c>
      <c r="K1979" s="5">
        <f t="shared" si="733"/>
        <v>4.5497748999517027</v>
      </c>
      <c r="L1979">
        <v>1.1499999999999999</v>
      </c>
      <c r="M1979">
        <v>9</v>
      </c>
      <c r="N1979">
        <v>20.14</v>
      </c>
      <c r="O1979" s="5">
        <f t="shared" si="734"/>
        <v>1.1848780756923756</v>
      </c>
      <c r="P1979" s="5">
        <f t="shared" si="735"/>
        <v>9.2729588532446794</v>
      </c>
      <c r="Q1979" s="5">
        <f t="shared" si="736"/>
        <v>20.750821256038648</v>
      </c>
      <c r="R1979" s="6">
        <f t="shared" si="737"/>
        <v>0.84396869223498516</v>
      </c>
      <c r="S1979" s="6">
        <f t="shared" si="738"/>
        <v>0.10784044400780365</v>
      </c>
      <c r="T1979" s="6">
        <f t="shared" si="739"/>
        <v>4.8190863757211169E-2</v>
      </c>
      <c r="U1979">
        <f t="shared" si="740"/>
        <v>0.65086342500591321</v>
      </c>
      <c r="V1979">
        <f t="shared" si="741"/>
        <v>2.0910428266405576</v>
      </c>
      <c r="W1979">
        <f t="shared" si="742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728"/>
        <v>2.2805493473484386</v>
      </c>
      <c r="E1980" s="14">
        <f t="shared" si="729"/>
        <v>4.0416899323656814</v>
      </c>
      <c r="F1980" s="14">
        <f t="shared" si="730"/>
        <v>3.4076199430434655</v>
      </c>
      <c r="G1980" s="26">
        <v>3.3084480857464627E-2</v>
      </c>
      <c r="H1980" s="7">
        <f t="shared" si="697"/>
        <v>1.0330844808574646</v>
      </c>
      <c r="I1980" s="5">
        <f t="shared" si="731"/>
        <v>2.2075148640850482</v>
      </c>
      <c r="J1980" s="5">
        <f t="shared" si="732"/>
        <v>3.9122550064938166</v>
      </c>
      <c r="K1980" s="5">
        <f t="shared" si="733"/>
        <v>3.2984910781111783</v>
      </c>
      <c r="L1980">
        <v>2.06</v>
      </c>
      <c r="M1980">
        <v>3.76</v>
      </c>
      <c r="N1980">
        <v>3.55</v>
      </c>
      <c r="O1980" s="5">
        <f t="shared" si="734"/>
        <v>2.1281540305663773</v>
      </c>
      <c r="P1980" s="5">
        <f t="shared" si="735"/>
        <v>3.8843976480240667</v>
      </c>
      <c r="Q1980" s="5">
        <f t="shared" si="736"/>
        <v>3.6674499070439994</v>
      </c>
      <c r="R1980" s="6">
        <f t="shared" si="737"/>
        <v>0.46989080002534617</v>
      </c>
      <c r="S1980" s="6">
        <f t="shared" si="738"/>
        <v>0.25744017235431205</v>
      </c>
      <c r="T1980" s="6">
        <f t="shared" si="739"/>
        <v>0.27266902762034173</v>
      </c>
      <c r="U1980">
        <f t="shared" si="740"/>
        <v>0.93317604946402533</v>
      </c>
      <c r="V1980">
        <f t="shared" si="741"/>
        <v>0.96108254542684612</v>
      </c>
      <c r="W1980">
        <f t="shared" si="742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728"/>
        <v>1.9612397156830346</v>
      </c>
      <c r="E1981" s="14">
        <f t="shared" si="729"/>
        <v>2.8126178778435489</v>
      </c>
      <c r="F1981" s="14">
        <f t="shared" si="730"/>
        <v>7.5490117665491807</v>
      </c>
      <c r="G1981" s="26">
        <v>3.3708840274119911E-2</v>
      </c>
      <c r="H1981" s="7">
        <f t="shared" si="697"/>
        <v>1.0337088402741199</v>
      </c>
      <c r="I1981" s="5">
        <f t="shared" si="731"/>
        <v>1.8972844569685126</v>
      </c>
      <c r="J1981" s="5">
        <f t="shared" si="732"/>
        <v>2.720899510831015</v>
      </c>
      <c r="K1981" s="5">
        <f t="shared" si="733"/>
        <v>7.3028414505455199</v>
      </c>
      <c r="L1981">
        <v>2.4900000000000002</v>
      </c>
      <c r="M1981">
        <v>3.11</v>
      </c>
      <c r="N1981">
        <v>3.22</v>
      </c>
      <c r="O1981" s="5">
        <f t="shared" si="734"/>
        <v>2.5739350122825586</v>
      </c>
      <c r="P1981" s="5">
        <f t="shared" si="735"/>
        <v>3.2148344932525128</v>
      </c>
      <c r="Q1981" s="5">
        <f t="shared" si="736"/>
        <v>3.3285424656826663</v>
      </c>
      <c r="R1981" s="6">
        <f t="shared" si="737"/>
        <v>0.38851019751007726</v>
      </c>
      <c r="S1981" s="6">
        <f t="shared" si="738"/>
        <v>0.31105800379424192</v>
      </c>
      <c r="T1981" s="6">
        <f t="shared" si="739"/>
        <v>0.30043179869568087</v>
      </c>
      <c r="U1981">
        <f t="shared" si="740"/>
        <v>1.3124020443294679</v>
      </c>
      <c r="V1981">
        <f t="shared" si="741"/>
        <v>1.1430043585292666</v>
      </c>
      <c r="W1981">
        <f t="shared" si="742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728"/>
        <v>1.4676001658278559</v>
      </c>
      <c r="E1982" s="14">
        <f t="shared" si="729"/>
        <v>5.2858121506142437</v>
      </c>
      <c r="F1982" s="14">
        <f t="shared" si="730"/>
        <v>8.1151420093586548</v>
      </c>
      <c r="G1982" s="26">
        <v>4.4131952425063403E-2</v>
      </c>
      <c r="H1982" s="7">
        <f t="shared" si="697"/>
        <v>1.0441319524250634</v>
      </c>
      <c r="I1982" s="5">
        <f t="shared" si="731"/>
        <v>1.4055696336265358</v>
      </c>
      <c r="J1982" s="5">
        <f t="shared" si="732"/>
        <v>5.0623986157473739</v>
      </c>
      <c r="K1982" s="5">
        <f t="shared" si="733"/>
        <v>7.7721421995665558</v>
      </c>
      <c r="L1982">
        <v>2.15</v>
      </c>
      <c r="M1982">
        <v>3.78</v>
      </c>
      <c r="N1982">
        <v>3.18</v>
      </c>
      <c r="O1982" s="5">
        <f t="shared" si="734"/>
        <v>2.2448836977138864</v>
      </c>
      <c r="P1982" s="5">
        <f t="shared" si="735"/>
        <v>3.9468187801667396</v>
      </c>
      <c r="Q1982" s="5">
        <f t="shared" si="736"/>
        <v>3.3203396087117016</v>
      </c>
      <c r="R1982" s="6">
        <f t="shared" si="737"/>
        <v>0.4454573753724374</v>
      </c>
      <c r="S1982" s="6">
        <f t="shared" si="738"/>
        <v>0.25336861297638635</v>
      </c>
      <c r="T1982" s="6">
        <f t="shared" si="739"/>
        <v>0.30117401165117624</v>
      </c>
      <c r="U1982">
        <f t="shared" si="740"/>
        <v>1.5296289479822824</v>
      </c>
      <c r="V1982">
        <f t="shared" si="741"/>
        <v>0.74668162010034633</v>
      </c>
      <c r="W1982">
        <f t="shared" si="742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728"/>
        <v>2.0453611738753441</v>
      </c>
      <c r="E1983" s="14">
        <f t="shared" si="729"/>
        <v>3.2419322654702878</v>
      </c>
      <c r="F1983" s="14">
        <f t="shared" si="730"/>
        <v>5.1156096318524336</v>
      </c>
      <c r="G1983" s="26">
        <v>5.2962626139924085E-2</v>
      </c>
      <c r="H1983" s="7">
        <f t="shared" si="697"/>
        <v>1.0529626261399241</v>
      </c>
      <c r="I1983" s="5">
        <f t="shared" si="731"/>
        <v>1.9424822145620428</v>
      </c>
      <c r="J1983" s="5">
        <f t="shared" si="732"/>
        <v>3.0788673643194246</v>
      </c>
      <c r="K1983" s="5">
        <f t="shared" si="733"/>
        <v>4.8583012396231435</v>
      </c>
      <c r="L1983">
        <v>1.36</v>
      </c>
      <c r="M1983">
        <v>4.92</v>
      </c>
      <c r="N1983">
        <v>8.74</v>
      </c>
      <c r="O1983" s="5">
        <f t="shared" si="734"/>
        <v>1.4320291715502969</v>
      </c>
      <c r="P1983" s="5">
        <f t="shared" si="735"/>
        <v>5.1805761206084266</v>
      </c>
      <c r="Q1983" s="5">
        <f t="shared" si="736"/>
        <v>9.2028933524629366</v>
      </c>
      <c r="R1983" s="6">
        <f t="shared" si="737"/>
        <v>0.69830979694178474</v>
      </c>
      <c r="S1983" s="6">
        <f t="shared" si="738"/>
        <v>0.19302872435789173</v>
      </c>
      <c r="T1983" s="6">
        <f t="shared" si="739"/>
        <v>0.10866147870032349</v>
      </c>
      <c r="U1983">
        <f t="shared" si="740"/>
        <v>0.70013511053259725</v>
      </c>
      <c r="V1983">
        <f t="shared" si="741"/>
        <v>1.5979902405076656</v>
      </c>
      <c r="W1983">
        <f t="shared" si="742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728"/>
        <v>2.1529143617811779</v>
      </c>
      <c r="E1984" s="14">
        <f t="shared" si="729"/>
        <v>3.3081689897201745</v>
      </c>
      <c r="F1984" s="14">
        <f t="shared" si="730"/>
        <v>4.4809799455800157</v>
      </c>
      <c r="G1984" s="26">
        <v>3.430732741077569E-2</v>
      </c>
      <c r="H1984" s="7">
        <f t="shared" si="697"/>
        <v>1.0343073274107757</v>
      </c>
      <c r="I1984" s="5">
        <f t="shared" si="731"/>
        <v>2.0815035383831781</v>
      </c>
      <c r="J1984" s="5">
        <f t="shared" si="732"/>
        <v>3.1984390925680191</v>
      </c>
      <c r="K1984" s="5">
        <f t="shared" si="733"/>
        <v>4.3323486422526249</v>
      </c>
      <c r="L1984">
        <v>1.4</v>
      </c>
      <c r="M1984">
        <v>5.2</v>
      </c>
      <c r="N1984">
        <v>7.83</v>
      </c>
      <c r="O1984" s="5">
        <f t="shared" si="734"/>
        <v>1.4480302583750859</v>
      </c>
      <c r="P1984" s="5">
        <f t="shared" si="735"/>
        <v>5.3783981025360337</v>
      </c>
      <c r="Q1984" s="5">
        <f t="shared" si="736"/>
        <v>8.0986263736263737</v>
      </c>
      <c r="R1984" s="6">
        <f t="shared" si="737"/>
        <v>0.6905933037077242</v>
      </c>
      <c r="S1984" s="6">
        <f t="shared" si="738"/>
        <v>0.18592896638284881</v>
      </c>
      <c r="T1984" s="6">
        <f t="shared" si="739"/>
        <v>0.12347772990942704</v>
      </c>
      <c r="U1984">
        <f t="shared" si="740"/>
        <v>0.67259073750480358</v>
      </c>
      <c r="V1984">
        <f t="shared" si="741"/>
        <v>1.625793035134814</v>
      </c>
      <c r="W1984">
        <f t="shared" si="742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728"/>
        <v>2.893979635904139</v>
      </c>
      <c r="E1985" s="14">
        <f t="shared" si="729"/>
        <v>4.4378286317592277</v>
      </c>
      <c r="F1985" s="14">
        <f t="shared" si="730"/>
        <v>2.536776195081019</v>
      </c>
      <c r="G1985" s="26">
        <v>2.8435311400496044E-2</v>
      </c>
      <c r="H1985" s="7">
        <f t="shared" si="697"/>
        <v>1.028435311400496</v>
      </c>
      <c r="I1985" s="5">
        <f t="shared" si="731"/>
        <v>2.813963701774489</v>
      </c>
      <c r="J1985" s="5">
        <f t="shared" si="732"/>
        <v>4.315126661409467</v>
      </c>
      <c r="K1985" s="5">
        <f t="shared" si="733"/>
        <v>2.4666366148265602</v>
      </c>
      <c r="L1985">
        <v>2.65</v>
      </c>
      <c r="M1985">
        <v>3.58</v>
      </c>
      <c r="N1985">
        <v>2.69</v>
      </c>
      <c r="O1985" s="5">
        <f t="shared" si="734"/>
        <v>2.7253535752113143</v>
      </c>
      <c r="P1985" s="5">
        <f t="shared" si="735"/>
        <v>3.6817984148137759</v>
      </c>
      <c r="Q1985" s="5">
        <f t="shared" si="736"/>
        <v>2.7664909876673343</v>
      </c>
      <c r="R1985" s="6">
        <f t="shared" si="737"/>
        <v>0.36692486769261251</v>
      </c>
      <c r="S1985" s="6">
        <f t="shared" si="738"/>
        <v>0.27160639647637519</v>
      </c>
      <c r="T1985" s="6">
        <f t="shared" si="739"/>
        <v>0.3614687358310123</v>
      </c>
      <c r="U1985">
        <f t="shared" si="740"/>
        <v>0.94173211912040888</v>
      </c>
      <c r="V1985">
        <f t="shared" si="741"/>
        <v>0.82963960989053576</v>
      </c>
      <c r="W1985">
        <f t="shared" si="742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728"/>
        <v>1.2254496454276542</v>
      </c>
      <c r="E1986" s="14">
        <f t="shared" si="729"/>
        <v>11.548726345871867</v>
      </c>
      <c r="F1986" s="14">
        <f t="shared" si="730"/>
        <v>48.983434128031796</v>
      </c>
      <c r="G1986" s="26">
        <v>3.188858943699624E-2</v>
      </c>
      <c r="H1986" s="7">
        <f t="shared" si="697"/>
        <v>1.0318885894369962</v>
      </c>
      <c r="I1986" s="5">
        <f t="shared" si="731"/>
        <v>1.1875794130994954</v>
      </c>
      <c r="J1986" s="5">
        <f t="shared" si="732"/>
        <v>11.191834529513415</v>
      </c>
      <c r="K1986" s="5">
        <f t="shared" si="733"/>
        <v>47.469692590318701</v>
      </c>
      <c r="L1986">
        <v>1.1100000000000001</v>
      </c>
      <c r="M1986">
        <v>10.58</v>
      </c>
      <c r="N1986">
        <v>27.42</v>
      </c>
      <c r="O1986" s="5">
        <f t="shared" si="734"/>
        <v>1.1453963342750659</v>
      </c>
      <c r="P1986" s="5">
        <f t="shared" si="735"/>
        <v>10.91738127624342</v>
      </c>
      <c r="Q1986" s="5">
        <f t="shared" si="736"/>
        <v>28.294385122362439</v>
      </c>
      <c r="R1986" s="6">
        <f t="shared" si="737"/>
        <v>0.87306024131193949</v>
      </c>
      <c r="S1986" s="6">
        <f t="shared" si="738"/>
        <v>9.1597057453332034E-2</v>
      </c>
      <c r="T1986" s="6">
        <f t="shared" si="739"/>
        <v>3.5342701234728408E-2</v>
      </c>
      <c r="U1986">
        <f t="shared" si="740"/>
        <v>0.93467433651698395</v>
      </c>
      <c r="V1986">
        <f t="shared" si="741"/>
        <v>0.9453320608073702</v>
      </c>
      <c r="W1986">
        <f t="shared" si="742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728"/>
        <v>1.2264282734484766</v>
      </c>
      <c r="E1987" s="14">
        <f t="shared" si="729"/>
        <v>7.8940399141834039</v>
      </c>
      <c r="F1987" s="14">
        <f t="shared" si="730"/>
        <v>21.613956830655205</v>
      </c>
      <c r="G1987" s="26">
        <v>4.0847184864839514E-2</v>
      </c>
      <c r="H1987" s="7">
        <f t="shared" si="697"/>
        <v>1.0408471848648395</v>
      </c>
      <c r="I1987" s="5">
        <f t="shared" si="731"/>
        <v>1.1782981126165375</v>
      </c>
      <c r="J1987" s="5">
        <f t="shared" si="732"/>
        <v>7.5842448622354626</v>
      </c>
      <c r="K1987" s="5">
        <f t="shared" si="733"/>
        <v>20.765735013696474</v>
      </c>
      <c r="L1987">
        <v>1.28</v>
      </c>
      <c r="M1987">
        <v>5.66</v>
      </c>
      <c r="N1987">
        <v>12.06</v>
      </c>
      <c r="O1987" s="5">
        <f t="shared" si="734"/>
        <v>1.3322843966269946</v>
      </c>
      <c r="P1987" s="5">
        <f t="shared" si="735"/>
        <v>5.8911950663349915</v>
      </c>
      <c r="Q1987" s="5">
        <f t="shared" si="736"/>
        <v>12.552617049469966</v>
      </c>
      <c r="R1987" s="6">
        <f t="shared" si="737"/>
        <v>0.75059049143842393</v>
      </c>
      <c r="S1987" s="6">
        <f t="shared" si="738"/>
        <v>0.16974484612035029</v>
      </c>
      <c r="T1987" s="6">
        <f t="shared" si="739"/>
        <v>7.9664662441225748E-2</v>
      </c>
      <c r="U1987">
        <f t="shared" si="740"/>
        <v>1.0863125267659324</v>
      </c>
      <c r="V1987">
        <f t="shared" si="741"/>
        <v>0.746283921842116</v>
      </c>
      <c r="W1987">
        <f t="shared" si="742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728"/>
        <v>3.3236572267297073</v>
      </c>
      <c r="E1988" s="14">
        <f t="shared" si="729"/>
        <v>3.1048665096486676</v>
      </c>
      <c r="F1988" s="14">
        <f t="shared" si="730"/>
        <v>2.8479640766055847</v>
      </c>
      <c r="G1988" s="26">
        <v>3.4614146810806101E-2</v>
      </c>
      <c r="H1988" s="7">
        <f t="shared" si="697"/>
        <v>1.0346141468108061</v>
      </c>
      <c r="I1988" s="5">
        <f t="shared" si="731"/>
        <v>3.2124606424287423</v>
      </c>
      <c r="J1988" s="5">
        <f t="shared" si="732"/>
        <v>3.0009898078616128</v>
      </c>
      <c r="K1988" s="5">
        <f t="shared" si="733"/>
        <v>2.7526823264348574</v>
      </c>
      <c r="L1988">
        <v>5.4</v>
      </c>
      <c r="M1988">
        <v>3.99</v>
      </c>
      <c r="N1988">
        <v>1.67</v>
      </c>
      <c r="O1988" s="5">
        <f t="shared" si="734"/>
        <v>5.5869163927783534</v>
      </c>
      <c r="P1988" s="5">
        <f t="shared" si="735"/>
        <v>4.1281104457751168</v>
      </c>
      <c r="Q1988" s="5">
        <f t="shared" si="736"/>
        <v>1.7278056251740461</v>
      </c>
      <c r="R1988" s="6">
        <f t="shared" si="737"/>
        <v>0.17898961246182235</v>
      </c>
      <c r="S1988" s="6">
        <f t="shared" si="738"/>
        <v>0.24224158077539867</v>
      </c>
      <c r="T1988" s="6">
        <f t="shared" si="739"/>
        <v>0.57876880676277898</v>
      </c>
      <c r="U1988">
        <f t="shared" si="740"/>
        <v>1.6809544461585668</v>
      </c>
      <c r="V1988">
        <f t="shared" si="741"/>
        <v>1.3295613299143849</v>
      </c>
      <c r="W1988">
        <f t="shared" si="742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728"/>
        <v>2.7886767482274863</v>
      </c>
      <c r="E1989" s="14">
        <f t="shared" si="729"/>
        <v>3.4858550285146066</v>
      </c>
      <c r="F1989" s="14">
        <f t="shared" si="730"/>
        <v>3.0331479949494651</v>
      </c>
      <c r="G1989" s="26">
        <v>3.2454887810462907E-2</v>
      </c>
      <c r="H1989" s="7">
        <f t="shared" si="697"/>
        <v>1.0324548878104629</v>
      </c>
      <c r="I1989" s="5">
        <f t="shared" si="731"/>
        <v>2.7010155902709321</v>
      </c>
      <c r="J1989" s="5">
        <f t="shared" si="732"/>
        <v>3.3762782952261414</v>
      </c>
      <c r="K1989" s="5">
        <f t="shared" si="733"/>
        <v>2.9378019618676912</v>
      </c>
      <c r="L1989">
        <v>2.73</v>
      </c>
      <c r="M1989">
        <v>3.35</v>
      </c>
      <c r="N1989">
        <v>2.72</v>
      </c>
      <c r="O1989" s="5">
        <f t="shared" si="734"/>
        <v>2.8186018437225635</v>
      </c>
      <c r="P1989" s="5">
        <f t="shared" si="735"/>
        <v>3.458723874165051</v>
      </c>
      <c r="Q1989" s="5">
        <f t="shared" si="736"/>
        <v>2.8082772948444594</v>
      </c>
      <c r="R1989" s="6">
        <f t="shared" si="737"/>
        <v>0.35478583192838875</v>
      </c>
      <c r="S1989" s="6">
        <f t="shared" si="738"/>
        <v>0.28912397646701526</v>
      </c>
      <c r="T1989" s="6">
        <f t="shared" si="739"/>
        <v>0.35609019160459598</v>
      </c>
      <c r="U1989">
        <f t="shared" si="740"/>
        <v>1.0107309301854717</v>
      </c>
      <c r="V1989">
        <f t="shared" si="741"/>
        <v>0.99221678637590471</v>
      </c>
      <c r="W1989">
        <f t="shared" si="742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728"/>
        <v>17.991775422215259</v>
      </c>
      <c r="E1990" s="14">
        <f t="shared" si="729"/>
        <v>8.1467811499516092</v>
      </c>
      <c r="F1990" s="14">
        <f t="shared" si="730"/>
        <v>1.477662201012415</v>
      </c>
      <c r="G1990" s="26">
        <v>2.8416973801834944E-2</v>
      </c>
      <c r="H1990" s="7">
        <f t="shared" si="697"/>
        <v>1.0284169738018349</v>
      </c>
      <c r="I1990" s="5">
        <f t="shared" si="731"/>
        <v>17.494630952757966</v>
      </c>
      <c r="J1990" s="5">
        <f t="shared" si="732"/>
        <v>7.921671226248554</v>
      </c>
      <c r="K1990" s="5">
        <f t="shared" si="733"/>
        <v>1.4368317896872294</v>
      </c>
      <c r="L1990">
        <v>3.72</v>
      </c>
      <c r="M1990">
        <v>3.78</v>
      </c>
      <c r="N1990">
        <v>2.02</v>
      </c>
      <c r="O1990" s="5">
        <f t="shared" si="734"/>
        <v>3.8257111425428261</v>
      </c>
      <c r="P1990" s="5">
        <f t="shared" si="735"/>
        <v>3.8874161609709357</v>
      </c>
      <c r="Q1990" s="5">
        <f t="shared" si="736"/>
        <v>2.0774022870797064</v>
      </c>
      <c r="R1990" s="6">
        <f t="shared" si="737"/>
        <v>0.26138931109559216</v>
      </c>
      <c r="S1990" s="6">
        <f t="shared" si="738"/>
        <v>0.25724027441153513</v>
      </c>
      <c r="T1990" s="6">
        <f t="shared" si="739"/>
        <v>0.48137041449287271</v>
      </c>
      <c r="U1990">
        <f t="shared" si="740"/>
        <v>0.21263666607460249</v>
      </c>
      <c r="V1990">
        <f t="shared" si="741"/>
        <v>0.47717203757143112</v>
      </c>
      <c r="W1990">
        <f t="shared" si="742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728"/>
        <v>1.5653163717874155</v>
      </c>
      <c r="E1991" s="14">
        <f t="shared" si="729"/>
        <v>5.1343485187865943</v>
      </c>
      <c r="F1991" s="14">
        <f t="shared" si="730"/>
        <v>6.3628378626025945</v>
      </c>
      <c r="G1991" s="26">
        <v>2.9386485873488244E-2</v>
      </c>
      <c r="H1991" s="7">
        <f t="shared" si="697"/>
        <v>1.0293864858734882</v>
      </c>
      <c r="I1991" s="5">
        <f t="shared" si="731"/>
        <v>1.5206303883610466</v>
      </c>
      <c r="J1991" s="5">
        <f t="shared" si="732"/>
        <v>4.9877753295253644</v>
      </c>
      <c r="K1991" s="5">
        <f t="shared" si="733"/>
        <v>6.181194284091843</v>
      </c>
      <c r="L1991">
        <v>2.11</v>
      </c>
      <c r="M1991">
        <v>3.48</v>
      </c>
      <c r="N1991">
        <v>3.73</v>
      </c>
      <c r="O1991" s="5">
        <f t="shared" si="734"/>
        <v>2.1720054851930599</v>
      </c>
      <c r="P1991" s="5">
        <f t="shared" si="735"/>
        <v>3.5822649708397392</v>
      </c>
      <c r="Q1991" s="5">
        <f t="shared" si="736"/>
        <v>3.8396115923081111</v>
      </c>
      <c r="R1991" s="6">
        <f t="shared" si="737"/>
        <v>0.46040399382836478</v>
      </c>
      <c r="S1991" s="6">
        <f t="shared" si="738"/>
        <v>0.27915299625800272</v>
      </c>
      <c r="T1991" s="6">
        <f t="shared" si="739"/>
        <v>0.26044300991363262</v>
      </c>
      <c r="U1991">
        <f t="shared" si="740"/>
        <v>1.3875824238092354</v>
      </c>
      <c r="V1991">
        <f t="shared" si="741"/>
        <v>0.69770584480820153</v>
      </c>
      <c r="W1991">
        <f t="shared" si="742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728"/>
        <v>6.4522800281742914</v>
      </c>
      <c r="E1992" s="14">
        <f t="shared" si="729"/>
        <v>3.6212526547504513</v>
      </c>
      <c r="F1992" s="14">
        <f t="shared" si="730"/>
        <v>1.9775114497899708</v>
      </c>
      <c r="G1992" s="26">
        <v>2.9550798095278275E-2</v>
      </c>
      <c r="H1992" s="7">
        <f t="shared" si="697"/>
        <v>1.0295507980952783</v>
      </c>
      <c r="I1992" s="5">
        <f t="shared" si="731"/>
        <v>6.2670827317227475</v>
      </c>
      <c r="J1992" s="5">
        <f t="shared" si="732"/>
        <v>3.5173132413184023</v>
      </c>
      <c r="K1992" s="5">
        <f t="shared" si="733"/>
        <v>1.92075170399408</v>
      </c>
      <c r="L1992">
        <v>4.83</v>
      </c>
      <c r="M1992">
        <v>3.79</v>
      </c>
      <c r="N1992">
        <v>1.79</v>
      </c>
      <c r="O1992" s="5">
        <f t="shared" si="734"/>
        <v>4.972730354800194</v>
      </c>
      <c r="P1992" s="5">
        <f t="shared" si="735"/>
        <v>3.9019975247811045</v>
      </c>
      <c r="Q1992" s="5">
        <f t="shared" si="736"/>
        <v>1.8428959285905482</v>
      </c>
      <c r="R1992" s="6">
        <f t="shared" si="737"/>
        <v>0.20109676750011118</v>
      </c>
      <c r="S1992" s="6">
        <f t="shared" si="738"/>
        <v>0.25627899393813641</v>
      </c>
      <c r="T1992" s="6">
        <f t="shared" si="739"/>
        <v>0.54262423856175246</v>
      </c>
      <c r="U1992">
        <f t="shared" si="740"/>
        <v>0.77069351191926738</v>
      </c>
      <c r="V1992">
        <f t="shared" si="741"/>
        <v>1.0775270042708467</v>
      </c>
      <c r="W1992">
        <f t="shared" si="742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728"/>
        <v>1.7823260827580358</v>
      </c>
      <c r="E1993" s="14">
        <f t="shared" si="729"/>
        <v>3.8828263589649623</v>
      </c>
      <c r="F1993" s="14">
        <f t="shared" si="730"/>
        <v>5.7284588554283697</v>
      </c>
      <c r="G1993" s="26">
        <v>2.8203951982893827E-2</v>
      </c>
      <c r="H1993" s="7">
        <f t="shared" si="697"/>
        <v>1.0282039519828938</v>
      </c>
      <c r="I1993" s="5">
        <f t="shared" si="731"/>
        <v>1.7334363278032687</v>
      </c>
      <c r="J1993" s="5">
        <f t="shared" si="732"/>
        <v>3.7763192326550801</v>
      </c>
      <c r="K1993" s="5">
        <f t="shared" si="733"/>
        <v>5.5713254596824129</v>
      </c>
      <c r="L1993">
        <v>2.44</v>
      </c>
      <c r="M1993">
        <v>3.64</v>
      </c>
      <c r="N1993">
        <v>2.91</v>
      </c>
      <c r="O1993" s="5">
        <f t="shared" si="734"/>
        <v>2.5088176428382609</v>
      </c>
      <c r="P1993" s="5">
        <f t="shared" si="735"/>
        <v>3.7426623852177339</v>
      </c>
      <c r="Q1993" s="5">
        <f t="shared" si="736"/>
        <v>2.9920735002702212</v>
      </c>
      <c r="R1993" s="6">
        <f t="shared" si="737"/>
        <v>0.39859413570955515</v>
      </c>
      <c r="S1993" s="6">
        <f t="shared" si="738"/>
        <v>0.26718947558552597</v>
      </c>
      <c r="T1993" s="6">
        <f t="shared" si="739"/>
        <v>0.33421638870491904</v>
      </c>
      <c r="U1993">
        <f t="shared" si="740"/>
        <v>1.4076086677450321</v>
      </c>
      <c r="V1993">
        <f t="shared" si="741"/>
        <v>0.96390156015511541</v>
      </c>
      <c r="W1993">
        <f t="shared" si="742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728"/>
        <v>2.6091460468469205</v>
      </c>
      <c r="E1994" s="14">
        <f t="shared" si="729"/>
        <v>4.1503133078876555</v>
      </c>
      <c r="F1994" s="14">
        <f t="shared" si="730"/>
        <v>2.8774796109777374</v>
      </c>
      <c r="G1994" s="26">
        <v>2.8716622310322348E-2</v>
      </c>
      <c r="H1994" s="7">
        <f t="shared" si="697"/>
        <v>1.0287166223103223</v>
      </c>
      <c r="I1994" s="5">
        <f t="shared" si="731"/>
        <v>2.5363117405328035</v>
      </c>
      <c r="J1994" s="5">
        <f t="shared" si="732"/>
        <v>4.0344573207797092</v>
      </c>
      <c r="K1994" s="5">
        <f t="shared" si="733"/>
        <v>2.797154773795147</v>
      </c>
      <c r="L1994">
        <v>3.13</v>
      </c>
      <c r="M1994">
        <v>4.21</v>
      </c>
      <c r="N1994">
        <v>2.12</v>
      </c>
      <c r="O1994" s="5">
        <f t="shared" si="734"/>
        <v>3.2198830278313086</v>
      </c>
      <c r="P1994" s="5">
        <f t="shared" si="735"/>
        <v>4.3308969799264574</v>
      </c>
      <c r="Q1994" s="5">
        <f t="shared" si="736"/>
        <v>2.1808792392978833</v>
      </c>
      <c r="R1994" s="6">
        <f t="shared" si="737"/>
        <v>0.31057028822364741</v>
      </c>
      <c r="S1994" s="6">
        <f t="shared" si="738"/>
        <v>0.23089905038955255</v>
      </c>
      <c r="T1994" s="6">
        <f t="shared" si="739"/>
        <v>0.45853066138680015</v>
      </c>
      <c r="U1994">
        <f t="shared" si="740"/>
        <v>1.23407542928555</v>
      </c>
      <c r="V1994">
        <f t="shared" si="741"/>
        <v>1.0435108529506925</v>
      </c>
      <c r="W1994">
        <f t="shared" si="742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728"/>
        <v>4.0143705962973817</v>
      </c>
      <c r="E1995" s="14">
        <f t="shared" si="729"/>
        <v>3.5504260310761544</v>
      </c>
      <c r="F1995" s="14">
        <f t="shared" si="730"/>
        <v>2.3460434927873282</v>
      </c>
      <c r="G1995" s="26">
        <v>2.8706408453243792E-2</v>
      </c>
      <c r="H1995" s="7">
        <f t="shared" si="697"/>
        <v>1.0287064084532438</v>
      </c>
      <c r="I1995" s="5">
        <f t="shared" si="731"/>
        <v>3.9023481950825629</v>
      </c>
      <c r="J1995" s="5">
        <f t="shared" si="732"/>
        <v>3.4513501635656687</v>
      </c>
      <c r="K1995" s="5">
        <f t="shared" si="733"/>
        <v>2.280576336950038</v>
      </c>
      <c r="L1995">
        <v>3.16</v>
      </c>
      <c r="M1995">
        <v>3.51</v>
      </c>
      <c r="N1995">
        <v>2.34</v>
      </c>
      <c r="O1995" s="5">
        <f t="shared" si="734"/>
        <v>3.2507122507122506</v>
      </c>
      <c r="P1995" s="5">
        <f t="shared" si="735"/>
        <v>3.6107594936708853</v>
      </c>
      <c r="Q1995" s="5">
        <f t="shared" si="736"/>
        <v>2.4071729957805905</v>
      </c>
      <c r="R1995" s="6">
        <f t="shared" si="737"/>
        <v>0.30762489044697633</v>
      </c>
      <c r="S1995" s="6">
        <f t="shared" si="738"/>
        <v>0.27695004382120952</v>
      </c>
      <c r="T1995" s="6">
        <f t="shared" si="739"/>
        <v>0.41542506573181426</v>
      </c>
      <c r="U1995">
        <f t="shared" si="740"/>
        <v>0.80976884737809596</v>
      </c>
      <c r="V1995">
        <f t="shared" si="741"/>
        <v>1.0169933022309561</v>
      </c>
      <c r="W1995">
        <f t="shared" si="742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728"/>
        <v>1.258262740237984</v>
      </c>
      <c r="E1996" s="14">
        <f t="shared" si="729"/>
        <v>7.3554876052776264</v>
      </c>
      <c r="F1996" s="14">
        <f t="shared" si="730"/>
        <v>17.225765751366545</v>
      </c>
      <c r="G1996" s="26">
        <v>3.2623912887767004E-2</v>
      </c>
      <c r="H1996" s="7">
        <f t="shared" si="697"/>
        <v>1.032623912887767</v>
      </c>
      <c r="I1996" s="5">
        <f t="shared" si="731"/>
        <v>1.21851017058012</v>
      </c>
      <c r="J1996" s="5">
        <f t="shared" si="732"/>
        <v>7.1231040783355111</v>
      </c>
      <c r="K1996" s="5">
        <f t="shared" si="733"/>
        <v>16.681548370494461</v>
      </c>
      <c r="L1996">
        <v>1.42</v>
      </c>
      <c r="M1996">
        <v>4.83</v>
      </c>
      <c r="N1996">
        <v>8.24</v>
      </c>
      <c r="O1996" s="5">
        <f t="shared" si="734"/>
        <v>1.466325956300629</v>
      </c>
      <c r="P1996" s="5">
        <f t="shared" si="735"/>
        <v>4.9875734992479144</v>
      </c>
      <c r="Q1996" s="5">
        <f t="shared" si="736"/>
        <v>8.5088210421951995</v>
      </c>
      <c r="R1996" s="6">
        <f t="shared" si="737"/>
        <v>0.68197660670406768</v>
      </c>
      <c r="S1996" s="6">
        <f t="shared" si="738"/>
        <v>0.20049829845129938</v>
      </c>
      <c r="T1996" s="6">
        <f t="shared" si="739"/>
        <v>0.11752509484463301</v>
      </c>
      <c r="U1996">
        <f t="shared" si="740"/>
        <v>1.165357527811157</v>
      </c>
      <c r="V1996">
        <f t="shared" si="741"/>
        <v>0.67807516875825979</v>
      </c>
      <c r="W1996">
        <f t="shared" si="742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728"/>
        <v>9.2023619909497718</v>
      </c>
      <c r="E1997" s="14">
        <f t="shared" si="729"/>
        <v>4.6899859042066501</v>
      </c>
      <c r="F1997" s="14">
        <f t="shared" si="730"/>
        <v>1.7160527224784325</v>
      </c>
      <c r="G1997" s="26">
        <v>2.7099889718839698E-2</v>
      </c>
      <c r="H1997" s="7">
        <f t="shared" si="697"/>
        <v>1.0270998897188397</v>
      </c>
      <c r="I1997" s="5">
        <f t="shared" si="731"/>
        <v>8.9595589319641</v>
      </c>
      <c r="J1997" s="5">
        <f t="shared" si="732"/>
        <v>4.5662412693769205</v>
      </c>
      <c r="K1997" s="5">
        <f t="shared" si="733"/>
        <v>1.6707749067602258</v>
      </c>
      <c r="L1997">
        <v>2.61</v>
      </c>
      <c r="M1997">
        <v>3.37</v>
      </c>
      <c r="N1997">
        <v>2.88</v>
      </c>
      <c r="O1997" s="5">
        <f t="shared" si="734"/>
        <v>2.6807307121661714</v>
      </c>
      <c r="P1997" s="5">
        <f t="shared" si="735"/>
        <v>3.4613266283524897</v>
      </c>
      <c r="Q1997" s="5">
        <f t="shared" si="736"/>
        <v>2.9580476823902582</v>
      </c>
      <c r="R1997" s="6">
        <f t="shared" si="737"/>
        <v>0.37303261959943279</v>
      </c>
      <c r="S1997" s="6">
        <f t="shared" si="738"/>
        <v>0.28890656888858146</v>
      </c>
      <c r="T1997" s="6">
        <f t="shared" si="739"/>
        <v>0.33806081151198597</v>
      </c>
      <c r="U1997">
        <f t="shared" si="740"/>
        <v>0.29130898293314089</v>
      </c>
      <c r="V1997">
        <f t="shared" si="741"/>
        <v>0.7380249533901323</v>
      </c>
      <c r="W1997">
        <f t="shared" si="742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728"/>
        <v>5.4303412319154143</v>
      </c>
      <c r="E1998" s="14">
        <f t="shared" si="729"/>
        <v>5.4952585864483536</v>
      </c>
      <c r="F1998" s="14">
        <f t="shared" si="730"/>
        <v>1.7803050670794682</v>
      </c>
      <c r="G1998" s="26">
        <v>3.0009563016898166E-2</v>
      </c>
      <c r="H1998" s="7">
        <f t="shared" si="697"/>
        <v>1.0300095630168982</v>
      </c>
      <c r="I1998" s="5">
        <f t="shared" si="731"/>
        <v>5.2721270043454203</v>
      </c>
      <c r="J1998" s="5">
        <f t="shared" si="732"/>
        <v>5.3351529769808552</v>
      </c>
      <c r="K1998" s="5">
        <f t="shared" si="733"/>
        <v>1.7284354738075969</v>
      </c>
      <c r="L1998">
        <v>4.09</v>
      </c>
      <c r="M1998">
        <v>3.9</v>
      </c>
      <c r="N1998">
        <v>1.89</v>
      </c>
      <c r="O1998" s="5">
        <f t="shared" si="734"/>
        <v>4.2127391127391132</v>
      </c>
      <c r="P1998" s="5">
        <f t="shared" si="735"/>
        <v>4.0170372957659026</v>
      </c>
      <c r="Q1998" s="5">
        <f t="shared" si="736"/>
        <v>1.9467180741019374</v>
      </c>
      <c r="R1998" s="6">
        <f t="shared" si="737"/>
        <v>0.2373752499830929</v>
      </c>
      <c r="S1998" s="6">
        <f t="shared" si="738"/>
        <v>0.24893968523867949</v>
      </c>
      <c r="T1998" s="6">
        <f t="shared" si="739"/>
        <v>0.51368506477822751</v>
      </c>
      <c r="U1998">
        <f t="shared" si="740"/>
        <v>0.77577797284263417</v>
      </c>
      <c r="V1998">
        <f t="shared" si="741"/>
        <v>0.73100059488959523</v>
      </c>
      <c r="W1998">
        <f t="shared" si="742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728"/>
        <v>3.8035233541359252</v>
      </c>
      <c r="E1999" s="14">
        <f t="shared" si="729"/>
        <v>3.6375533172377383</v>
      </c>
      <c r="F1999" s="14">
        <f t="shared" si="730"/>
        <v>2.3800652916135232</v>
      </c>
      <c r="G1999" s="26">
        <v>2.8423628879741925E-2</v>
      </c>
      <c r="H1999" s="7">
        <f t="shared" si="697"/>
        <v>1.0284236288797419</v>
      </c>
      <c r="I1999" s="5">
        <f t="shared" si="731"/>
        <v>3.6984013662532136</v>
      </c>
      <c r="J1999" s="5">
        <f t="shared" si="732"/>
        <v>3.5370184183730897</v>
      </c>
      <c r="K1999" s="5">
        <f t="shared" si="733"/>
        <v>2.3142849160380723</v>
      </c>
      <c r="L1999">
        <v>2</v>
      </c>
      <c r="M1999">
        <v>3.56</v>
      </c>
      <c r="N1999">
        <v>4.04</v>
      </c>
      <c r="O1999" s="5">
        <f t="shared" si="734"/>
        <v>2.0568472577594838</v>
      </c>
      <c r="P1999" s="5">
        <f t="shared" si="735"/>
        <v>3.6611881188118813</v>
      </c>
      <c r="Q1999" s="5">
        <f t="shared" si="736"/>
        <v>4.1548314606741572</v>
      </c>
      <c r="R1999" s="6">
        <f t="shared" si="737"/>
        <v>0.48618097247011738</v>
      </c>
      <c r="S1999" s="6">
        <f t="shared" si="738"/>
        <v>0.27313537779220076</v>
      </c>
      <c r="T1999" s="6">
        <f t="shared" si="739"/>
        <v>0.24068364973768186</v>
      </c>
      <c r="U1999">
        <f t="shared" si="740"/>
        <v>0.54077418915356001</v>
      </c>
      <c r="V1999">
        <f t="shared" si="741"/>
        <v>1.0064974447143198</v>
      </c>
      <c r="W1999">
        <f t="shared" si="742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728"/>
        <v>1.2900967529027281</v>
      </c>
      <c r="E2000" s="14">
        <f t="shared" si="729"/>
        <v>6.5247769570597276</v>
      </c>
      <c r="F2000" s="14">
        <f t="shared" si="730"/>
        <v>15.237352036616317</v>
      </c>
      <c r="G2000" s="26">
        <v>3.250139331918267E-2</v>
      </c>
      <c r="H2000" s="7">
        <f t="shared" ref="H2000:H2063" si="743">(G2000/100%) + 1</f>
        <v>1.0325013933191827</v>
      </c>
      <c r="I2000" s="5">
        <f t="shared" si="731"/>
        <v>1.2494866944009184</v>
      </c>
      <c r="J2000" s="5">
        <f t="shared" si="732"/>
        <v>6.3193880408088594</v>
      </c>
      <c r="K2000" s="5">
        <f t="shared" si="733"/>
        <v>14.757706028495317</v>
      </c>
      <c r="L2000">
        <v>1.69</v>
      </c>
      <c r="M2000">
        <v>4.16</v>
      </c>
      <c r="N2000">
        <v>4.99</v>
      </c>
      <c r="O2000" s="5">
        <f t="shared" si="734"/>
        <v>1.7449273547094186</v>
      </c>
      <c r="P2000" s="5">
        <f t="shared" si="735"/>
        <v>4.2952057962078003</v>
      </c>
      <c r="Q2000" s="5">
        <f t="shared" si="736"/>
        <v>5.1521819526627217</v>
      </c>
      <c r="R2000" s="6">
        <f t="shared" si="737"/>
        <v>0.57308976061443495</v>
      </c>
      <c r="S2000" s="6">
        <f t="shared" si="738"/>
        <v>0.23281771524961417</v>
      </c>
      <c r="T2000" s="6">
        <f t="shared" si="739"/>
        <v>0.19409252413595091</v>
      </c>
      <c r="U2000">
        <f t="shared" si="740"/>
        <v>1.3525554194158833</v>
      </c>
      <c r="V2000">
        <f t="shared" si="741"/>
        <v>0.65829158980835978</v>
      </c>
      <c r="W2000">
        <f t="shared" si="742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728"/>
        <v>1.5964212514222693</v>
      </c>
      <c r="E2001" s="14">
        <f t="shared" si="729"/>
        <v>5.4932910850585435</v>
      </c>
      <c r="F2001" s="14">
        <f t="shared" si="730"/>
        <v>5.7399368753471025</v>
      </c>
      <c r="G2001" s="26">
        <v>3.0662901151027322E-2</v>
      </c>
      <c r="H2001" s="7">
        <f t="shared" si="743"/>
        <v>1.0306629011510273</v>
      </c>
      <c r="I2001" s="5">
        <f t="shared" si="731"/>
        <v>1.5489266661673884</v>
      </c>
      <c r="J2001" s="5">
        <f t="shared" si="732"/>
        <v>5.329862051815125</v>
      </c>
      <c r="K2001" s="5">
        <f t="shared" si="733"/>
        <v>5.5691699671510788</v>
      </c>
      <c r="L2001">
        <v>1.53</v>
      </c>
      <c r="M2001">
        <v>4.6399999999999997</v>
      </c>
      <c r="N2001">
        <v>6.19</v>
      </c>
      <c r="O2001" s="5">
        <f t="shared" si="734"/>
        <v>1.5769142387610717</v>
      </c>
      <c r="P2001" s="5">
        <f t="shared" si="735"/>
        <v>4.7822758613407661</v>
      </c>
      <c r="Q2001" s="5">
        <f t="shared" si="736"/>
        <v>6.3798033581248594</v>
      </c>
      <c r="R2001" s="6">
        <f t="shared" si="737"/>
        <v>0.63414989567578905</v>
      </c>
      <c r="S2001" s="6">
        <f t="shared" si="738"/>
        <v>0.20910546128964599</v>
      </c>
      <c r="T2001" s="6">
        <f t="shared" si="739"/>
        <v>0.15674464303456498</v>
      </c>
      <c r="U2001">
        <f t="shared" si="740"/>
        <v>0.98778078615289133</v>
      </c>
      <c r="V2001">
        <f t="shared" si="741"/>
        <v>0.87056662159198139</v>
      </c>
      <c r="W2001">
        <f t="shared" si="742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728"/>
        <v>5.0603383543741094</v>
      </c>
      <c r="E2002" s="14">
        <f t="shared" si="729"/>
        <v>3.055544672699039</v>
      </c>
      <c r="F2002" s="14">
        <f t="shared" si="730"/>
        <v>2.3000125693690365</v>
      </c>
      <c r="G2002" s="26">
        <v>2.7687868108860814E-2</v>
      </c>
      <c r="H2002" s="7">
        <f t="shared" si="743"/>
        <v>1.0276878681088608</v>
      </c>
      <c r="I2002" s="5">
        <f t="shared" si="731"/>
        <v>4.9240032031185548</v>
      </c>
      <c r="J2002" s="5">
        <f t="shared" si="732"/>
        <v>2.9732224807925549</v>
      </c>
      <c r="K2002" s="5">
        <f t="shared" si="733"/>
        <v>2.2380458510242929</v>
      </c>
      <c r="L2002">
        <v>2.67</v>
      </c>
      <c r="M2002">
        <v>3.16</v>
      </c>
      <c r="N2002">
        <v>2.97</v>
      </c>
      <c r="O2002" s="5">
        <f t="shared" si="734"/>
        <v>2.7439266078506583</v>
      </c>
      <c r="P2002" s="5">
        <f t="shared" si="735"/>
        <v>3.2474936632240001</v>
      </c>
      <c r="Q2002" s="5">
        <f t="shared" si="736"/>
        <v>3.0522329682833167</v>
      </c>
      <c r="R2002" s="6">
        <f t="shared" si="737"/>
        <v>0.36444123437518205</v>
      </c>
      <c r="S2002" s="6">
        <f t="shared" si="738"/>
        <v>0.30792977714611902</v>
      </c>
      <c r="T2002" s="6">
        <f t="shared" si="739"/>
        <v>0.32762898847869898</v>
      </c>
      <c r="U2002">
        <f t="shared" si="740"/>
        <v>0.54224172687560179</v>
      </c>
      <c r="V2002">
        <f t="shared" si="741"/>
        <v>1.0628198933695863</v>
      </c>
      <c r="W2002">
        <f t="shared" si="742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728"/>
        <v>1.9469217137502948</v>
      </c>
      <c r="E2003" s="14">
        <f t="shared" si="729"/>
        <v>3.7313019418294622</v>
      </c>
      <c r="F2003" s="14">
        <f t="shared" si="730"/>
        <v>4.7948839772879515</v>
      </c>
      <c r="G2003" s="26">
        <v>3.9317431941761294E-2</v>
      </c>
      <c r="H2003" s="7">
        <f t="shared" si="743"/>
        <v>1.0393174319417613</v>
      </c>
      <c r="I2003" s="5">
        <f t="shared" si="731"/>
        <v>1.8732695651153011</v>
      </c>
      <c r="J2003" s="5">
        <f t="shared" si="732"/>
        <v>3.59014659732807</v>
      </c>
      <c r="K2003" s="5">
        <f t="shared" si="733"/>
        <v>4.6134932696449136</v>
      </c>
      <c r="L2003">
        <v>2.44</v>
      </c>
      <c r="M2003">
        <v>3.47</v>
      </c>
      <c r="N2003">
        <v>2.93</v>
      </c>
      <c r="O2003" s="5">
        <f t="shared" si="734"/>
        <v>2.5359345339378976</v>
      </c>
      <c r="P2003" s="5">
        <f t="shared" si="735"/>
        <v>3.6064314888379121</v>
      </c>
      <c r="Q2003" s="5">
        <f t="shared" si="736"/>
        <v>3.0452000755893609</v>
      </c>
      <c r="R2003" s="6">
        <f t="shared" si="737"/>
        <v>0.39433194611974515</v>
      </c>
      <c r="S2003" s="6">
        <f t="shared" si="738"/>
        <v>0.27728240591705416</v>
      </c>
      <c r="T2003" s="6">
        <f t="shared" si="739"/>
        <v>0.32838564796320069</v>
      </c>
      <c r="U2003">
        <f t="shared" si="740"/>
        <v>1.3025354414754591</v>
      </c>
      <c r="V2003">
        <f t="shared" si="741"/>
        <v>0.96653434781256908</v>
      </c>
      <c r="W2003">
        <f t="shared" si="742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728"/>
        <v>5.529092483439797</v>
      </c>
      <c r="E2004" s="14">
        <f t="shared" si="729"/>
        <v>4.5184566940100135</v>
      </c>
      <c r="F2004" s="14">
        <f t="shared" si="730"/>
        <v>1.8952677081675626</v>
      </c>
      <c r="G2004" s="26">
        <v>4.0547752494560108E-2</v>
      </c>
      <c r="H2004" s="7">
        <f t="shared" si="743"/>
        <v>1.0405477524945601</v>
      </c>
      <c r="I2004" s="5">
        <f t="shared" si="731"/>
        <v>5.3136364671247538</v>
      </c>
      <c r="J2004" s="5">
        <f t="shared" si="732"/>
        <v>4.3423828297910196</v>
      </c>
      <c r="K2004" s="5">
        <f t="shared" si="733"/>
        <v>1.8214134849880144</v>
      </c>
      <c r="L2004">
        <v>3.94</v>
      </c>
      <c r="M2004">
        <v>3.55</v>
      </c>
      <c r="N2004">
        <v>1.98</v>
      </c>
      <c r="O2004" s="5">
        <f t="shared" si="734"/>
        <v>4.0997581448285665</v>
      </c>
      <c r="P2004" s="5">
        <f t="shared" si="735"/>
        <v>3.6939445213556881</v>
      </c>
      <c r="Q2004" s="5">
        <f t="shared" si="736"/>
        <v>2.060284549939229</v>
      </c>
      <c r="R2004" s="6">
        <f t="shared" si="737"/>
        <v>0.24391682745027279</v>
      </c>
      <c r="S2004" s="6">
        <f t="shared" si="738"/>
        <v>0.27071332398706333</v>
      </c>
      <c r="T2004" s="6">
        <f t="shared" si="739"/>
        <v>0.48536984856266402</v>
      </c>
      <c r="U2004">
        <f t="shared" si="740"/>
        <v>0.74148843722686242</v>
      </c>
      <c r="V2004">
        <f t="shared" si="741"/>
        <v>0.81752349784665257</v>
      </c>
      <c r="W2004">
        <f t="shared" si="742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728"/>
        <v>1.8289859503388095</v>
      </c>
      <c r="E2005" s="14">
        <f t="shared" si="729"/>
        <v>2.6373606936493941</v>
      </c>
      <c r="F2005" s="14">
        <f t="shared" si="730"/>
        <v>13.568470378435515</v>
      </c>
      <c r="G2005" s="26">
        <v>4.5333119673647282E-2</v>
      </c>
      <c r="H2005" s="7">
        <f t="shared" si="743"/>
        <v>1.0453331196736473</v>
      </c>
      <c r="I2005" s="5">
        <f t="shared" si="731"/>
        <v>1.7496680397056763</v>
      </c>
      <c r="J2005" s="5">
        <f t="shared" si="732"/>
        <v>2.5229858731279626</v>
      </c>
      <c r="K2005" s="5">
        <f t="shared" si="733"/>
        <v>12.980044469146437</v>
      </c>
      <c r="L2005">
        <v>1.39</v>
      </c>
      <c r="M2005">
        <v>4.68</v>
      </c>
      <c r="N2005">
        <v>8.91</v>
      </c>
      <c r="O2005" s="5">
        <f t="shared" si="734"/>
        <v>1.4530130363463696</v>
      </c>
      <c r="P2005" s="5">
        <f t="shared" si="735"/>
        <v>4.8921590000726694</v>
      </c>
      <c r="Q2005" s="5">
        <f t="shared" si="736"/>
        <v>9.3139180962921966</v>
      </c>
      <c r="R2005" s="6">
        <f t="shared" si="737"/>
        <v>0.68822507092883356</v>
      </c>
      <c r="S2005" s="6">
        <f t="shared" si="738"/>
        <v>0.20440872833142704</v>
      </c>
      <c r="T2005" s="6">
        <f t="shared" si="739"/>
        <v>0.10736620073973946</v>
      </c>
      <c r="U2005">
        <f t="shared" si="740"/>
        <v>0.79443641219726535</v>
      </c>
      <c r="V2005">
        <f t="shared" si="741"/>
        <v>1.854944987939152</v>
      </c>
      <c r="W2005">
        <f t="shared" si="742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728"/>
        <v>1.5746825891303999</v>
      </c>
      <c r="E2006" s="14">
        <f t="shared" si="729"/>
        <v>3.5873209771704424</v>
      </c>
      <c r="F2006" s="14">
        <f t="shared" si="730"/>
        <v>11.740798856495143</v>
      </c>
      <c r="G2006" s="26">
        <v>4.4836716681376787E-2</v>
      </c>
      <c r="H2006" s="7">
        <f t="shared" si="743"/>
        <v>1.0448367166813768</v>
      </c>
      <c r="I2006" s="5">
        <f t="shared" si="731"/>
        <v>1.5071087797641014</v>
      </c>
      <c r="J2006" s="5">
        <f t="shared" si="732"/>
        <v>3.4333795126998745</v>
      </c>
      <c r="K2006" s="5">
        <f t="shared" si="733"/>
        <v>11.236970015550767</v>
      </c>
      <c r="L2006">
        <v>2.2000000000000002</v>
      </c>
      <c r="M2006">
        <v>3.09</v>
      </c>
      <c r="N2006">
        <v>3.75</v>
      </c>
      <c r="O2006" s="5">
        <f t="shared" si="734"/>
        <v>2.2986407766990293</v>
      </c>
      <c r="P2006" s="5">
        <f t="shared" si="735"/>
        <v>3.2285454545454542</v>
      </c>
      <c r="Q2006" s="5">
        <f t="shared" si="736"/>
        <v>3.9181376875551628</v>
      </c>
      <c r="R2006" s="6">
        <f t="shared" si="737"/>
        <v>0.43503970265247505</v>
      </c>
      <c r="S2006" s="6">
        <f t="shared" si="738"/>
        <v>0.30973700512473956</v>
      </c>
      <c r="T2006" s="6">
        <f t="shared" si="739"/>
        <v>0.25522329222278539</v>
      </c>
      <c r="U2006">
        <f t="shared" si="740"/>
        <v>1.4597486455784252</v>
      </c>
      <c r="V2006">
        <f t="shared" si="741"/>
        <v>0.89998789489197639</v>
      </c>
      <c r="W2006">
        <f t="shared" si="742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728"/>
        <v>5.9642246807793189</v>
      </c>
      <c r="E2007" s="14">
        <f t="shared" si="729"/>
        <v>2.2110914401792696</v>
      </c>
      <c r="F2007" s="14">
        <f t="shared" si="730"/>
        <v>2.7607347630655945</v>
      </c>
      <c r="G2007" s="26">
        <v>4.6377010789408146E-2</v>
      </c>
      <c r="H2007" s="7">
        <f t="shared" si="743"/>
        <v>1.0463770107894081</v>
      </c>
      <c r="I2007" s="5">
        <f t="shared" si="731"/>
        <v>5.6998812275890751</v>
      </c>
      <c r="J2007" s="5">
        <f t="shared" si="732"/>
        <v>2.1130925253328887</v>
      </c>
      <c r="K2007" s="5">
        <f t="shared" si="733"/>
        <v>2.6383748253249943</v>
      </c>
      <c r="L2007">
        <v>5.93</v>
      </c>
      <c r="M2007">
        <v>3.3</v>
      </c>
      <c r="N2007">
        <v>1.74</v>
      </c>
      <c r="O2007" s="5">
        <f t="shared" si="734"/>
        <v>6.2050156739811904</v>
      </c>
      <c r="P2007" s="5">
        <f t="shared" si="735"/>
        <v>3.4530441356050465</v>
      </c>
      <c r="Q2007" s="5">
        <f t="shared" si="736"/>
        <v>1.8206959987735702</v>
      </c>
      <c r="R2007" s="6">
        <f t="shared" si="737"/>
        <v>0.16115994745882592</v>
      </c>
      <c r="S2007" s="6">
        <f t="shared" si="738"/>
        <v>0.28959954194873877</v>
      </c>
      <c r="T2007" s="6">
        <f t="shared" si="739"/>
        <v>0.5492405105924355</v>
      </c>
      <c r="U2007">
        <f t="shared" si="740"/>
        <v>1.0403725557117021</v>
      </c>
      <c r="V2007">
        <f t="shared" si="741"/>
        <v>1.56169214572378</v>
      </c>
      <c r="W2007">
        <f t="shared" si="742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728"/>
        <v>1.2990572357289643</v>
      </c>
      <c r="E2008" s="14">
        <f t="shared" si="729"/>
        <v>5.0620941705133093</v>
      </c>
      <c r="F2008" s="14">
        <f t="shared" si="730"/>
        <v>31.831678285972952</v>
      </c>
      <c r="G2008" s="26">
        <v>2.9618859681304066E-2</v>
      </c>
      <c r="H2008" s="7">
        <f t="shared" si="743"/>
        <v>1.0296188596813041</v>
      </c>
      <c r="I2008" s="5">
        <f t="shared" si="731"/>
        <v>1.261687490972202</v>
      </c>
      <c r="J2008" s="5">
        <f t="shared" si="732"/>
        <v>4.9164738222454174</v>
      </c>
      <c r="K2008" s="5">
        <f t="shared" si="733"/>
        <v>30.915982148798001</v>
      </c>
      <c r="L2008">
        <v>1.71</v>
      </c>
      <c r="M2008">
        <v>3.54</v>
      </c>
      <c r="N2008">
        <v>6.16</v>
      </c>
      <c r="O2008" s="5">
        <f t="shared" si="734"/>
        <v>1.76064825005503</v>
      </c>
      <c r="P2008" s="5">
        <f t="shared" si="735"/>
        <v>3.6448507632718163</v>
      </c>
      <c r="Q2008" s="5">
        <f t="shared" si="736"/>
        <v>6.3424521756368328</v>
      </c>
      <c r="R2008" s="6">
        <f t="shared" si="737"/>
        <v>0.567972620294113</v>
      </c>
      <c r="S2008" s="6">
        <f t="shared" si="738"/>
        <v>0.27435965556580033</v>
      </c>
      <c r="T2008" s="6">
        <f t="shared" si="739"/>
        <v>0.15766772414008656</v>
      </c>
      <c r="U2008">
        <f t="shared" si="740"/>
        <v>1.355327695832466</v>
      </c>
      <c r="V2008">
        <f t="shared" si="741"/>
        <v>0.72002824137548971</v>
      </c>
      <c r="W2008">
        <f t="shared" si="742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728"/>
        <v>1.4540843370252148</v>
      </c>
      <c r="E2009" s="14">
        <f t="shared" si="729"/>
        <v>5.3495311476072098</v>
      </c>
      <c r="F2009" s="14">
        <f t="shared" si="730"/>
        <v>8.3861922224678285</v>
      </c>
      <c r="G2009" s="26">
        <v>2.8726626156645008E-2</v>
      </c>
      <c r="H2009" s="7">
        <f t="shared" si="743"/>
        <v>1.028726626156645</v>
      </c>
      <c r="I2009" s="5">
        <f t="shared" si="731"/>
        <v>1.4134798303585467</v>
      </c>
      <c r="J2009" s="5">
        <f t="shared" si="732"/>
        <v>5.2001484277637742</v>
      </c>
      <c r="K2009" s="5">
        <f t="shared" si="733"/>
        <v>8.1520124095542332</v>
      </c>
      <c r="L2009">
        <v>2.0499999999999998</v>
      </c>
      <c r="M2009">
        <v>3.43</v>
      </c>
      <c r="N2009">
        <v>4.01</v>
      </c>
      <c r="O2009" s="5">
        <f t="shared" si="734"/>
        <v>2.1088895836211221</v>
      </c>
      <c r="P2009" s="5">
        <f t="shared" si="735"/>
        <v>3.5285323277172926</v>
      </c>
      <c r="Q2009" s="5">
        <f t="shared" si="736"/>
        <v>4.1251937708881465</v>
      </c>
      <c r="R2009" s="6">
        <f t="shared" si="737"/>
        <v>0.47418319468529252</v>
      </c>
      <c r="S2009" s="6">
        <f t="shared" si="738"/>
        <v>0.28340395017634096</v>
      </c>
      <c r="T2009" s="6">
        <f t="shared" si="739"/>
        <v>0.24241285513836647</v>
      </c>
      <c r="U2009">
        <f t="shared" si="740"/>
        <v>1.4503213671467754</v>
      </c>
      <c r="V2009">
        <f t="shared" si="741"/>
        <v>0.65959655722269583</v>
      </c>
      <c r="W2009">
        <f t="shared" si="742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728"/>
        <v>1.3431212800063388</v>
      </c>
      <c r="E2010" s="14">
        <f t="shared" si="729"/>
        <v>5.4526299181688023</v>
      </c>
      <c r="F2010" s="14">
        <f t="shared" si="730"/>
        <v>14.375444043613342</v>
      </c>
      <c r="G2010" s="26">
        <v>2.9839091642238191E-2</v>
      </c>
      <c r="H2010" s="7">
        <f t="shared" si="743"/>
        <v>1.0298390916422382</v>
      </c>
      <c r="I2010" s="5">
        <f t="shared" si="731"/>
        <v>1.3042049878535136</v>
      </c>
      <c r="J2010" s="5">
        <f t="shared" si="732"/>
        <v>5.2946425926342897</v>
      </c>
      <c r="K2010" s="5">
        <f t="shared" si="733"/>
        <v>13.958922476606968</v>
      </c>
      <c r="L2010">
        <v>1.91</v>
      </c>
      <c r="M2010">
        <v>4.09</v>
      </c>
      <c r="N2010">
        <v>3.82</v>
      </c>
      <c r="O2010" s="5">
        <f t="shared" si="734"/>
        <v>1.9669926650366749</v>
      </c>
      <c r="P2010" s="5">
        <f t="shared" si="735"/>
        <v>4.2120418848167542</v>
      </c>
      <c r="Q2010" s="5">
        <f t="shared" si="736"/>
        <v>3.9339853300733498</v>
      </c>
      <c r="R2010" s="6">
        <f t="shared" si="737"/>
        <v>0.50839030453697942</v>
      </c>
      <c r="S2010" s="6">
        <f t="shared" si="738"/>
        <v>0.23741454319453076</v>
      </c>
      <c r="T2010" s="6">
        <f t="shared" si="739"/>
        <v>0.25419515226848971</v>
      </c>
      <c r="U2010">
        <f t="shared" si="740"/>
        <v>1.4644937090322863</v>
      </c>
      <c r="V2010">
        <f t="shared" si="741"/>
        <v>0.77247895933331856</v>
      </c>
      <c r="W2010">
        <f t="shared" si="742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728"/>
        <v>1.6372296527228962</v>
      </c>
      <c r="E2011" s="14">
        <f t="shared" si="729"/>
        <v>4.9487062762924516</v>
      </c>
      <c r="F2011" s="14">
        <f t="shared" si="730"/>
        <v>5.6525408035895435</v>
      </c>
      <c r="G2011" s="26">
        <v>3.1022587442820937E-2</v>
      </c>
      <c r="H2011" s="7">
        <f t="shared" si="743"/>
        <v>1.0310225874428209</v>
      </c>
      <c r="I2011" s="5">
        <f t="shared" si="731"/>
        <v>1.5879668133979603</v>
      </c>
      <c r="J2011" s="5">
        <f t="shared" si="732"/>
        <v>4.7998039388898448</v>
      </c>
      <c r="K2011" s="5">
        <f t="shared" si="733"/>
        <v>5.4824606875094535</v>
      </c>
      <c r="L2011">
        <v>1.43</v>
      </c>
      <c r="M2011">
        <v>4.95</v>
      </c>
      <c r="N2011">
        <v>7.71</v>
      </c>
      <c r="O2011" s="5">
        <f t="shared" si="734"/>
        <v>1.474362300043234</v>
      </c>
      <c r="P2011" s="5">
        <f t="shared" si="735"/>
        <v>5.103561807841964</v>
      </c>
      <c r="Q2011" s="5">
        <f t="shared" si="736"/>
        <v>7.9491841491841493</v>
      </c>
      <c r="R2011" s="6">
        <f t="shared" si="737"/>
        <v>0.67825933962817431</v>
      </c>
      <c r="S2011" s="6">
        <f t="shared" si="738"/>
        <v>0.19594158700369477</v>
      </c>
      <c r="T2011" s="6">
        <f t="shared" si="739"/>
        <v>0.1257990733681309</v>
      </c>
      <c r="U2011">
        <f t="shared" si="740"/>
        <v>0.90052259778657462</v>
      </c>
      <c r="V2011">
        <f t="shared" si="741"/>
        <v>1.0312921242247437</v>
      </c>
      <c r="W2011">
        <f t="shared" si="742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728"/>
        <v>2.9026324164517279</v>
      </c>
      <c r="E2012" s="14">
        <f t="shared" si="729"/>
        <v>4.1186043044769463</v>
      </c>
      <c r="F2012" s="14">
        <f t="shared" si="730"/>
        <v>2.6377655185553732</v>
      </c>
      <c r="G2012" s="26">
        <v>4.5942070992436523E-2</v>
      </c>
      <c r="H2012" s="7">
        <f t="shared" si="743"/>
        <v>1.0459420709924365</v>
      </c>
      <c r="I2012" s="5">
        <f t="shared" si="731"/>
        <v>2.7751368808576373</v>
      </c>
      <c r="J2012" s="5">
        <f t="shared" si="732"/>
        <v>3.9376982900869746</v>
      </c>
      <c r="K2012" s="5">
        <f t="shared" si="733"/>
        <v>2.5219040248113775</v>
      </c>
      <c r="L2012">
        <v>3.44</v>
      </c>
      <c r="M2012">
        <v>3.88</v>
      </c>
      <c r="N2012">
        <v>2.0099999999999998</v>
      </c>
      <c r="O2012" s="5">
        <f t="shared" si="734"/>
        <v>3.5980407242139818</v>
      </c>
      <c r="P2012" s="5">
        <f t="shared" si="735"/>
        <v>4.0582552354506536</v>
      </c>
      <c r="Q2012" s="5">
        <f t="shared" si="736"/>
        <v>2.1023435626947973</v>
      </c>
      <c r="R2012" s="6">
        <f t="shared" si="737"/>
        <v>0.27792903878775782</v>
      </c>
      <c r="S2012" s="6">
        <f t="shared" si="738"/>
        <v>0.2464113127396616</v>
      </c>
      <c r="T2012" s="6">
        <f t="shared" si="739"/>
        <v>0.47565964847258063</v>
      </c>
      <c r="U2012">
        <f t="shared" si="740"/>
        <v>1.2395784956513176</v>
      </c>
      <c r="V2012">
        <f t="shared" si="741"/>
        <v>0.98534720391548836</v>
      </c>
      <c r="W2012">
        <f t="shared" si="742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728"/>
        <v>2.1032152117076284</v>
      </c>
      <c r="E2013" s="14">
        <f t="shared" si="729"/>
        <v>3.169802421352363</v>
      </c>
      <c r="F2013" s="14">
        <f t="shared" si="730"/>
        <v>4.960719000883814</v>
      </c>
      <c r="G2013" s="26">
        <v>2.7653317964353885E-2</v>
      </c>
      <c r="H2013" s="7">
        <f t="shared" si="743"/>
        <v>1.0276533179643539</v>
      </c>
      <c r="I2013" s="5">
        <f t="shared" si="731"/>
        <v>2.0466193948303708</v>
      </c>
      <c r="J2013" s="5">
        <f t="shared" si="732"/>
        <v>3.0845056070381061</v>
      </c>
      <c r="K2013" s="5">
        <f t="shared" si="733"/>
        <v>4.8272300727937569</v>
      </c>
      <c r="L2013">
        <v>2.38</v>
      </c>
      <c r="M2013">
        <v>3.2</v>
      </c>
      <c r="N2013">
        <v>3.39</v>
      </c>
      <c r="O2013" s="5">
        <f t="shared" si="734"/>
        <v>2.4458148967551621</v>
      </c>
      <c r="P2013" s="5">
        <f t="shared" si="735"/>
        <v>3.2884906174859325</v>
      </c>
      <c r="Q2013" s="5">
        <f t="shared" si="736"/>
        <v>3.4837447478991597</v>
      </c>
      <c r="R2013" s="6">
        <f t="shared" si="737"/>
        <v>0.40886168504684878</v>
      </c>
      <c r="S2013" s="6">
        <f t="shared" si="738"/>
        <v>0.30409087825359371</v>
      </c>
      <c r="T2013" s="6">
        <f t="shared" si="739"/>
        <v>0.28704743669955751</v>
      </c>
      <c r="U2013">
        <f t="shared" si="740"/>
        <v>1.1628933088446864</v>
      </c>
      <c r="V2013">
        <f t="shared" si="741"/>
        <v>1.0374434050949246</v>
      </c>
      <c r="W2013">
        <f t="shared" si="742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728"/>
        <v>1.6655183601767491</v>
      </c>
      <c r="E2014" s="14">
        <f t="shared" si="729"/>
        <v>4.6817204028402184</v>
      </c>
      <c r="F2014" s="14">
        <f t="shared" si="730"/>
        <v>5.6487144927513313</v>
      </c>
      <c r="G2014" s="26">
        <v>3.177915248319807E-2</v>
      </c>
      <c r="H2014" s="7">
        <f t="shared" si="743"/>
        <v>1.0317791524831981</v>
      </c>
      <c r="I2014" s="5">
        <f t="shared" si="731"/>
        <v>1.6142198223024002</v>
      </c>
      <c r="J2014" s="5">
        <f t="shared" si="732"/>
        <v>4.5375218054877857</v>
      </c>
      <c r="K2014" s="5">
        <f t="shared" si="733"/>
        <v>5.4747321451073008</v>
      </c>
      <c r="L2014">
        <v>1.71</v>
      </c>
      <c r="M2014">
        <v>3.84</v>
      </c>
      <c r="N2014">
        <v>5.36</v>
      </c>
      <c r="O2014" s="5">
        <f t="shared" si="734"/>
        <v>1.7643423507462688</v>
      </c>
      <c r="P2014" s="5">
        <f t="shared" si="735"/>
        <v>3.9620319455354807</v>
      </c>
      <c r="Q2014" s="5">
        <f t="shared" si="736"/>
        <v>5.5303362573099424</v>
      </c>
      <c r="R2014" s="6">
        <f t="shared" si="737"/>
        <v>0.56678342475712107</v>
      </c>
      <c r="S2014" s="6">
        <f t="shared" si="738"/>
        <v>0.25239574383715552</v>
      </c>
      <c r="T2014" s="6">
        <f t="shared" si="739"/>
        <v>0.18082083140572333</v>
      </c>
      <c r="U2014">
        <f t="shared" si="740"/>
        <v>1.0593352753907992</v>
      </c>
      <c r="V2014">
        <f t="shared" si="741"/>
        <v>0.8462769248526395</v>
      </c>
      <c r="W2014">
        <f t="shared" si="742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728"/>
        <v>4.5341188061060302</v>
      </c>
      <c r="E2015" s="14">
        <f t="shared" si="729"/>
        <v>4.8021502186698086</v>
      </c>
      <c r="F2015" s="14">
        <f t="shared" si="730"/>
        <v>1.9577309716422613</v>
      </c>
      <c r="G2015" s="26">
        <v>4.3435638337983473E-2</v>
      </c>
      <c r="H2015" s="7">
        <f t="shared" si="743"/>
        <v>1.0434356383379835</v>
      </c>
      <c r="I2015" s="5">
        <f t="shared" si="731"/>
        <v>4.3453746829350344</v>
      </c>
      <c r="J2015" s="5">
        <f t="shared" si="732"/>
        <v>4.6022486124001114</v>
      </c>
      <c r="K2015" s="5">
        <f t="shared" si="733"/>
        <v>1.8762354856506489</v>
      </c>
      <c r="L2015">
        <v>3</v>
      </c>
      <c r="M2015">
        <v>2.98</v>
      </c>
      <c r="N2015">
        <v>2.67</v>
      </c>
      <c r="O2015" s="5">
        <f t="shared" si="734"/>
        <v>3.1303069150139504</v>
      </c>
      <c r="P2015" s="5">
        <f t="shared" si="735"/>
        <v>3.1094382022471909</v>
      </c>
      <c r="Q2015" s="5">
        <f t="shared" si="736"/>
        <v>2.785973154362416</v>
      </c>
      <c r="R2015" s="6">
        <f t="shared" si="737"/>
        <v>0.31945749319457495</v>
      </c>
      <c r="S2015" s="6">
        <f t="shared" si="738"/>
        <v>0.32160150321601505</v>
      </c>
      <c r="T2015" s="6">
        <f t="shared" si="739"/>
        <v>0.35894100358941006</v>
      </c>
      <c r="U2015">
        <f t="shared" si="740"/>
        <v>0.69038925729039402</v>
      </c>
      <c r="V2015">
        <f t="shared" si="741"/>
        <v>0.64750956564380491</v>
      </c>
      <c r="W2015">
        <f t="shared" si="742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728"/>
        <v>3.3877573652245307</v>
      </c>
      <c r="E2016" s="14">
        <f t="shared" si="729"/>
        <v>2.2459699943436102</v>
      </c>
      <c r="F2016" s="14">
        <f t="shared" si="730"/>
        <v>3.9696690753190174</v>
      </c>
      <c r="G2016" s="26">
        <v>4.3294236174698186E-2</v>
      </c>
      <c r="H2016" s="7">
        <f t="shared" si="743"/>
        <v>1.0432942361746982</v>
      </c>
      <c r="I2016" s="5">
        <f t="shared" si="731"/>
        <v>3.2471734701093999</v>
      </c>
      <c r="J2016" s="5">
        <f t="shared" si="732"/>
        <v>2.1527675668741311</v>
      </c>
      <c r="K2016" s="5">
        <f t="shared" si="733"/>
        <v>3.8049372244919617</v>
      </c>
      <c r="L2016">
        <v>3.02</v>
      </c>
      <c r="M2016">
        <v>3.11</v>
      </c>
      <c r="N2016">
        <v>2.56</v>
      </c>
      <c r="O2016" s="5">
        <f t="shared" si="734"/>
        <v>3.1507485932475885</v>
      </c>
      <c r="P2016" s="5">
        <f t="shared" si="735"/>
        <v>3.2446450745033113</v>
      </c>
      <c r="Q2016" s="5">
        <f t="shared" si="736"/>
        <v>2.6708332446072274</v>
      </c>
      <c r="R2016" s="6">
        <f t="shared" si="737"/>
        <v>0.31738489136934422</v>
      </c>
      <c r="S2016" s="6">
        <f t="shared" si="738"/>
        <v>0.3082001195933825</v>
      </c>
      <c r="T2016" s="6">
        <f t="shared" si="739"/>
        <v>0.37441498903727327</v>
      </c>
      <c r="U2016">
        <f t="shared" si="740"/>
        <v>0.93003962609310609</v>
      </c>
      <c r="V2016">
        <f t="shared" si="741"/>
        <v>1.4446520134618122</v>
      </c>
      <c r="W2016">
        <f t="shared" si="742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728"/>
        <v>2.6196863408398423</v>
      </c>
      <c r="E2017" s="14">
        <f t="shared" si="729"/>
        <v>2.2865922066380429</v>
      </c>
      <c r="F2017" s="14">
        <f t="shared" si="730"/>
        <v>5.6273547569216165</v>
      </c>
      <c r="G2017" s="26">
        <v>4.42103938725118E-2</v>
      </c>
      <c r="H2017" s="7">
        <f t="shared" si="743"/>
        <v>1.0442103938725118</v>
      </c>
      <c r="I2017" s="5">
        <f t="shared" si="731"/>
        <v>2.5087725196112931</v>
      </c>
      <c r="J2017" s="5">
        <f t="shared" si="732"/>
        <v>2.1897811207931857</v>
      </c>
      <c r="K2017" s="5">
        <f t="shared" si="733"/>
        <v>5.3891005011473414</v>
      </c>
      <c r="L2017">
        <v>2.65</v>
      </c>
      <c r="M2017">
        <v>2.95</v>
      </c>
      <c r="N2017">
        <v>3.05</v>
      </c>
      <c r="O2017" s="5">
        <f t="shared" si="734"/>
        <v>2.7671575437621563</v>
      </c>
      <c r="P2017" s="5">
        <f t="shared" si="735"/>
        <v>3.0804206619239101</v>
      </c>
      <c r="Q2017" s="5">
        <f t="shared" si="736"/>
        <v>3.1848417013111607</v>
      </c>
      <c r="R2017" s="6">
        <f t="shared" si="737"/>
        <v>0.36138166482578571</v>
      </c>
      <c r="S2017" s="6">
        <f t="shared" si="738"/>
        <v>0.32463098704689219</v>
      </c>
      <c r="T2017" s="6">
        <f t="shared" si="739"/>
        <v>0.31398734812732204</v>
      </c>
      <c r="U2017">
        <f t="shared" si="740"/>
        <v>1.0562934579698715</v>
      </c>
      <c r="V2017">
        <f t="shared" si="741"/>
        <v>1.3471666058256302</v>
      </c>
      <c r="W2017">
        <f t="shared" si="742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728"/>
        <v>2.5790832082691888</v>
      </c>
      <c r="E2018" s="14">
        <f t="shared" si="729"/>
        <v>4.2490148729093553</v>
      </c>
      <c r="F2018" s="14">
        <f t="shared" si="730"/>
        <v>2.8677953122314137</v>
      </c>
      <c r="G2018" s="26">
        <v>2.8612022463761821E-2</v>
      </c>
      <c r="H2018" s="7">
        <f t="shared" si="743"/>
        <v>1.0286120224637618</v>
      </c>
      <c r="I2018" s="5">
        <f t="shared" si="731"/>
        <v>2.5073430525259588</v>
      </c>
      <c r="J2018" s="5">
        <f t="shared" si="732"/>
        <v>4.130823653734855</v>
      </c>
      <c r="K2018" s="5">
        <f t="shared" si="733"/>
        <v>2.7880242983767447</v>
      </c>
      <c r="L2018">
        <v>3.07</v>
      </c>
      <c r="M2018">
        <v>3.73</v>
      </c>
      <c r="N2018">
        <v>2.2999999999999998</v>
      </c>
      <c r="O2018" s="5">
        <f t="shared" si="734"/>
        <v>3.1578389089637486</v>
      </c>
      <c r="P2018" s="5">
        <f t="shared" si="735"/>
        <v>3.8367228437898317</v>
      </c>
      <c r="Q2018" s="5">
        <f t="shared" si="736"/>
        <v>2.365807651666652</v>
      </c>
      <c r="R2018" s="6">
        <f t="shared" si="737"/>
        <v>0.31667226506121937</v>
      </c>
      <c r="S2018" s="6">
        <f t="shared" si="738"/>
        <v>0.26063910287880521</v>
      </c>
      <c r="T2018" s="6">
        <f t="shared" si="739"/>
        <v>0.42268863205997542</v>
      </c>
      <c r="U2018">
        <f t="shared" si="740"/>
        <v>1.224403655856827</v>
      </c>
      <c r="V2018">
        <f t="shared" si="741"/>
        <v>0.9029676192125865</v>
      </c>
      <c r="W2018">
        <f t="shared" si="742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 t="e">
        <v>#N/A</v>
      </c>
      <c r="B2019" s="11" t="e">
        <v>#N/A</v>
      </c>
      <c r="C2019" s="11" t="e">
        <v>#N/A</v>
      </c>
      <c r="D2019" s="13" t="e">
        <f t="shared" si="728"/>
        <v>#N/A</v>
      </c>
      <c r="E2019" s="14" t="e">
        <f t="shared" si="729"/>
        <v>#N/A</v>
      </c>
      <c r="F2019" s="14" t="e">
        <f t="shared" si="730"/>
        <v>#N/A</v>
      </c>
      <c r="G2019" s="26">
        <v>2.9250937885017425E-2</v>
      </c>
      <c r="H2019" s="7">
        <f t="shared" si="743"/>
        <v>1.0292509378850174</v>
      </c>
      <c r="I2019" s="5" t="e">
        <f t="shared" si="731"/>
        <v>#N/A</v>
      </c>
      <c r="J2019" s="5" t="e">
        <f t="shared" si="732"/>
        <v>#N/A</v>
      </c>
      <c r="K2019" s="5" t="e">
        <f t="shared" si="733"/>
        <v>#N/A</v>
      </c>
      <c r="L2019">
        <v>3.63</v>
      </c>
      <c r="M2019">
        <v>3.98</v>
      </c>
      <c r="N2019">
        <v>1.99</v>
      </c>
      <c r="O2019" s="5">
        <f t="shared" si="734"/>
        <v>3.7361809045226133</v>
      </c>
      <c r="P2019" s="5">
        <f t="shared" si="735"/>
        <v>4.0964187327823689</v>
      </c>
      <c r="Q2019" s="5">
        <f t="shared" si="736"/>
        <v>2.0482093663911844</v>
      </c>
      <c r="R2019" s="6">
        <f t="shared" si="737"/>
        <v>0.26765299260255548</v>
      </c>
      <c r="S2019" s="6">
        <f t="shared" si="738"/>
        <v>0.24411566913248153</v>
      </c>
      <c r="T2019" s="6">
        <f t="shared" si="739"/>
        <v>0.48823133826496307</v>
      </c>
      <c r="U2019" t="e">
        <f t="shared" si="740"/>
        <v>#N/A</v>
      </c>
      <c r="V2019" t="e">
        <f t="shared" si="741"/>
        <v>#N/A</v>
      </c>
      <c r="W2019" t="e">
        <f t="shared" si="742"/>
        <v>#N/A</v>
      </c>
      <c r="X2019" t="s">
        <v>65</v>
      </c>
      <c r="Y2019" t="s">
        <v>498</v>
      </c>
      <c r="Z2019" t="s">
        <v>258</v>
      </c>
      <c r="AA2019" s="8" t="e">
        <v>#N/A</v>
      </c>
      <c r="AB2019" s="16" t="e">
        <v>#N/A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728"/>
        <v>1.6503677216397865</v>
      </c>
      <c r="E2020" s="14">
        <f t="shared" si="729"/>
        <v>4.1644989123933627</v>
      </c>
      <c r="F2020" s="14">
        <f t="shared" si="730"/>
        <v>6.7206730301983235</v>
      </c>
      <c r="G2020" s="26">
        <v>2.9127881919760013E-2</v>
      </c>
      <c r="H2020" s="7">
        <f t="shared" si="743"/>
        <v>1.02912788191976</v>
      </c>
      <c r="I2020" s="5">
        <f t="shared" si="731"/>
        <v>1.6036566015111269</v>
      </c>
      <c r="J2020" s="5">
        <f t="shared" si="732"/>
        <v>4.0466291755936163</v>
      </c>
      <c r="K2020" s="5">
        <f t="shared" si="733"/>
        <v>6.5304547163384763</v>
      </c>
      <c r="L2020">
        <v>1.98</v>
      </c>
      <c r="M2020">
        <v>3.94</v>
      </c>
      <c r="N2020">
        <v>3.7</v>
      </c>
      <c r="O2020" s="5">
        <f t="shared" si="734"/>
        <v>2.0376732062011249</v>
      </c>
      <c r="P2020" s="5">
        <f t="shared" si="735"/>
        <v>4.0547638547638547</v>
      </c>
      <c r="Q2020" s="5">
        <f t="shared" si="736"/>
        <v>3.8077731631031124</v>
      </c>
      <c r="R2020" s="6">
        <f t="shared" si="737"/>
        <v>0.49075582726256683</v>
      </c>
      <c r="S2020" s="6">
        <f t="shared" si="738"/>
        <v>0.24662348679692445</v>
      </c>
      <c r="T2020" s="6">
        <f t="shared" si="739"/>
        <v>0.26262068594050875</v>
      </c>
      <c r="U2020">
        <f t="shared" si="740"/>
        <v>1.2346782959233569</v>
      </c>
      <c r="V2020">
        <f t="shared" si="741"/>
        <v>0.97364987722701957</v>
      </c>
      <c r="W2020">
        <f t="shared" si="742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728"/>
        <v>1.6503677216397865</v>
      </c>
      <c r="E2021" s="14">
        <f t="shared" si="729"/>
        <v>4.1644989123933627</v>
      </c>
      <c r="F2021" s="14">
        <f t="shared" si="730"/>
        <v>6.7206730301983235</v>
      </c>
      <c r="G2021" s="26">
        <v>2.9127881919760013E-2</v>
      </c>
      <c r="H2021" s="7">
        <f t="shared" si="743"/>
        <v>1.02912788191976</v>
      </c>
      <c r="I2021" s="5">
        <f t="shared" si="731"/>
        <v>1.6036566015111269</v>
      </c>
      <c r="J2021" s="5">
        <f t="shared" si="732"/>
        <v>4.0466291755936163</v>
      </c>
      <c r="K2021" s="5">
        <f t="shared" si="733"/>
        <v>6.5304547163384763</v>
      </c>
      <c r="L2021">
        <v>1.98</v>
      </c>
      <c r="M2021">
        <v>3.94</v>
      </c>
      <c r="N2021">
        <v>3.7</v>
      </c>
      <c r="O2021" s="5">
        <f t="shared" si="734"/>
        <v>2.0376732062011249</v>
      </c>
      <c r="P2021" s="5">
        <f t="shared" si="735"/>
        <v>4.0547638547638547</v>
      </c>
      <c r="Q2021" s="5">
        <f t="shared" si="736"/>
        <v>3.8077731631031124</v>
      </c>
      <c r="R2021" s="6">
        <f t="shared" si="737"/>
        <v>0.49075582726256683</v>
      </c>
      <c r="S2021" s="6">
        <f t="shared" si="738"/>
        <v>0.24662348679692445</v>
      </c>
      <c r="T2021" s="6">
        <f t="shared" si="739"/>
        <v>0.26262068594050875</v>
      </c>
      <c r="U2021">
        <f t="shared" si="740"/>
        <v>1.2346782959233569</v>
      </c>
      <c r="V2021">
        <f t="shared" si="741"/>
        <v>0.97364987722701957</v>
      </c>
      <c r="W2021">
        <f t="shared" si="742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728"/>
        <v>2.2093476137417536</v>
      </c>
      <c r="E2022" s="14">
        <f t="shared" si="729"/>
        <v>2.6862690866370129</v>
      </c>
      <c r="F2022" s="14">
        <f t="shared" si="730"/>
        <v>5.839130235152453</v>
      </c>
      <c r="G2022" s="26">
        <v>3.2943449687443893E-2</v>
      </c>
      <c r="H2022" s="7">
        <f t="shared" si="743"/>
        <v>1.0329434496874439</v>
      </c>
      <c r="I2022" s="5">
        <f t="shared" si="731"/>
        <v>2.1388853517685553</v>
      </c>
      <c r="J2022" s="5">
        <f t="shared" si="732"/>
        <v>2.6005964677445266</v>
      </c>
      <c r="K2022" s="5">
        <f t="shared" si="733"/>
        <v>5.6529040741962229</v>
      </c>
      <c r="L2022">
        <v>2.44</v>
      </c>
      <c r="M2022">
        <v>3.18</v>
      </c>
      <c r="N2022">
        <v>3.24</v>
      </c>
      <c r="O2022" s="5">
        <f t="shared" si="734"/>
        <v>2.5203820172373632</v>
      </c>
      <c r="P2022" s="5">
        <f t="shared" si="735"/>
        <v>3.2847601700060718</v>
      </c>
      <c r="Q2022" s="5">
        <f t="shared" si="736"/>
        <v>3.3467367769873184</v>
      </c>
      <c r="R2022" s="6">
        <f t="shared" si="737"/>
        <v>0.39676524953789277</v>
      </c>
      <c r="S2022" s="6">
        <f t="shared" si="738"/>
        <v>0.3044362292051756</v>
      </c>
      <c r="T2022" s="6">
        <f t="shared" si="739"/>
        <v>0.29879852125693157</v>
      </c>
      <c r="U2022">
        <f t="shared" si="740"/>
        <v>1.1407811073101537</v>
      </c>
      <c r="V2022">
        <f t="shared" si="741"/>
        <v>1.2227964005342147</v>
      </c>
      <c r="W2022">
        <f t="shared" si="742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728"/>
        <v>5.9722068560878334</v>
      </c>
      <c r="E2023" s="14">
        <f t="shared" si="729"/>
        <v>5.4763264001135061</v>
      </c>
      <c r="F2023" s="14">
        <f t="shared" si="730"/>
        <v>1.7473559387736988</v>
      </c>
      <c r="G2023" s="26">
        <v>3.3735277708423883E-2</v>
      </c>
      <c r="H2023" s="7">
        <f t="shared" si="743"/>
        <v>1.0337352777084239</v>
      </c>
      <c r="I2023" s="5">
        <f t="shared" si="731"/>
        <v>5.7773077739273582</v>
      </c>
      <c r="J2023" s="5">
        <f t="shared" si="732"/>
        <v>5.2976100537590076</v>
      </c>
      <c r="K2023" s="5">
        <f t="shared" si="733"/>
        <v>1.6903321154398672</v>
      </c>
      <c r="L2023">
        <v>3.19</v>
      </c>
      <c r="M2023">
        <v>3.6</v>
      </c>
      <c r="N2023">
        <v>2.2599999999999998</v>
      </c>
      <c r="O2023" s="5">
        <f t="shared" si="734"/>
        <v>3.297615535889872</v>
      </c>
      <c r="P2023" s="5">
        <f t="shared" si="735"/>
        <v>3.7214469997503259</v>
      </c>
      <c r="Q2023" s="5">
        <f t="shared" si="736"/>
        <v>2.3362417276210379</v>
      </c>
      <c r="R2023" s="6">
        <f t="shared" si="737"/>
        <v>0.3032494204119362</v>
      </c>
      <c r="S2023" s="6">
        <f t="shared" si="738"/>
        <v>0.2687126808650212</v>
      </c>
      <c r="T2023" s="6">
        <f t="shared" si="739"/>
        <v>0.42803789872304265</v>
      </c>
      <c r="U2023">
        <f t="shared" si="740"/>
        <v>0.55216030110015568</v>
      </c>
      <c r="V2023">
        <f t="shared" si="741"/>
        <v>0.67955171548452498</v>
      </c>
      <c r="W2023">
        <f t="shared" si="742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728"/>
        <v>1.7350868722547674</v>
      </c>
      <c r="E2024" s="14">
        <f t="shared" si="729"/>
        <v>4.2456051060221958</v>
      </c>
      <c r="F2024" s="14">
        <f t="shared" si="730"/>
        <v>5.5544799627176067</v>
      </c>
      <c r="G2024" s="26">
        <v>3.5224366426412468E-2</v>
      </c>
      <c r="H2024" s="7">
        <f t="shared" si="743"/>
        <v>1.0352243664264125</v>
      </c>
      <c r="I2024" s="5">
        <f t="shared" si="731"/>
        <v>1.6760491044509276</v>
      </c>
      <c r="J2024" s="5">
        <f t="shared" si="732"/>
        <v>4.1011448761373304</v>
      </c>
      <c r="K2024" s="5">
        <f t="shared" si="733"/>
        <v>5.3654841818413086</v>
      </c>
      <c r="L2024">
        <v>1.84</v>
      </c>
      <c r="M2024">
        <v>3.4</v>
      </c>
      <c r="N2024">
        <v>5.0599999999999996</v>
      </c>
      <c r="O2024" s="5">
        <f t="shared" si="734"/>
        <v>1.9048128342245991</v>
      </c>
      <c r="P2024" s="5">
        <f t="shared" si="735"/>
        <v>3.5197628458498023</v>
      </c>
      <c r="Q2024" s="5">
        <f t="shared" si="736"/>
        <v>5.2382352941176471</v>
      </c>
      <c r="R2024" s="6">
        <f t="shared" si="737"/>
        <v>0.52498596294216726</v>
      </c>
      <c r="S2024" s="6">
        <f t="shared" si="738"/>
        <v>0.28411005053340821</v>
      </c>
      <c r="T2024" s="6">
        <f t="shared" si="739"/>
        <v>0.19090398652442447</v>
      </c>
      <c r="U2024">
        <f t="shared" si="740"/>
        <v>1.0978198640562997</v>
      </c>
      <c r="V2024">
        <f t="shared" si="741"/>
        <v>0.82903679403842356</v>
      </c>
      <c r="W2024">
        <f t="shared" si="742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728"/>
        <v>2.3508171949251429</v>
      </c>
      <c r="E2025" s="14">
        <f t="shared" si="729"/>
        <v>3.5018695415179106</v>
      </c>
      <c r="F2025" s="14">
        <f t="shared" si="730"/>
        <v>3.6710778117281722</v>
      </c>
      <c r="G2025" s="26">
        <v>3.2569514143141909E-2</v>
      </c>
      <c r="H2025" s="7">
        <f t="shared" si="743"/>
        <v>1.0325695141431419</v>
      </c>
      <c r="I2025" s="5">
        <f t="shared" si="731"/>
        <v>2.276667248767192</v>
      </c>
      <c r="J2025" s="5">
        <f t="shared" si="732"/>
        <v>3.391412872017503</v>
      </c>
      <c r="K2025" s="5">
        <f t="shared" si="733"/>
        <v>3.5552839411248218</v>
      </c>
      <c r="L2025">
        <v>2.36</v>
      </c>
      <c r="M2025">
        <v>3.27</v>
      </c>
      <c r="N2025">
        <v>3.3</v>
      </c>
      <c r="O2025" s="5">
        <f t="shared" si="734"/>
        <v>2.436864053377815</v>
      </c>
      <c r="P2025" s="5">
        <f t="shared" si="735"/>
        <v>3.3765023112480739</v>
      </c>
      <c r="Q2025" s="5">
        <f t="shared" si="736"/>
        <v>3.4074793966723682</v>
      </c>
      <c r="R2025" s="6">
        <f t="shared" si="737"/>
        <v>0.41036347457047023</v>
      </c>
      <c r="S2025" s="6">
        <f t="shared" si="738"/>
        <v>0.29616446482761771</v>
      </c>
      <c r="T2025" s="6">
        <f t="shared" si="739"/>
        <v>0.29347206060191205</v>
      </c>
      <c r="U2025">
        <f t="shared" si="740"/>
        <v>1.0366029560437224</v>
      </c>
      <c r="V2025">
        <f t="shared" si="741"/>
        <v>0.96419991413629447</v>
      </c>
      <c r="W2025">
        <f t="shared" si="742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728"/>
        <v>3.6731281777953635</v>
      </c>
      <c r="E2026" s="14">
        <f t="shared" si="729"/>
        <v>3.3429162086444819</v>
      </c>
      <c r="F2026" s="14">
        <f t="shared" si="730"/>
        <v>2.5413546686594772</v>
      </c>
      <c r="G2026" s="26">
        <v>3.6456365385345135E-2</v>
      </c>
      <c r="H2026" s="7">
        <f t="shared" si="743"/>
        <v>1.0364563653853451</v>
      </c>
      <c r="I2026" s="5">
        <f t="shared" si="731"/>
        <v>3.5439293929462505</v>
      </c>
      <c r="J2026" s="5">
        <f t="shared" si="732"/>
        <v>3.2253323152698434</v>
      </c>
      <c r="K2026" s="5">
        <f t="shared" si="733"/>
        <v>2.4519649389336564</v>
      </c>
      <c r="L2026">
        <v>1.87</v>
      </c>
      <c r="M2026">
        <v>3.5</v>
      </c>
      <c r="N2026">
        <v>4.63</v>
      </c>
      <c r="O2026" s="5">
        <f t="shared" si="734"/>
        <v>1.9381734032705955</v>
      </c>
      <c r="P2026" s="5">
        <f t="shared" si="735"/>
        <v>3.6275972788487079</v>
      </c>
      <c r="Q2026" s="5">
        <f t="shared" si="736"/>
        <v>4.798792971734148</v>
      </c>
      <c r="R2026" s="6">
        <f t="shared" si="737"/>
        <v>0.51594970724112565</v>
      </c>
      <c r="S2026" s="6">
        <f t="shared" si="738"/>
        <v>0.27566455786883004</v>
      </c>
      <c r="T2026" s="6">
        <f t="shared" si="739"/>
        <v>0.20838573489004431</v>
      </c>
      <c r="U2026">
        <f t="shared" si="740"/>
        <v>0.52766288282210194</v>
      </c>
      <c r="V2026">
        <f t="shared" si="741"/>
        <v>1.0851594992025424</v>
      </c>
      <c r="W2026">
        <f t="shared" si="742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728"/>
        <v>3.0974091530405454</v>
      </c>
      <c r="E2027" s="14">
        <f t="shared" si="729"/>
        <v>4.3152148292003192</v>
      </c>
      <c r="F2027" s="14">
        <f t="shared" si="730"/>
        <v>2.4544799622620408</v>
      </c>
      <c r="G2027" s="26">
        <v>4.031026444819541E-2</v>
      </c>
      <c r="H2027" s="7">
        <f t="shared" si="743"/>
        <v>1.0403102644481954</v>
      </c>
      <c r="I2027" s="5">
        <f t="shared" si="731"/>
        <v>2.9773897835022156</v>
      </c>
      <c r="J2027" s="5">
        <f t="shared" si="732"/>
        <v>4.1480075480070449</v>
      </c>
      <c r="K2027" s="5">
        <f t="shared" si="733"/>
        <v>2.359373012208001</v>
      </c>
      <c r="L2027">
        <v>3.12</v>
      </c>
      <c r="M2027">
        <v>3.77</v>
      </c>
      <c r="N2027">
        <v>2.2000000000000002</v>
      </c>
      <c r="O2027" s="5">
        <f t="shared" si="734"/>
        <v>3.2457680250783696</v>
      </c>
      <c r="P2027" s="5">
        <f t="shared" si="735"/>
        <v>3.9219696969696969</v>
      </c>
      <c r="Q2027" s="5">
        <f t="shared" si="736"/>
        <v>2.2886825817860301</v>
      </c>
      <c r="R2027" s="6">
        <f t="shared" si="737"/>
        <v>0.30809349043847789</v>
      </c>
      <c r="S2027" s="6">
        <f t="shared" si="738"/>
        <v>0.25497392312149897</v>
      </c>
      <c r="T2027" s="6">
        <f t="shared" si="739"/>
        <v>0.43693258644002314</v>
      </c>
      <c r="U2027">
        <f t="shared" si="740"/>
        <v>1.0478977315257785</v>
      </c>
      <c r="V2027">
        <f t="shared" si="741"/>
        <v>0.90887009157235921</v>
      </c>
      <c r="W2027">
        <f t="shared" si="742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728"/>
        <v>1.3215479223653779</v>
      </c>
      <c r="E2028" s="14">
        <f t="shared" si="729"/>
        <v>5.9854132626136201</v>
      </c>
      <c r="F2028" s="14">
        <f t="shared" si="730"/>
        <v>13.871960871663555</v>
      </c>
      <c r="G2028" s="26">
        <v>4.4741187332238974E-2</v>
      </c>
      <c r="H2028" s="7">
        <f t="shared" si="743"/>
        <v>1.044741187332239</v>
      </c>
      <c r="I2028" s="5">
        <f t="shared" si="731"/>
        <v>1.2649524479263317</v>
      </c>
      <c r="J2028" s="5">
        <f t="shared" si="732"/>
        <v>5.7290871032829243</v>
      </c>
      <c r="K2028" s="5">
        <f t="shared" si="733"/>
        <v>13.277892208964976</v>
      </c>
      <c r="L2028">
        <v>1.49</v>
      </c>
      <c r="M2028">
        <v>4.41</v>
      </c>
      <c r="N2028">
        <v>6.81</v>
      </c>
      <c r="O2028" s="5">
        <f t="shared" si="734"/>
        <v>1.5566643691250361</v>
      </c>
      <c r="P2028" s="5">
        <f t="shared" si="735"/>
        <v>4.6073086361351736</v>
      </c>
      <c r="Q2028" s="5">
        <f t="shared" si="736"/>
        <v>7.1146874857325466</v>
      </c>
      <c r="R2028" s="6">
        <f t="shared" si="737"/>
        <v>0.64239923507857777</v>
      </c>
      <c r="S2028" s="6">
        <f t="shared" si="738"/>
        <v>0.21704645357530181</v>
      </c>
      <c r="T2028" s="6">
        <f t="shared" si="739"/>
        <v>0.14055431134612056</v>
      </c>
      <c r="U2028">
        <f t="shared" si="740"/>
        <v>1.1779098909548691</v>
      </c>
      <c r="V2028">
        <f t="shared" si="741"/>
        <v>0.7697561444777038</v>
      </c>
      <c r="W2028">
        <f t="shared" si="742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728"/>
        <v>1.4610047998010296</v>
      </c>
      <c r="E2029" s="14">
        <f t="shared" si="729"/>
        <v>3.9997347668454664</v>
      </c>
      <c r="F2029" s="14">
        <f t="shared" si="730"/>
        <v>15.44142322590087</v>
      </c>
      <c r="G2029" s="26">
        <v>4.3753215053020877E-2</v>
      </c>
      <c r="H2029" s="7">
        <f t="shared" si="743"/>
        <v>1.0437532150530209</v>
      </c>
      <c r="I2029" s="5">
        <f t="shared" si="731"/>
        <v>1.399760765984144</v>
      </c>
      <c r="J2029" s="5">
        <f t="shared" si="732"/>
        <v>3.8320694098578527</v>
      </c>
      <c r="K2029" s="5">
        <f t="shared" si="733"/>
        <v>14.794132370760144</v>
      </c>
      <c r="L2029">
        <v>1.81</v>
      </c>
      <c r="M2029">
        <v>3.69</v>
      </c>
      <c r="N2029">
        <v>4.54</v>
      </c>
      <c r="O2029" s="5">
        <f t="shared" si="734"/>
        <v>1.8891933192459678</v>
      </c>
      <c r="P2029" s="5">
        <f t="shared" si="735"/>
        <v>3.851449363545647</v>
      </c>
      <c r="Q2029" s="5">
        <f t="shared" si="736"/>
        <v>4.7386395963407146</v>
      </c>
      <c r="R2029" s="6">
        <f t="shared" si="737"/>
        <v>0.52932645368401432</v>
      </c>
      <c r="S2029" s="6">
        <f t="shared" si="738"/>
        <v>0.25964251522169807</v>
      </c>
      <c r="T2029" s="6">
        <f t="shared" si="739"/>
        <v>0.21103103109428764</v>
      </c>
      <c r="U2029">
        <f t="shared" si="740"/>
        <v>1.2930781059057794</v>
      </c>
      <c r="V2029">
        <f t="shared" si="741"/>
        <v>0.96292619087420894</v>
      </c>
      <c r="W2029">
        <f t="shared" si="742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728"/>
        <v>1.2664152296053821</v>
      </c>
      <c r="E2030" s="14">
        <f t="shared" si="729"/>
        <v>7.7235066199200011</v>
      </c>
      <c r="F2030" s="14">
        <f t="shared" si="730"/>
        <v>16.749048654160195</v>
      </c>
      <c r="G2030" s="26">
        <v>4.0076157183432715E-2</v>
      </c>
      <c r="H2030" s="7">
        <f t="shared" si="743"/>
        <v>1.0400761571834327</v>
      </c>
      <c r="I2030" s="5">
        <f t="shared" si="731"/>
        <v>1.2176177877540089</v>
      </c>
      <c r="J2030" s="5">
        <f t="shared" si="732"/>
        <v>7.4259048883839061</v>
      </c>
      <c r="K2030" s="5">
        <f t="shared" si="733"/>
        <v>16.10367523424177</v>
      </c>
      <c r="L2030">
        <v>1.75</v>
      </c>
      <c r="M2030">
        <v>3.98</v>
      </c>
      <c r="N2030">
        <v>4.5999999999999996</v>
      </c>
      <c r="O2030" s="5">
        <f t="shared" si="734"/>
        <v>1.8201332750710073</v>
      </c>
      <c r="P2030" s="5">
        <f t="shared" si="735"/>
        <v>4.1395031055900624</v>
      </c>
      <c r="Q2030" s="5">
        <f t="shared" si="736"/>
        <v>4.7843503230437898</v>
      </c>
      <c r="R2030" s="6">
        <f t="shared" si="737"/>
        <v>0.54941031719833144</v>
      </c>
      <c r="S2030" s="6">
        <f t="shared" si="738"/>
        <v>0.24157488821534673</v>
      </c>
      <c r="T2030" s="6">
        <f t="shared" si="739"/>
        <v>0.20901479458632177</v>
      </c>
      <c r="U2030">
        <f t="shared" si="740"/>
        <v>1.4372326173289665</v>
      </c>
      <c r="V2030">
        <f t="shared" si="741"/>
        <v>0.53596161812222787</v>
      </c>
      <c r="W2030">
        <f t="shared" si="742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728"/>
        <v>1.3179575466147075</v>
      </c>
      <c r="E2031" s="14">
        <f t="shared" si="729"/>
        <v>6.4905214843801842</v>
      </c>
      <c r="F2031" s="14">
        <f t="shared" si="730"/>
        <v>12.703922306138599</v>
      </c>
      <c r="G2031" s="26">
        <v>3.0392502497208929E-2</v>
      </c>
      <c r="H2031" s="7">
        <f t="shared" si="743"/>
        <v>1.0303925024972089</v>
      </c>
      <c r="I2031" s="5">
        <f t="shared" si="731"/>
        <v>1.2790830129495023</v>
      </c>
      <c r="J2031" s="5">
        <f t="shared" si="732"/>
        <v>6.2990767776843031</v>
      </c>
      <c r="K2031" s="5">
        <f t="shared" si="733"/>
        <v>12.329206855979633</v>
      </c>
      <c r="L2031">
        <v>1.8</v>
      </c>
      <c r="M2031">
        <v>3.66</v>
      </c>
      <c r="N2031">
        <v>4.96</v>
      </c>
      <c r="O2031" s="5">
        <f t="shared" si="734"/>
        <v>1.8547065044949762</v>
      </c>
      <c r="P2031" s="5">
        <f t="shared" si="735"/>
        <v>3.7712365591397847</v>
      </c>
      <c r="Q2031" s="5">
        <f t="shared" si="736"/>
        <v>5.1107468123861564</v>
      </c>
      <c r="R2031" s="6">
        <f t="shared" si="737"/>
        <v>0.5391688644949747</v>
      </c>
      <c r="S2031" s="6">
        <f t="shared" si="738"/>
        <v>0.26516501532539738</v>
      </c>
      <c r="T2031" s="6">
        <f t="shared" si="739"/>
        <v>0.19566612017962792</v>
      </c>
      <c r="U2031">
        <f t="shared" si="740"/>
        <v>1.4072581543001568</v>
      </c>
      <c r="V2031">
        <f t="shared" si="741"/>
        <v>0.58103752806542341</v>
      </c>
      <c r="W2031">
        <f t="shared" si="742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744">(100%/A2032)</f>
        <v>2.7210923985648852</v>
      </c>
      <c r="E2032" s="14">
        <f t="shared" ref="E2032:E2069" si="745">(100%/B2032)</f>
        <v>3.506865597402852</v>
      </c>
      <c r="F2032" s="14">
        <f t="shared" ref="F2032:F2069" si="746">(100%/C2032)</f>
        <v>3.0921636874646929</v>
      </c>
      <c r="G2032" s="26">
        <v>3.287280797486658E-2</v>
      </c>
      <c r="H2032" s="7">
        <f t="shared" si="743"/>
        <v>1.0328728079748666</v>
      </c>
      <c r="I2032" s="5">
        <f t="shared" ref="I2032:I2069" si="747">D2032/H2032</f>
        <v>2.634489336494469</v>
      </c>
      <c r="J2032" s="5">
        <f t="shared" ref="J2032:J2069" si="748">E2032/H2032</f>
        <v>3.3952540625778447</v>
      </c>
      <c r="K2032" s="5">
        <f t="shared" ref="K2032:K2069" si="749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750">(L2032*H2032)</f>
        <v>2.447908554900434</v>
      </c>
      <c r="P2032" s="5">
        <f t="shared" ref="P2032:P2069" si="751">(M2032*H2032)</f>
        <v>3.1296046081638456</v>
      </c>
      <c r="Q2032" s="5">
        <f t="shared" ref="Q2032:Q2069" si="752">(N2032*H2032)</f>
        <v>3.677027196390525</v>
      </c>
      <c r="R2032" s="6">
        <f t="shared" ref="R2032:R2069" si="753">(1/O2032)</f>
        <v>0.40851199200154514</v>
      </c>
      <c r="S2032" s="6">
        <f t="shared" ref="S2032:S2069" si="754">(1/P2032)</f>
        <v>0.31952918186259477</v>
      </c>
      <c r="T2032" s="6">
        <f t="shared" ref="T2032:T2069" si="755">(1/Q2032)</f>
        <v>0.27195882613586014</v>
      </c>
      <c r="U2032">
        <f t="shared" ref="U2032:U2069" si="756">(L2032/I2032)</f>
        <v>0.89960508367575842</v>
      </c>
      <c r="V2032">
        <f t="shared" ref="V2032:V2069" si="757">(M2032/J2032)</f>
        <v>0.89242217052218886</v>
      </c>
      <c r="W2032">
        <f t="shared" ref="W2032:W2069" si="758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744"/>
        <v>1.8980648625186354</v>
      </c>
      <c r="E2033" s="14">
        <f t="shared" si="745"/>
        <v>3.7789178725460544</v>
      </c>
      <c r="F2033" s="14">
        <f t="shared" si="746"/>
        <v>5.011836891616972</v>
      </c>
      <c r="G2033" s="26">
        <v>2.7931254188993782E-2</v>
      </c>
      <c r="H2033" s="7">
        <f t="shared" si="743"/>
        <v>1.0279312541889938</v>
      </c>
      <c r="I2033" s="5">
        <f t="shared" si="747"/>
        <v>1.8464900787710268</v>
      </c>
      <c r="J2033" s="5">
        <f t="shared" si="748"/>
        <v>3.676235990632958</v>
      </c>
      <c r="K2033" s="5">
        <f t="shared" si="749"/>
        <v>4.8756537669157236</v>
      </c>
      <c r="L2033">
        <v>2.1800000000000002</v>
      </c>
      <c r="M2033">
        <v>3.26</v>
      </c>
      <c r="N2033">
        <v>3.81</v>
      </c>
      <c r="O2033" s="5">
        <f t="shared" si="750"/>
        <v>2.2408901341320067</v>
      </c>
      <c r="P2033" s="5">
        <f t="shared" si="751"/>
        <v>3.3510558886561195</v>
      </c>
      <c r="Q2033" s="5">
        <f t="shared" si="752"/>
        <v>3.9164180784600662</v>
      </c>
      <c r="R2033" s="6">
        <f t="shared" si="753"/>
        <v>0.44625123952689588</v>
      </c>
      <c r="S2033" s="6">
        <f t="shared" si="754"/>
        <v>0.2984134055732004</v>
      </c>
      <c r="T2033" s="6">
        <f t="shared" si="755"/>
        <v>0.25533535489990372</v>
      </c>
      <c r="U2033">
        <f t="shared" si="756"/>
        <v>1.1806183120414859</v>
      </c>
      <c r="V2033">
        <f t="shared" si="757"/>
        <v>0.88677658569974105</v>
      </c>
      <c r="W2033">
        <f t="shared" si="758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744"/>
        <v>1.67224872904539</v>
      </c>
      <c r="E2034" s="14">
        <f t="shared" si="745"/>
        <v>4.9680130065548935</v>
      </c>
      <c r="F2034" s="14">
        <f t="shared" si="746"/>
        <v>5.2917055925965837</v>
      </c>
      <c r="G2034" s="26">
        <v>3.3768668656438683E-2</v>
      </c>
      <c r="H2034" s="7">
        <f t="shared" si="743"/>
        <v>1.0337686686564387</v>
      </c>
      <c r="I2034" s="5">
        <f t="shared" si="747"/>
        <v>1.6176237293192168</v>
      </c>
      <c r="J2034" s="5">
        <f t="shared" si="748"/>
        <v>4.8057299057164178</v>
      </c>
      <c r="K2034" s="5">
        <f t="shared" si="749"/>
        <v>5.1188488808372101</v>
      </c>
      <c r="L2034">
        <v>1.41</v>
      </c>
      <c r="M2034">
        <v>5.3</v>
      </c>
      <c r="N2034">
        <v>7.36</v>
      </c>
      <c r="O2034" s="5">
        <f t="shared" si="750"/>
        <v>1.4576138228055784</v>
      </c>
      <c r="P2034" s="5">
        <f t="shared" si="751"/>
        <v>5.478973943879125</v>
      </c>
      <c r="Q2034" s="5">
        <f t="shared" si="752"/>
        <v>7.6085374013113887</v>
      </c>
      <c r="R2034" s="6">
        <f t="shared" si="753"/>
        <v>0.68605276950188709</v>
      </c>
      <c r="S2034" s="6">
        <f t="shared" si="754"/>
        <v>0.18251592547125675</v>
      </c>
      <c r="T2034" s="6">
        <f t="shared" si="755"/>
        <v>0.13143130502685607</v>
      </c>
      <c r="U2034">
        <f t="shared" si="756"/>
        <v>0.87164893444868285</v>
      </c>
      <c r="V2034">
        <f t="shared" si="757"/>
        <v>1.1028501609496713</v>
      </c>
      <c r="W2034">
        <f t="shared" si="758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744"/>
        <v>2.1472541993401162</v>
      </c>
      <c r="E2035" s="14">
        <f t="shared" si="745"/>
        <v>3.7669943529532484</v>
      </c>
      <c r="F2035" s="14">
        <f t="shared" si="746"/>
        <v>3.9410534625484575</v>
      </c>
      <c r="G2035" s="26">
        <v>2.7503604302983264E-2</v>
      </c>
      <c r="H2035" s="7">
        <f t="shared" si="743"/>
        <v>1.0275036043029833</v>
      </c>
      <c r="I2035" s="5">
        <f t="shared" si="747"/>
        <v>2.0897777782460687</v>
      </c>
      <c r="J2035" s="5">
        <f t="shared" si="748"/>
        <v>3.6661616924532585</v>
      </c>
      <c r="K2035" s="5">
        <f t="shared" si="749"/>
        <v>3.8355616915056059</v>
      </c>
      <c r="L2035">
        <v>2.84</v>
      </c>
      <c r="M2035">
        <v>3.55</v>
      </c>
      <c r="N2035">
        <v>2.54</v>
      </c>
      <c r="O2035" s="5">
        <f t="shared" si="750"/>
        <v>2.9181102362204725</v>
      </c>
      <c r="P2035" s="5">
        <f t="shared" si="751"/>
        <v>3.6476377952755903</v>
      </c>
      <c r="Q2035" s="5">
        <f t="shared" si="752"/>
        <v>2.6098591549295773</v>
      </c>
      <c r="R2035" s="6">
        <f t="shared" si="753"/>
        <v>0.34268753372908795</v>
      </c>
      <c r="S2035" s="6">
        <f t="shared" si="754"/>
        <v>0.2741500269832704</v>
      </c>
      <c r="T2035" s="6">
        <f t="shared" si="755"/>
        <v>0.38316243928764171</v>
      </c>
      <c r="U2035">
        <f t="shared" si="756"/>
        <v>1.3589961715372367</v>
      </c>
      <c r="V2035">
        <f t="shared" si="757"/>
        <v>0.9683151747801042</v>
      </c>
      <c r="W2035">
        <f t="shared" si="758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744"/>
        <v>1.8649117025622726</v>
      </c>
      <c r="E2036" s="14">
        <f t="shared" si="745"/>
        <v>3.6036861008946861</v>
      </c>
      <c r="F2036" s="14">
        <f t="shared" si="746"/>
        <v>5.5675132257032791</v>
      </c>
      <c r="G2036" s="26">
        <v>2.891515407344869E-2</v>
      </c>
      <c r="H2036" s="7">
        <f t="shared" si="743"/>
        <v>1.0289151540734487</v>
      </c>
      <c r="I2036" s="5">
        <f t="shared" si="747"/>
        <v>1.8125029018953944</v>
      </c>
      <c r="J2036" s="5">
        <f t="shared" si="748"/>
        <v>3.5024132812387738</v>
      </c>
      <c r="K2036" s="5">
        <f t="shared" si="749"/>
        <v>5.4110518283860793</v>
      </c>
      <c r="L2036">
        <v>2.06</v>
      </c>
      <c r="M2036">
        <v>3.68</v>
      </c>
      <c r="N2036">
        <v>3.68</v>
      </c>
      <c r="O2036" s="5">
        <f t="shared" si="750"/>
        <v>2.1195652173913042</v>
      </c>
      <c r="P2036" s="5">
        <f t="shared" si="751"/>
        <v>3.7864077669902914</v>
      </c>
      <c r="Q2036" s="5">
        <f t="shared" si="752"/>
        <v>3.7864077669902914</v>
      </c>
      <c r="R2036" s="6">
        <f t="shared" si="753"/>
        <v>0.47179487179487184</v>
      </c>
      <c r="S2036" s="6">
        <f t="shared" si="754"/>
        <v>0.26410256410256411</v>
      </c>
      <c r="T2036" s="6">
        <f t="shared" si="755"/>
        <v>0.26410256410256411</v>
      </c>
      <c r="U2036">
        <f t="shared" si="756"/>
        <v>1.1365499044695542</v>
      </c>
      <c r="V2036">
        <f t="shared" si="757"/>
        <v>1.0507041015726206</v>
      </c>
      <c r="W2036">
        <f t="shared" si="758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744"/>
        <v>3.2447179270546687</v>
      </c>
      <c r="E2037" s="14">
        <f t="shared" si="745"/>
        <v>3.2113628519241977</v>
      </c>
      <c r="F2037" s="14">
        <f t="shared" si="746"/>
        <v>2.8303332215639254</v>
      </c>
      <c r="G2037" s="26">
        <v>2.7140781830536476E-2</v>
      </c>
      <c r="H2037" s="7">
        <f t="shared" si="743"/>
        <v>1.0271407818305365</v>
      </c>
      <c r="I2037" s="5">
        <f t="shared" si="747"/>
        <v>3.1589807205123717</v>
      </c>
      <c r="J2037" s="5">
        <f t="shared" si="748"/>
        <v>3.1265070073461718</v>
      </c>
      <c r="K2037" s="5">
        <f t="shared" si="749"/>
        <v>2.7555455606774748</v>
      </c>
      <c r="L2037">
        <v>2.94</v>
      </c>
      <c r="M2037">
        <v>3.63</v>
      </c>
      <c r="N2037">
        <v>2.4300000000000002</v>
      </c>
      <c r="O2037" s="5">
        <f t="shared" si="750"/>
        <v>3.0197938985817774</v>
      </c>
      <c r="P2037" s="5">
        <f t="shared" si="751"/>
        <v>3.7285210380448475</v>
      </c>
      <c r="Q2037" s="5">
        <f t="shared" si="752"/>
        <v>2.4959520998482039</v>
      </c>
      <c r="R2037" s="6">
        <f t="shared" si="753"/>
        <v>0.33114842720546001</v>
      </c>
      <c r="S2037" s="6">
        <f t="shared" si="754"/>
        <v>0.26820285839781061</v>
      </c>
      <c r="T2037" s="6">
        <f t="shared" si="755"/>
        <v>0.40064871439672939</v>
      </c>
      <c r="U2037">
        <f t="shared" si="756"/>
        <v>0.93067994397988785</v>
      </c>
      <c r="V2037">
        <f t="shared" si="757"/>
        <v>1.1610400972941368</v>
      </c>
      <c r="W2037">
        <f t="shared" si="758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744"/>
        <v>1.8043125426161415</v>
      </c>
      <c r="E2038" s="14">
        <f t="shared" si="745"/>
        <v>4.3070599057593313</v>
      </c>
      <c r="F2038" s="14">
        <f t="shared" si="746"/>
        <v>4.9241925629022072</v>
      </c>
      <c r="G2038" s="26">
        <v>3.5158679442808261E-2</v>
      </c>
      <c r="H2038" s="7">
        <f t="shared" si="743"/>
        <v>1.0351586794428083</v>
      </c>
      <c r="I2038" s="5">
        <f t="shared" si="747"/>
        <v>1.7430299126577804</v>
      </c>
      <c r="J2038" s="5">
        <f t="shared" si="748"/>
        <v>4.1607726344696054</v>
      </c>
      <c r="K2038" s="5">
        <f t="shared" si="749"/>
        <v>4.7569446701183411</v>
      </c>
      <c r="L2038">
        <v>1.87</v>
      </c>
      <c r="M2038">
        <v>3.78</v>
      </c>
      <c r="N2038">
        <v>4.24</v>
      </c>
      <c r="O2038" s="5">
        <f t="shared" si="750"/>
        <v>1.9357467305580516</v>
      </c>
      <c r="P2038" s="5">
        <f t="shared" si="751"/>
        <v>3.9128998082938149</v>
      </c>
      <c r="Q2038" s="5">
        <f t="shared" si="752"/>
        <v>4.3890728008375071</v>
      </c>
      <c r="R2038" s="6">
        <f t="shared" si="753"/>
        <v>0.51659650728776507</v>
      </c>
      <c r="S2038" s="6">
        <f t="shared" si="754"/>
        <v>0.25556493879050818</v>
      </c>
      <c r="T2038" s="6">
        <f t="shared" si="755"/>
        <v>0.22783855392172661</v>
      </c>
      <c r="U2038">
        <f t="shared" si="756"/>
        <v>1.0728444683709502</v>
      </c>
      <c r="V2038">
        <f t="shared" si="757"/>
        <v>0.90848511372259955</v>
      </c>
      <c r="W2038">
        <f t="shared" si="758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744"/>
        <v>1.7411661450127851</v>
      </c>
      <c r="E2039" s="14">
        <f t="shared" si="745"/>
        <v>4.7780123584802192</v>
      </c>
      <c r="F2039" s="14">
        <f t="shared" si="746"/>
        <v>4.8971495297061987</v>
      </c>
      <c r="G2039" s="26">
        <v>2.9849779849779878E-2</v>
      </c>
      <c r="H2039" s="7">
        <f t="shared" si="743"/>
        <v>1.0298497798497799</v>
      </c>
      <c r="I2039" s="5">
        <f t="shared" si="747"/>
        <v>1.6906991476628388</v>
      </c>
      <c r="J2039" s="5">
        <f t="shared" si="748"/>
        <v>4.639523600400409</v>
      </c>
      <c r="K2039" s="5">
        <f t="shared" si="749"/>
        <v>4.7552076288451763</v>
      </c>
      <c r="L2039">
        <v>1.65</v>
      </c>
      <c r="M2039">
        <v>4.32</v>
      </c>
      <c r="N2039">
        <v>5.2</v>
      </c>
      <c r="O2039" s="5">
        <f t="shared" si="750"/>
        <v>1.6992521367521367</v>
      </c>
      <c r="P2039" s="5">
        <f t="shared" si="751"/>
        <v>4.4489510489510495</v>
      </c>
      <c r="Q2039" s="5">
        <f t="shared" si="752"/>
        <v>5.3552188552188555</v>
      </c>
      <c r="R2039" s="6">
        <f t="shared" si="753"/>
        <v>0.58849418421879918</v>
      </c>
      <c r="S2039" s="6">
        <f t="shared" si="754"/>
        <v>0.22477208425023573</v>
      </c>
      <c r="T2039" s="6">
        <f t="shared" si="755"/>
        <v>0.18673373153096509</v>
      </c>
      <c r="U2039">
        <f t="shared" si="756"/>
        <v>0.97592762277126599</v>
      </c>
      <c r="V2039">
        <f t="shared" si="757"/>
        <v>0.93113008405155384</v>
      </c>
      <c r="W2039">
        <f t="shared" si="758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744"/>
        <v>1.6542236461689879</v>
      </c>
      <c r="E2040" s="14">
        <f t="shared" si="745"/>
        <v>4.7112215999000719</v>
      </c>
      <c r="F2040" s="14">
        <f t="shared" si="746"/>
        <v>5.7332414161099656</v>
      </c>
      <c r="G2040" s="26">
        <v>4.2118076232129154E-2</v>
      </c>
      <c r="H2040" s="7">
        <f t="shared" si="743"/>
        <v>1.0421180762321292</v>
      </c>
      <c r="I2040" s="5">
        <f t="shared" si="747"/>
        <v>1.5873668098628333</v>
      </c>
      <c r="J2040" s="5">
        <f t="shared" si="748"/>
        <v>4.5208136269297947</v>
      </c>
      <c r="K2040" s="5">
        <f t="shared" si="749"/>
        <v>5.5015276549457921</v>
      </c>
      <c r="L2040">
        <v>1.76</v>
      </c>
      <c r="M2040">
        <v>3.7</v>
      </c>
      <c r="N2040">
        <v>4.91</v>
      </c>
      <c r="O2040" s="5">
        <f t="shared" si="750"/>
        <v>1.8341278141685473</v>
      </c>
      <c r="P2040" s="5">
        <f t="shared" si="751"/>
        <v>3.855836882058878</v>
      </c>
      <c r="Q2040" s="5">
        <f t="shared" si="752"/>
        <v>5.1167997542997545</v>
      </c>
      <c r="R2040" s="6">
        <f t="shared" si="753"/>
        <v>0.54521827338043138</v>
      </c>
      <c r="S2040" s="6">
        <f t="shared" si="754"/>
        <v>0.2593470705809619</v>
      </c>
      <c r="T2040" s="6">
        <f t="shared" si="755"/>
        <v>0.19543465603860674</v>
      </c>
      <c r="U2040">
        <f t="shared" si="756"/>
        <v>1.1087544410432042</v>
      </c>
      <c r="V2040">
        <f t="shared" si="757"/>
        <v>0.81843674730576521</v>
      </c>
      <c r="W2040">
        <f t="shared" si="758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744"/>
        <v>1.643402155579883</v>
      </c>
      <c r="E2041" s="14">
        <f t="shared" si="745"/>
        <v>4.8883495111727582</v>
      </c>
      <c r="F2041" s="14">
        <f t="shared" si="746"/>
        <v>5.6479339485179905</v>
      </c>
      <c r="G2041" s="26">
        <v>4.2717188891587821E-2</v>
      </c>
      <c r="H2041" s="7">
        <f t="shared" si="743"/>
        <v>1.0427171888915878</v>
      </c>
      <c r="I2041" s="5">
        <f t="shared" si="747"/>
        <v>1.5760765940061134</v>
      </c>
      <c r="J2041" s="5">
        <f t="shared" si="748"/>
        <v>4.6880875881302879</v>
      </c>
      <c r="K2041" s="5">
        <f t="shared" si="749"/>
        <v>5.416553988643618</v>
      </c>
      <c r="L2041">
        <v>1.79</v>
      </c>
      <c r="M2041">
        <v>3.75</v>
      </c>
      <c r="N2041">
        <v>4.5999999999999996</v>
      </c>
      <c r="O2041" s="5">
        <f t="shared" si="750"/>
        <v>1.8664637681159422</v>
      </c>
      <c r="P2041" s="5">
        <f t="shared" si="751"/>
        <v>3.9101894583434542</v>
      </c>
      <c r="Q2041" s="5">
        <f t="shared" si="752"/>
        <v>4.7964990689013032</v>
      </c>
      <c r="R2041" s="6">
        <f t="shared" si="753"/>
        <v>0.53577252185796587</v>
      </c>
      <c r="S2041" s="6">
        <f t="shared" si="754"/>
        <v>0.25574208376686908</v>
      </c>
      <c r="T2041" s="6">
        <f t="shared" si="755"/>
        <v>0.20848539437516503</v>
      </c>
      <c r="U2041">
        <f t="shared" si="756"/>
        <v>1.1357316051817827</v>
      </c>
      <c r="V2041">
        <f t="shared" si="757"/>
        <v>0.79989973086138144</v>
      </c>
      <c r="W2041">
        <f t="shared" si="758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744"/>
        <v>1.9387727493856965</v>
      </c>
      <c r="E2042" s="14">
        <f t="shared" si="745"/>
        <v>3.7041215572043074</v>
      </c>
      <c r="F2042" s="14">
        <f t="shared" si="746"/>
        <v>4.8808397859933939</v>
      </c>
      <c r="G2042" s="26">
        <v>4.0062312032709713E-2</v>
      </c>
      <c r="H2042" s="7">
        <f t="shared" si="743"/>
        <v>1.0400623120327097</v>
      </c>
      <c r="I2042" s="5">
        <f t="shared" si="747"/>
        <v>1.864092878816594</v>
      </c>
      <c r="J2042" s="5">
        <f t="shared" si="748"/>
        <v>3.5614419581889565</v>
      </c>
      <c r="K2042" s="5">
        <f t="shared" si="749"/>
        <v>4.6928340057378142</v>
      </c>
      <c r="L2042">
        <v>3.08</v>
      </c>
      <c r="M2042">
        <v>3.45</v>
      </c>
      <c r="N2042">
        <v>2.35</v>
      </c>
      <c r="O2042" s="5">
        <f t="shared" si="750"/>
        <v>3.2033919210607458</v>
      </c>
      <c r="P2042" s="5">
        <f t="shared" si="751"/>
        <v>3.5882149765128486</v>
      </c>
      <c r="Q2042" s="5">
        <f t="shared" si="752"/>
        <v>2.4441464332768681</v>
      </c>
      <c r="R2042" s="6">
        <f t="shared" si="753"/>
        <v>0.31216910844579637</v>
      </c>
      <c r="S2042" s="6">
        <f t="shared" si="754"/>
        <v>0.27869010261247906</v>
      </c>
      <c r="T2042" s="6">
        <f t="shared" si="755"/>
        <v>0.40914078894172456</v>
      </c>
      <c r="U2042">
        <f t="shared" si="756"/>
        <v>1.6522781858140652</v>
      </c>
      <c r="V2042">
        <f t="shared" si="757"/>
        <v>0.96870875350566543</v>
      </c>
      <c r="W2042">
        <f t="shared" si="758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744"/>
        <v>5.1589486848382604</v>
      </c>
      <c r="E2043" s="14">
        <f t="shared" si="745"/>
        <v>2.5059047399034395</v>
      </c>
      <c r="F2043" s="14">
        <f t="shared" si="746"/>
        <v>2.6118550319295961</v>
      </c>
      <c r="G2043" s="26">
        <v>4.6801253433641943E-2</v>
      </c>
      <c r="H2043" s="7">
        <f t="shared" si="743"/>
        <v>1.0468012534336419</v>
      </c>
      <c r="I2043" s="5">
        <f t="shared" si="747"/>
        <v>4.9282981539392017</v>
      </c>
      <c r="J2043" s="5">
        <f t="shared" si="748"/>
        <v>2.3938686848948181</v>
      </c>
      <c r="K2043" s="5">
        <f t="shared" si="749"/>
        <v>2.4950820639184159</v>
      </c>
      <c r="L2043">
        <v>4.6500000000000004</v>
      </c>
      <c r="M2043">
        <v>3.11</v>
      </c>
      <c r="N2043">
        <v>1.96</v>
      </c>
      <c r="O2043" s="5">
        <f t="shared" si="750"/>
        <v>4.8676258284664353</v>
      </c>
      <c r="P2043" s="5">
        <f t="shared" si="751"/>
        <v>3.2555518981786262</v>
      </c>
      <c r="Q2043" s="5">
        <f t="shared" si="752"/>
        <v>2.0517304567299384</v>
      </c>
      <c r="R2043" s="6">
        <f t="shared" si="753"/>
        <v>0.20543896249212193</v>
      </c>
      <c r="S2043" s="6">
        <f t="shared" si="754"/>
        <v>0.30716758057503768</v>
      </c>
      <c r="T2043" s="6">
        <f t="shared" si="755"/>
        <v>0.48739345693284031</v>
      </c>
      <c r="U2043">
        <f t="shared" si="756"/>
        <v>0.94353057683477271</v>
      </c>
      <c r="V2043">
        <f t="shared" si="757"/>
        <v>1.2991522967086422</v>
      </c>
      <c r="W2043">
        <f t="shared" si="758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744"/>
        <v>2.0609716608697979</v>
      </c>
      <c r="E2044" s="14">
        <f t="shared" si="745"/>
        <v>4.2375737035751788</v>
      </c>
      <c r="F2044" s="14">
        <f t="shared" si="746"/>
        <v>3.8173470687914453</v>
      </c>
      <c r="G2044" s="26">
        <v>4.7760698292085069E-2</v>
      </c>
      <c r="H2044" s="7">
        <f t="shared" si="743"/>
        <v>1.0477606982920851</v>
      </c>
      <c r="I2044" s="5">
        <f t="shared" si="747"/>
        <v>1.9670251654116342</v>
      </c>
      <c r="J2044" s="5">
        <f t="shared" si="748"/>
        <v>4.0444098642778705</v>
      </c>
      <c r="K2044" s="5">
        <f t="shared" si="749"/>
        <v>3.6433386698069108</v>
      </c>
      <c r="L2044">
        <v>1.71</v>
      </c>
      <c r="M2044">
        <v>3.71</v>
      </c>
      <c r="N2044">
        <v>5.17</v>
      </c>
      <c r="O2044" s="5">
        <f t="shared" si="750"/>
        <v>1.7916707940794654</v>
      </c>
      <c r="P2044" s="5">
        <f t="shared" si="751"/>
        <v>3.8871921906636357</v>
      </c>
      <c r="Q2044" s="5">
        <f t="shared" si="752"/>
        <v>5.4169228101700799</v>
      </c>
      <c r="R2044" s="6">
        <f t="shared" si="753"/>
        <v>0.55813824911611931</v>
      </c>
      <c r="S2044" s="6">
        <f t="shared" si="754"/>
        <v>0.25725509595379081</v>
      </c>
      <c r="T2044" s="6">
        <f t="shared" si="755"/>
        <v>0.18460665493008974</v>
      </c>
      <c r="U2044">
        <f t="shared" si="756"/>
        <v>0.86933305687634799</v>
      </c>
      <c r="V2044">
        <f t="shared" si="757"/>
        <v>0.91731553539330035</v>
      </c>
      <c r="W2044">
        <f t="shared" si="758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744"/>
        <v>1.31938069725684</v>
      </c>
      <c r="E2045" s="14">
        <f t="shared" si="745"/>
        <v>5.4448437473240681</v>
      </c>
      <c r="F2045" s="14">
        <f t="shared" si="746"/>
        <v>17.731984083664134</v>
      </c>
      <c r="G2045" s="26">
        <v>3.1734321491455386E-2</v>
      </c>
      <c r="H2045" s="7">
        <f t="shared" si="743"/>
        <v>1.0317343214914554</v>
      </c>
      <c r="I2045" s="5">
        <f t="shared" si="747"/>
        <v>1.2787988823998493</v>
      </c>
      <c r="J2045" s="5">
        <f t="shared" si="748"/>
        <v>5.2773699913880021</v>
      </c>
      <c r="K2045" s="5">
        <f t="shared" si="749"/>
        <v>17.186579640028953</v>
      </c>
      <c r="L2045">
        <v>1.47</v>
      </c>
      <c r="M2045">
        <v>4.7</v>
      </c>
      <c r="N2045">
        <v>7.21</v>
      </c>
      <c r="O2045" s="5">
        <f t="shared" si="750"/>
        <v>1.5166494525924394</v>
      </c>
      <c r="P2045" s="5">
        <f t="shared" si="751"/>
        <v>4.8491513110098401</v>
      </c>
      <c r="Q2045" s="5">
        <f t="shared" si="752"/>
        <v>7.4388044579533936</v>
      </c>
      <c r="R2045" s="6">
        <f t="shared" si="753"/>
        <v>0.65934814290189458</v>
      </c>
      <c r="S2045" s="6">
        <f t="shared" si="754"/>
        <v>0.20622165320548619</v>
      </c>
      <c r="T2045" s="6">
        <f t="shared" si="755"/>
        <v>0.13443020389261928</v>
      </c>
      <c r="U2045">
        <f t="shared" si="756"/>
        <v>1.1495161750855885</v>
      </c>
      <c r="V2045">
        <f t="shared" si="757"/>
        <v>0.89059512743465086</v>
      </c>
      <c r="W2045">
        <f t="shared" si="758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744"/>
        <v>2.2819208053730171</v>
      </c>
      <c r="E2046" s="14">
        <f t="shared" si="745"/>
        <v>4.1045813921830963</v>
      </c>
      <c r="F2046" s="14">
        <f t="shared" si="746"/>
        <v>3.366714762767296</v>
      </c>
      <c r="G2046" s="26">
        <v>3.1286639965345753E-2</v>
      </c>
      <c r="H2046" s="7">
        <f t="shared" si="743"/>
        <v>1.0312866399653458</v>
      </c>
      <c r="I2046" s="5">
        <f t="shared" si="747"/>
        <v>2.212693073818639</v>
      </c>
      <c r="J2046" s="5">
        <f t="shared" si="748"/>
        <v>3.9800587277277462</v>
      </c>
      <c r="K2046" s="5">
        <f t="shared" si="749"/>
        <v>3.2645771139636088</v>
      </c>
      <c r="L2046">
        <v>1.85</v>
      </c>
      <c r="M2046">
        <v>3.58</v>
      </c>
      <c r="N2046">
        <v>4.7300000000000004</v>
      </c>
      <c r="O2046" s="5">
        <f t="shared" si="750"/>
        <v>1.9078802839358897</v>
      </c>
      <c r="P2046" s="5">
        <f t="shared" si="751"/>
        <v>3.692006171075938</v>
      </c>
      <c r="Q2046" s="5">
        <f t="shared" si="752"/>
        <v>4.8779858070360858</v>
      </c>
      <c r="R2046" s="6">
        <f t="shared" si="753"/>
        <v>0.52414190157520535</v>
      </c>
      <c r="S2046" s="6">
        <f t="shared" si="754"/>
        <v>0.27085545193132121</v>
      </c>
      <c r="T2046" s="6">
        <f t="shared" si="755"/>
        <v>0.20500264649347355</v>
      </c>
      <c r="U2046">
        <f t="shared" si="756"/>
        <v>0.8360852311103828</v>
      </c>
      <c r="V2046">
        <f t="shared" si="757"/>
        <v>0.89948421490852137</v>
      </c>
      <c r="W2046">
        <f t="shared" si="758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744"/>
        <v>1.3419105997606107</v>
      </c>
      <c r="E2047" s="14">
        <f t="shared" si="745"/>
        <v>6.7401241002869208</v>
      </c>
      <c r="F2047" s="14">
        <f t="shared" si="746"/>
        <v>11.326692154157019</v>
      </c>
      <c r="G2047" s="26">
        <v>3.2468509202252971E-2</v>
      </c>
      <c r="H2047" s="7">
        <f t="shared" si="743"/>
        <v>1.032468509202253</v>
      </c>
      <c r="I2047" s="5">
        <f t="shared" si="747"/>
        <v>1.2997109236750002</v>
      </c>
      <c r="J2047" s="5">
        <f t="shared" si="748"/>
        <v>6.5281643364549149</v>
      </c>
      <c r="K2047" s="5">
        <f t="shared" si="749"/>
        <v>10.970496487983638</v>
      </c>
      <c r="L2047">
        <v>1.45</v>
      </c>
      <c r="M2047">
        <v>4.54</v>
      </c>
      <c r="N2047">
        <v>8.16</v>
      </c>
      <c r="O2047" s="5">
        <f t="shared" si="750"/>
        <v>1.4970793383432668</v>
      </c>
      <c r="P2047" s="5">
        <f t="shared" si="751"/>
        <v>4.6874070317782284</v>
      </c>
      <c r="Q2047" s="5">
        <f t="shared" si="752"/>
        <v>8.4249430350903847</v>
      </c>
      <c r="R2047" s="6">
        <f t="shared" si="753"/>
        <v>0.66796727093077346</v>
      </c>
      <c r="S2047" s="6">
        <f t="shared" si="754"/>
        <v>0.21333756450432192</v>
      </c>
      <c r="T2047" s="6">
        <f t="shared" si="755"/>
        <v>0.1186951645649046</v>
      </c>
      <c r="U2047">
        <f t="shared" si="756"/>
        <v>1.11563269461493</v>
      </c>
      <c r="V2047">
        <f t="shared" si="757"/>
        <v>0.69544817899995193</v>
      </c>
      <c r="W2047">
        <f t="shared" si="758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744"/>
        <v>1.5665945149316149</v>
      </c>
      <c r="E2048" s="14">
        <f t="shared" si="745"/>
        <v>4.4162620133872457</v>
      </c>
      <c r="F2048" s="14">
        <f t="shared" si="746"/>
        <v>7.6333718831720319</v>
      </c>
      <c r="G2048" s="26">
        <v>2.952307110089647E-2</v>
      </c>
      <c r="H2048" s="7">
        <f t="shared" si="743"/>
        <v>1.0295230711008965</v>
      </c>
      <c r="I2048" s="5">
        <f t="shared" si="747"/>
        <v>1.5216701392193317</v>
      </c>
      <c r="J2048" s="5">
        <f t="shared" si="748"/>
        <v>4.2896192784342553</v>
      </c>
      <c r="K2048" s="5">
        <f t="shared" si="749"/>
        <v>7.4144738446798124</v>
      </c>
      <c r="L2048">
        <v>1.68</v>
      </c>
      <c r="M2048">
        <v>4.0199999999999996</v>
      </c>
      <c r="N2048">
        <v>5.39</v>
      </c>
      <c r="O2048" s="5">
        <f t="shared" si="750"/>
        <v>1.7295987594495059</v>
      </c>
      <c r="P2048" s="5">
        <f t="shared" si="751"/>
        <v>4.1386827458256032</v>
      </c>
      <c r="Q2048" s="5">
        <f t="shared" si="752"/>
        <v>5.5491293532338313</v>
      </c>
      <c r="R2048" s="6">
        <f t="shared" si="753"/>
        <v>0.57816877731704575</v>
      </c>
      <c r="S2048" s="6">
        <f t="shared" si="754"/>
        <v>0.2416227726101087</v>
      </c>
      <c r="T2048" s="6">
        <f t="shared" si="755"/>
        <v>0.18020845007284544</v>
      </c>
      <c r="U2048">
        <f t="shared" si="756"/>
        <v>1.1040500544105418</v>
      </c>
      <c r="V2048">
        <f t="shared" si="757"/>
        <v>0.93714610529896047</v>
      </c>
      <c r="W2048">
        <f t="shared" si="758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744"/>
        <v>2.6308404555484683</v>
      </c>
      <c r="E2049" s="14">
        <f t="shared" si="745"/>
        <v>4.171381160770947</v>
      </c>
      <c r="F2049" s="14">
        <f t="shared" si="746"/>
        <v>2.8461210449217331</v>
      </c>
      <c r="G2049" s="26">
        <v>2.9597067090866513E-2</v>
      </c>
      <c r="H2049" s="7">
        <f t="shared" si="743"/>
        <v>1.0295970670908665</v>
      </c>
      <c r="I2049" s="5">
        <f t="shared" si="747"/>
        <v>2.5552136264159393</v>
      </c>
      <c r="J2049" s="5">
        <f t="shared" si="748"/>
        <v>4.0514695448358387</v>
      </c>
      <c r="K2049" s="5">
        <f t="shared" si="749"/>
        <v>2.7643057035539811</v>
      </c>
      <c r="L2049">
        <v>3.62</v>
      </c>
      <c r="M2049">
        <v>3.8</v>
      </c>
      <c r="N2049">
        <v>2.04</v>
      </c>
      <c r="O2049" s="5">
        <f t="shared" si="750"/>
        <v>3.727141382868937</v>
      </c>
      <c r="P2049" s="5">
        <f t="shared" si="751"/>
        <v>3.9124688549452924</v>
      </c>
      <c r="Q2049" s="5">
        <f t="shared" si="752"/>
        <v>2.1003780168653678</v>
      </c>
      <c r="R2049" s="6">
        <f t="shared" si="753"/>
        <v>0.26830213755676152</v>
      </c>
      <c r="S2049" s="6">
        <f t="shared" si="754"/>
        <v>0.25559308893565186</v>
      </c>
      <c r="T2049" s="6">
        <f t="shared" si="755"/>
        <v>0.47610477350758668</v>
      </c>
      <c r="U2049">
        <f t="shared" si="756"/>
        <v>1.4167112927765571</v>
      </c>
      <c r="V2049">
        <f t="shared" si="757"/>
        <v>0.93793127603381055</v>
      </c>
      <c r="W2049">
        <f t="shared" si="758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744"/>
        <v>5.1492812645716102</v>
      </c>
      <c r="E2050" s="14">
        <f t="shared" si="745"/>
        <v>2.84930560679134</v>
      </c>
      <c r="F2050" s="14">
        <f t="shared" si="746"/>
        <v>2.3809105036498504</v>
      </c>
      <c r="G2050" s="26">
        <v>2.7402208403492168E-2</v>
      </c>
      <c r="H2050" s="7">
        <f t="shared" si="743"/>
        <v>1.0274022084034922</v>
      </c>
      <c r="I2050" s="5">
        <f t="shared" si="747"/>
        <v>5.0119429590999385</v>
      </c>
      <c r="J2050" s="5">
        <f t="shared" si="748"/>
        <v>2.7733107671813868</v>
      </c>
      <c r="K2050" s="5">
        <f t="shared" si="749"/>
        <v>2.3174083958312792</v>
      </c>
      <c r="L2050">
        <v>2.87</v>
      </c>
      <c r="M2050">
        <v>3.3</v>
      </c>
      <c r="N2050">
        <v>2.66</v>
      </c>
      <c r="O2050" s="5">
        <f t="shared" si="750"/>
        <v>2.9486443381180227</v>
      </c>
      <c r="P2050" s="5">
        <f t="shared" si="751"/>
        <v>3.3904272877315238</v>
      </c>
      <c r="Q2050" s="5">
        <f t="shared" si="752"/>
        <v>2.7328898743532894</v>
      </c>
      <c r="R2050" s="6">
        <f t="shared" si="753"/>
        <v>0.33913890090869747</v>
      </c>
      <c r="S2050" s="6">
        <f t="shared" si="754"/>
        <v>0.29494807442665516</v>
      </c>
      <c r="T2050" s="6">
        <f t="shared" si="755"/>
        <v>0.36591302466464726</v>
      </c>
      <c r="U2050">
        <f t="shared" si="756"/>
        <v>0.57263221537449505</v>
      </c>
      <c r="V2050">
        <f t="shared" si="757"/>
        <v>1.1899135282822653</v>
      </c>
      <c r="W2050">
        <f t="shared" si="758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744"/>
        <v>2.8998052887118329</v>
      </c>
      <c r="E2051" s="14">
        <f t="shared" si="745"/>
        <v>3.3871000783842966</v>
      </c>
      <c r="F2051" s="14">
        <f t="shared" si="746"/>
        <v>2.987458060529697</v>
      </c>
      <c r="G2051" s="26">
        <v>2.7353637177227608E-2</v>
      </c>
      <c r="H2051" s="7">
        <f t="shared" si="743"/>
        <v>1.0273536371772276</v>
      </c>
      <c r="I2051" s="5">
        <f t="shared" si="747"/>
        <v>2.822596994623372</v>
      </c>
      <c r="J2051" s="5">
        <f t="shared" si="748"/>
        <v>3.2969173961273395</v>
      </c>
      <c r="K2051" s="5">
        <f t="shared" si="749"/>
        <v>2.9079159818211009</v>
      </c>
      <c r="L2051">
        <v>2.95</v>
      </c>
      <c r="M2051">
        <v>3.43</v>
      </c>
      <c r="N2051">
        <v>2.52</v>
      </c>
      <c r="O2051" s="5">
        <f t="shared" si="750"/>
        <v>3.0306932296728215</v>
      </c>
      <c r="P2051" s="5">
        <f t="shared" si="751"/>
        <v>3.5238229755178909</v>
      </c>
      <c r="Q2051" s="5">
        <f t="shared" si="752"/>
        <v>2.5889311656866134</v>
      </c>
      <c r="R2051" s="6">
        <f t="shared" si="753"/>
        <v>0.32995751275953289</v>
      </c>
      <c r="S2051" s="6">
        <f t="shared" si="754"/>
        <v>0.28378270047831544</v>
      </c>
      <c r="T2051" s="6">
        <f t="shared" si="755"/>
        <v>0.38625978676215167</v>
      </c>
      <c r="U2051">
        <f t="shared" si="756"/>
        <v>1.0451368033124502</v>
      </c>
      <c r="V2051">
        <f t="shared" si="757"/>
        <v>1.0403657683474217</v>
      </c>
      <c r="W2051">
        <f t="shared" si="758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744"/>
        <v>3.514189673528243</v>
      </c>
      <c r="E2052" s="14">
        <f t="shared" si="745"/>
        <v>2.9363491910337078</v>
      </c>
      <c r="F2052" s="14">
        <f t="shared" si="746"/>
        <v>2.852857692798263</v>
      </c>
      <c r="G2052" s="26">
        <v>2.6859406105946171E-2</v>
      </c>
      <c r="H2052" s="7">
        <f t="shared" si="743"/>
        <v>1.0268594061059462</v>
      </c>
      <c r="I2052" s="5">
        <f t="shared" si="747"/>
        <v>3.4222695459885251</v>
      </c>
      <c r="J2052" s="5">
        <f t="shared" si="748"/>
        <v>2.8595435495584778</v>
      </c>
      <c r="K2052" s="5">
        <f t="shared" si="749"/>
        <v>2.7782359258088341</v>
      </c>
      <c r="L2052">
        <v>3.54</v>
      </c>
      <c r="M2052">
        <v>3.25</v>
      </c>
      <c r="N2052">
        <v>2.29</v>
      </c>
      <c r="O2052" s="5">
        <f t="shared" si="750"/>
        <v>3.6350822976150496</v>
      </c>
      <c r="P2052" s="5">
        <f t="shared" si="751"/>
        <v>3.3372930698443248</v>
      </c>
      <c r="Q2052" s="5">
        <f t="shared" si="752"/>
        <v>2.3515080399826167</v>
      </c>
      <c r="R2052" s="6">
        <f t="shared" si="753"/>
        <v>0.27509693539980995</v>
      </c>
      <c r="S2052" s="6">
        <f t="shared" si="754"/>
        <v>0.29964404655856225</v>
      </c>
      <c r="T2052" s="6">
        <f t="shared" si="755"/>
        <v>0.42525901804162763</v>
      </c>
      <c r="U2052">
        <f t="shared" si="756"/>
        <v>1.0344012803285687</v>
      </c>
      <c r="V2052">
        <f t="shared" si="757"/>
        <v>1.136545026741002</v>
      </c>
      <c r="W2052">
        <f t="shared" si="758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744"/>
        <v>1.970146530058039</v>
      </c>
      <c r="E2053" s="14">
        <f t="shared" si="745"/>
        <v>4.2237817783897729</v>
      </c>
      <c r="F2053" s="14">
        <f t="shared" si="746"/>
        <v>4.1456409158827165</v>
      </c>
      <c r="G2053" s="26">
        <v>4.9391143869578658E-2</v>
      </c>
      <c r="H2053" s="7">
        <f t="shared" si="743"/>
        <v>1.0493911438695787</v>
      </c>
      <c r="I2053" s="5">
        <f t="shared" si="747"/>
        <v>1.8774186742163839</v>
      </c>
      <c r="J2053" s="5">
        <f t="shared" si="748"/>
        <v>4.0249832515403012</v>
      </c>
      <c r="K2053" s="5">
        <f t="shared" si="749"/>
        <v>3.9505202041212848</v>
      </c>
      <c r="L2053">
        <v>1.78</v>
      </c>
      <c r="M2053">
        <v>3.99</v>
      </c>
      <c r="N2053">
        <v>4.22</v>
      </c>
      <c r="O2053" s="5">
        <f t="shared" si="750"/>
        <v>1.8679162360878501</v>
      </c>
      <c r="P2053" s="5">
        <f t="shared" si="751"/>
        <v>4.1870706640396191</v>
      </c>
      <c r="Q2053" s="5">
        <f t="shared" si="752"/>
        <v>4.4284306271296217</v>
      </c>
      <c r="R2053" s="6">
        <f t="shared" si="753"/>
        <v>0.53535591194088694</v>
      </c>
      <c r="S2053" s="6">
        <f t="shared" si="754"/>
        <v>0.23883045695608487</v>
      </c>
      <c r="T2053" s="6">
        <f t="shared" si="755"/>
        <v>0.22581363110302816</v>
      </c>
      <c r="U2053">
        <f t="shared" si="756"/>
        <v>0.94811030935492024</v>
      </c>
      <c r="V2053">
        <f t="shared" si="757"/>
        <v>0.99130847276770317</v>
      </c>
      <c r="W2053">
        <f t="shared" si="758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744"/>
        <v>2.3490923128881938</v>
      </c>
      <c r="E2054" s="14">
        <f t="shared" si="745"/>
        <v>3.1846167643400274</v>
      </c>
      <c r="F2054" s="14">
        <f t="shared" si="746"/>
        <v>4.0322256426779912</v>
      </c>
      <c r="G2054" s="26">
        <v>4.676655155497933E-2</v>
      </c>
      <c r="H2054" s="7">
        <f t="shared" si="743"/>
        <v>1.0467665515549793</v>
      </c>
      <c r="I2054" s="5">
        <f t="shared" si="747"/>
        <v>2.2441415513311922</v>
      </c>
      <c r="J2054" s="5">
        <f t="shared" si="748"/>
        <v>3.0423371472934972</v>
      </c>
      <c r="K2054" s="5">
        <f t="shared" si="749"/>
        <v>3.8520772723279042</v>
      </c>
      <c r="L2054">
        <v>2.04</v>
      </c>
      <c r="M2054">
        <v>3.52</v>
      </c>
      <c r="N2054">
        <v>3.67</v>
      </c>
      <c r="O2054" s="5">
        <f t="shared" si="750"/>
        <v>2.1354037651721578</v>
      </c>
      <c r="P2054" s="5">
        <f t="shared" si="751"/>
        <v>3.6846182614735272</v>
      </c>
      <c r="Q2054" s="5">
        <f t="shared" si="752"/>
        <v>3.8416332442067742</v>
      </c>
      <c r="R2054" s="6">
        <f t="shared" si="753"/>
        <v>0.46829551221634158</v>
      </c>
      <c r="S2054" s="6">
        <f t="shared" si="754"/>
        <v>0.27139853548901616</v>
      </c>
      <c r="T2054" s="6">
        <f t="shared" si="755"/>
        <v>0.26030595229464215</v>
      </c>
      <c r="U2054">
        <f t="shared" si="756"/>
        <v>0.9090335673299671</v>
      </c>
      <c r="V2054">
        <f t="shared" si="757"/>
        <v>1.1570052330102329</v>
      </c>
      <c r="W2054">
        <f t="shared" si="758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744"/>
        <v>2.479030758009023</v>
      </c>
      <c r="E2055" s="14">
        <f t="shared" si="745"/>
        <v>3.6647861686474723</v>
      </c>
      <c r="F2055" s="14">
        <f t="shared" si="746"/>
        <v>3.3066712670347038</v>
      </c>
      <c r="G2055" s="26">
        <v>4.6785801213556466E-2</v>
      </c>
      <c r="H2055" s="7">
        <f t="shared" si="743"/>
        <v>1.0467858012135565</v>
      </c>
      <c r="I2055" s="5">
        <f t="shared" si="747"/>
        <v>2.3682311654734338</v>
      </c>
      <c r="J2055" s="5">
        <f t="shared" si="748"/>
        <v>3.5009895667278097</v>
      </c>
      <c r="K2055" s="5">
        <f t="shared" si="749"/>
        <v>3.1588805113722636</v>
      </c>
      <c r="L2055">
        <v>1.94</v>
      </c>
      <c r="M2055">
        <v>3.82</v>
      </c>
      <c r="N2055">
        <v>3.71</v>
      </c>
      <c r="O2055" s="5">
        <f t="shared" si="750"/>
        <v>2.0307644543542995</v>
      </c>
      <c r="P2055" s="5">
        <f t="shared" si="751"/>
        <v>3.9987217606357857</v>
      </c>
      <c r="Q2055" s="5">
        <f t="shared" si="752"/>
        <v>3.8835753225022946</v>
      </c>
      <c r="R2055" s="6">
        <f t="shared" si="753"/>
        <v>0.49242540061986623</v>
      </c>
      <c r="S2055" s="6">
        <f t="shared" si="754"/>
        <v>0.25007991549804726</v>
      </c>
      <c r="T2055" s="6">
        <f t="shared" si="755"/>
        <v>0.25749468388208635</v>
      </c>
      <c r="U2055">
        <f t="shared" si="756"/>
        <v>0.81917678826432216</v>
      </c>
      <c r="V2055">
        <f t="shared" si="757"/>
        <v>1.0911200753935273</v>
      </c>
      <c r="W2055">
        <f t="shared" si="758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744"/>
        <v>1.5324990752103358</v>
      </c>
      <c r="E2056" s="14">
        <f t="shared" si="745"/>
        <v>4.7933517930339997</v>
      </c>
      <c r="F2056" s="14">
        <f t="shared" si="746"/>
        <v>7.4860766928498981</v>
      </c>
      <c r="G2056" s="26">
        <v>3.1618051060898766E-2</v>
      </c>
      <c r="H2056" s="7">
        <f t="shared" si="743"/>
        <v>1.0316180510608988</v>
      </c>
      <c r="I2056" s="5">
        <f t="shared" si="747"/>
        <v>1.485529526780129</v>
      </c>
      <c r="J2056" s="5">
        <f t="shared" si="748"/>
        <v>4.6464404031168289</v>
      </c>
      <c r="K2056" s="5">
        <f t="shared" si="749"/>
        <v>7.2566360051099741</v>
      </c>
      <c r="L2056">
        <v>1.71</v>
      </c>
      <c r="M2056">
        <v>3.89</v>
      </c>
      <c r="N2056">
        <v>5.27</v>
      </c>
      <c r="O2056" s="5">
        <f t="shared" si="750"/>
        <v>1.7640668673141369</v>
      </c>
      <c r="P2056" s="5">
        <f t="shared" si="751"/>
        <v>4.0129942186268961</v>
      </c>
      <c r="Q2056" s="5">
        <f t="shared" si="752"/>
        <v>5.4366271290909358</v>
      </c>
      <c r="R2056" s="6">
        <f t="shared" si="753"/>
        <v>0.56687193582550555</v>
      </c>
      <c r="S2056" s="6">
        <f t="shared" si="754"/>
        <v>0.24919049106982377</v>
      </c>
      <c r="T2056" s="6">
        <f t="shared" si="755"/>
        <v>0.18393757310467071</v>
      </c>
      <c r="U2056">
        <f t="shared" si="756"/>
        <v>1.1511046863581424</v>
      </c>
      <c r="V2056">
        <f t="shared" si="757"/>
        <v>0.83720002034042895</v>
      </c>
      <c r="W2056">
        <f t="shared" si="758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744"/>
        <v>1.7250634764338284</v>
      </c>
      <c r="E2057" s="14">
        <f t="shared" si="745"/>
        <v>4.6379918140791352</v>
      </c>
      <c r="F2057" s="14">
        <f t="shared" si="746"/>
        <v>5.1499828308679669</v>
      </c>
      <c r="G2057" s="26">
        <v>2.7605326072653424E-2</v>
      </c>
      <c r="H2057" s="7">
        <f t="shared" si="743"/>
        <v>1.0276053260726534</v>
      </c>
      <c r="I2057" s="5">
        <f t="shared" si="747"/>
        <v>1.6787218133899235</v>
      </c>
      <c r="J2057" s="5">
        <f t="shared" si="748"/>
        <v>4.5133979908461681</v>
      </c>
      <c r="K2057" s="5">
        <f t="shared" si="749"/>
        <v>5.0116350121990845</v>
      </c>
      <c r="L2057">
        <v>2.09</v>
      </c>
      <c r="M2057">
        <v>3.82</v>
      </c>
      <c r="N2057">
        <v>3.48</v>
      </c>
      <c r="O2057" s="5">
        <f t="shared" si="750"/>
        <v>2.1476951314918455</v>
      </c>
      <c r="P2057" s="5">
        <f t="shared" si="751"/>
        <v>3.9254523455975359</v>
      </c>
      <c r="Q2057" s="5">
        <f t="shared" si="752"/>
        <v>3.576066534732834</v>
      </c>
      <c r="R2057" s="6">
        <f t="shared" si="753"/>
        <v>0.46561543365113173</v>
      </c>
      <c r="S2057" s="6">
        <f t="shared" si="754"/>
        <v>0.25474771108137834</v>
      </c>
      <c r="T2057" s="6">
        <f t="shared" si="755"/>
        <v>0.27963685526748999</v>
      </c>
      <c r="U2057">
        <f t="shared" si="756"/>
        <v>1.2449948427009252</v>
      </c>
      <c r="V2057">
        <f t="shared" si="757"/>
        <v>0.84636896806962714</v>
      </c>
      <c r="W2057">
        <f t="shared" si="758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744"/>
        <v>15.76616650560293</v>
      </c>
      <c r="E2058" s="14">
        <f t="shared" si="745"/>
        <v>5.9224413657032553</v>
      </c>
      <c r="F2058" s="14">
        <f t="shared" si="746"/>
        <v>1.5658827405226412</v>
      </c>
      <c r="G2058" s="26">
        <v>4.9049155347575812E-2</v>
      </c>
      <c r="H2058" s="7">
        <f t="shared" si="743"/>
        <v>1.0490491553475758</v>
      </c>
      <c r="I2058" s="5">
        <f t="shared" si="747"/>
        <v>15.02900643428783</v>
      </c>
      <c r="J2058" s="5">
        <f t="shared" si="748"/>
        <v>5.645532752696421</v>
      </c>
      <c r="K2058" s="5">
        <f t="shared" si="749"/>
        <v>1.4926686061758714</v>
      </c>
      <c r="L2058">
        <v>6.83</v>
      </c>
      <c r="M2058">
        <v>4.16</v>
      </c>
      <c r="N2058">
        <v>1.51</v>
      </c>
      <c r="O2058" s="5">
        <f t="shared" si="750"/>
        <v>7.1650057310239426</v>
      </c>
      <c r="P2058" s="5">
        <f t="shared" si="751"/>
        <v>4.3640444862459153</v>
      </c>
      <c r="Q2058" s="5">
        <f t="shared" si="752"/>
        <v>1.5840642245748395</v>
      </c>
      <c r="R2058" s="6">
        <f t="shared" si="753"/>
        <v>0.1395672296073783</v>
      </c>
      <c r="S2058" s="6">
        <f t="shared" si="754"/>
        <v>0.22914523514865234</v>
      </c>
      <c r="T2058" s="6">
        <f t="shared" si="755"/>
        <v>0.63128753524396941</v>
      </c>
      <c r="U2058">
        <f t="shared" si="756"/>
        <v>0.45445452630971939</v>
      </c>
      <c r="V2058">
        <f t="shared" si="757"/>
        <v>0.73686579854011114</v>
      </c>
      <c r="W2058">
        <f t="shared" si="758"/>
        <v>1.0116110124862414</v>
      </c>
      <c r="X2058" t="s">
        <v>53</v>
      </c>
      <c r="Y2058" t="s">
        <v>129</v>
      </c>
      <c r="Z2058" t="s">
        <v>257</v>
      </c>
      <c r="AA2058" s="21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744"/>
        <v>4.7586738380234666</v>
      </c>
      <c r="E2059" s="14">
        <f t="shared" si="745"/>
        <v>3.0858789777919791</v>
      </c>
      <c r="F2059" s="14">
        <f t="shared" si="746"/>
        <v>2.343665181868305</v>
      </c>
      <c r="G2059" s="26">
        <v>3.8502395070730167E-2</v>
      </c>
      <c r="H2059" s="7">
        <f t="shared" si="743"/>
        <v>1.0385023950707302</v>
      </c>
      <c r="I2059" s="5">
        <f t="shared" si="747"/>
        <v>4.5822463776786604</v>
      </c>
      <c r="J2059" s="5">
        <f t="shared" si="748"/>
        <v>2.971470256052521</v>
      </c>
      <c r="K2059" s="5">
        <f t="shared" si="749"/>
        <v>2.2567739785604277</v>
      </c>
      <c r="L2059">
        <v>3.54</v>
      </c>
      <c r="M2059">
        <v>3.49</v>
      </c>
      <c r="N2059">
        <v>2.13</v>
      </c>
      <c r="O2059" s="5">
        <f t="shared" si="750"/>
        <v>3.6762984785503847</v>
      </c>
      <c r="P2059" s="5">
        <f t="shared" si="751"/>
        <v>3.6243733587968485</v>
      </c>
      <c r="Q2059" s="5">
        <f t="shared" si="752"/>
        <v>2.2120101015006552</v>
      </c>
      <c r="R2059" s="6">
        <f t="shared" si="753"/>
        <v>0.27201273395905379</v>
      </c>
      <c r="S2059" s="6">
        <f t="shared" si="754"/>
        <v>0.27590976453153304</v>
      </c>
      <c r="T2059" s="6">
        <f t="shared" si="755"/>
        <v>0.45207750150941334</v>
      </c>
      <c r="U2059">
        <f t="shared" si="756"/>
        <v>0.77254684890892833</v>
      </c>
      <c r="V2059">
        <f t="shared" si="757"/>
        <v>1.1745027542817559</v>
      </c>
      <c r="W2059">
        <f t="shared" si="758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744"/>
        <v>2.2494739796313938</v>
      </c>
      <c r="E2060" s="14">
        <f t="shared" si="745"/>
        <v>3.7983597335366546</v>
      </c>
      <c r="F2060" s="14">
        <f t="shared" si="746"/>
        <v>3.6444348192230644</v>
      </c>
      <c r="G2060" s="26">
        <v>2.7747356680740021E-2</v>
      </c>
      <c r="H2060" s="7">
        <f t="shared" si="743"/>
        <v>1.02774735668074</v>
      </c>
      <c r="I2060" s="5">
        <f t="shared" si="747"/>
        <v>2.1887421699593546</v>
      </c>
      <c r="J2060" s="5">
        <f t="shared" si="748"/>
        <v>3.6958107543122383</v>
      </c>
      <c r="K2060" s="5">
        <f t="shared" si="749"/>
        <v>3.5460415398131486</v>
      </c>
      <c r="L2060">
        <v>2.4300000000000002</v>
      </c>
      <c r="M2060">
        <v>3.13</v>
      </c>
      <c r="N2060">
        <v>3.37</v>
      </c>
      <c r="O2060" s="5">
        <f t="shared" si="750"/>
        <v>2.4974260767341985</v>
      </c>
      <c r="P2060" s="5">
        <f t="shared" si="751"/>
        <v>3.2168492264107162</v>
      </c>
      <c r="Q2060" s="5">
        <f t="shared" si="752"/>
        <v>3.4635085920140938</v>
      </c>
      <c r="R2060" s="6">
        <f t="shared" si="753"/>
        <v>0.4004122521647035</v>
      </c>
      <c r="S2060" s="6">
        <f t="shared" si="754"/>
        <v>0.31086318618537684</v>
      </c>
      <c r="T2060" s="6">
        <f t="shared" si="755"/>
        <v>0.28872456164991978</v>
      </c>
      <c r="U2060">
        <f t="shared" si="756"/>
        <v>1.110226701596893</v>
      </c>
      <c r="V2060">
        <f t="shared" si="757"/>
        <v>0.84690483579223974</v>
      </c>
      <c r="W2060">
        <f t="shared" si="758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744"/>
        <v>2.4304065786066973</v>
      </c>
      <c r="E2061" s="14">
        <f t="shared" si="745"/>
        <v>3.1813349547818586</v>
      </c>
      <c r="F2061" s="14">
        <f t="shared" si="746"/>
        <v>3.8391361254908034</v>
      </c>
      <c r="G2061" s="26">
        <v>3.8726628238998417E-2</v>
      </c>
      <c r="H2061" s="7">
        <f t="shared" si="743"/>
        <v>1.0387266282389984</v>
      </c>
      <c r="I2061" s="5">
        <f t="shared" si="747"/>
        <v>2.3397942370333555</v>
      </c>
      <c r="J2061" s="5">
        <f t="shared" si="748"/>
        <v>3.0627259071766781</v>
      </c>
      <c r="K2061" s="5">
        <f t="shared" si="749"/>
        <v>3.6960024140321401</v>
      </c>
      <c r="L2061">
        <v>2.68</v>
      </c>
      <c r="M2061">
        <v>3.19</v>
      </c>
      <c r="N2061">
        <v>2.84</v>
      </c>
      <c r="O2061" s="5">
        <f t="shared" si="750"/>
        <v>2.7837873636805157</v>
      </c>
      <c r="P2061" s="5">
        <f t="shared" si="751"/>
        <v>3.3135379440824049</v>
      </c>
      <c r="Q2061" s="5">
        <f t="shared" si="752"/>
        <v>2.9499836241987554</v>
      </c>
      <c r="R2061" s="6">
        <f t="shared" si="753"/>
        <v>0.35922283901665347</v>
      </c>
      <c r="S2061" s="6">
        <f t="shared" si="754"/>
        <v>0.30179222839016656</v>
      </c>
      <c r="T2061" s="6">
        <f t="shared" si="755"/>
        <v>0.33898493259318002</v>
      </c>
      <c r="U2061">
        <f t="shared" si="756"/>
        <v>1.1453998636213389</v>
      </c>
      <c r="V2061">
        <f t="shared" si="757"/>
        <v>1.0415558220620034</v>
      </c>
      <c r="W2061">
        <f t="shared" si="758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744"/>
        <v>4.1652153583168214</v>
      </c>
      <c r="E2062" s="14">
        <f t="shared" si="745"/>
        <v>5.5777067805421323</v>
      </c>
      <c r="F2062" s="14">
        <f t="shared" si="746"/>
        <v>1.9205026327217158</v>
      </c>
      <c r="G2062" s="26">
        <v>3.8027335164486198E-2</v>
      </c>
      <c r="H2062" s="7">
        <f t="shared" si="743"/>
        <v>1.0380273351644862</v>
      </c>
      <c r="I2062" s="5">
        <f t="shared" si="747"/>
        <v>4.0126258887554247</v>
      </c>
      <c r="J2062" s="5">
        <f t="shared" si="748"/>
        <v>5.3733717712340274</v>
      </c>
      <c r="K2062" s="5">
        <f t="shared" si="749"/>
        <v>1.8501464919682411</v>
      </c>
      <c r="L2062">
        <v>3.31</v>
      </c>
      <c r="M2062">
        <v>3.28</v>
      </c>
      <c r="N2062">
        <v>2.3199999999999998</v>
      </c>
      <c r="O2062" s="5">
        <f t="shared" si="750"/>
        <v>3.4358704793944495</v>
      </c>
      <c r="P2062" s="5">
        <f t="shared" si="751"/>
        <v>3.4047296593395147</v>
      </c>
      <c r="Q2062" s="5">
        <f t="shared" si="752"/>
        <v>2.408223417581608</v>
      </c>
      <c r="R2062" s="6">
        <f t="shared" si="753"/>
        <v>0.29104705954347954</v>
      </c>
      <c r="S2062" s="6">
        <f t="shared" si="754"/>
        <v>0.29370907533198704</v>
      </c>
      <c r="T2062" s="6">
        <f t="shared" si="755"/>
        <v>0.41524386512453337</v>
      </c>
      <c r="U2062">
        <f t="shared" si="756"/>
        <v>0.82489623796616773</v>
      </c>
      <c r="V2062">
        <f t="shared" si="757"/>
        <v>0.61041746963410426</v>
      </c>
      <c r="W2062">
        <f t="shared" si="758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744"/>
        <v>4.8497396499214895</v>
      </c>
      <c r="E2063" s="14">
        <f t="shared" si="745"/>
        <v>2.2907608400887236</v>
      </c>
      <c r="F2063" s="14">
        <f t="shared" si="746"/>
        <v>2.9333764680941479</v>
      </c>
      <c r="G2063" s="26">
        <v>4.3124423189864869E-2</v>
      </c>
      <c r="H2063" s="7">
        <f t="shared" si="743"/>
        <v>1.0431244231898649</v>
      </c>
      <c r="I2063" s="5">
        <f t="shared" si="747"/>
        <v>4.6492436972101858</v>
      </c>
      <c r="J2063" s="5">
        <f t="shared" si="748"/>
        <v>2.1960571425253357</v>
      </c>
      <c r="K2063" s="5">
        <f t="shared" si="749"/>
        <v>2.8121060181142243</v>
      </c>
      <c r="L2063">
        <v>2.74</v>
      </c>
      <c r="M2063">
        <v>3</v>
      </c>
      <c r="N2063">
        <v>2.9</v>
      </c>
      <c r="O2063" s="5">
        <f t="shared" si="750"/>
        <v>2.85816091954023</v>
      </c>
      <c r="P2063" s="5">
        <f t="shared" si="751"/>
        <v>3.1293732695695944</v>
      </c>
      <c r="Q2063" s="5">
        <f t="shared" si="752"/>
        <v>3.0250608272506079</v>
      </c>
      <c r="R2063" s="6">
        <f t="shared" si="753"/>
        <v>0.34987533177833186</v>
      </c>
      <c r="S2063" s="6">
        <f t="shared" si="754"/>
        <v>0.3195528030242098</v>
      </c>
      <c r="T2063" s="6">
        <f t="shared" si="755"/>
        <v>0.3305718651974584</v>
      </c>
      <c r="U2063">
        <f t="shared" si="756"/>
        <v>0.58934316599582814</v>
      </c>
      <c r="V2063">
        <f t="shared" si="757"/>
        <v>1.3660846714353605</v>
      </c>
      <c r="W2063">
        <f t="shared" si="758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744"/>
        <v>1.1196095020581924</v>
      </c>
      <c r="E2064" s="14">
        <f t="shared" si="745"/>
        <v>18.01723250198863</v>
      </c>
      <c r="F2064" s="14">
        <f t="shared" si="746"/>
        <v>170.79328096870759</v>
      </c>
      <c r="G2064" s="26">
        <v>4.8366048366048187E-2</v>
      </c>
      <c r="H2064" s="7">
        <f t="shared" ref="H2064:H2069" si="759">(G2064/100%) + 1</f>
        <v>1.0483660483660482</v>
      </c>
      <c r="I2064" s="5">
        <f t="shared" si="747"/>
        <v>1.067956658652941</v>
      </c>
      <c r="J2064" s="5">
        <f t="shared" si="748"/>
        <v>17.186012967579163</v>
      </c>
      <c r="K2064" s="5">
        <f t="shared" si="749"/>
        <v>162.913784965567</v>
      </c>
      <c r="L2064">
        <v>1.85</v>
      </c>
      <c r="M2064">
        <v>3.64</v>
      </c>
      <c r="N2064">
        <v>4.29</v>
      </c>
      <c r="O2064" s="5">
        <f t="shared" si="750"/>
        <v>1.9394771894771892</v>
      </c>
      <c r="P2064" s="5">
        <f t="shared" si="751"/>
        <v>3.8160524160524156</v>
      </c>
      <c r="Q2064" s="5">
        <f t="shared" si="752"/>
        <v>4.4974903474903467</v>
      </c>
      <c r="R2064" s="6">
        <f t="shared" si="753"/>
        <v>0.51560286732197291</v>
      </c>
      <c r="S2064" s="6">
        <f t="shared" si="754"/>
        <v>0.26205090784221147</v>
      </c>
      <c r="T2064" s="6">
        <f t="shared" si="755"/>
        <v>0.22234622483581581</v>
      </c>
      <c r="U2064">
        <f t="shared" si="756"/>
        <v>1.7322800368448319</v>
      </c>
      <c r="V2064">
        <f t="shared" si="757"/>
        <v>0.2118001427595067</v>
      </c>
      <c r="W2064">
        <f t="shared" si="758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744"/>
        <v>2.5740568603896601</v>
      </c>
      <c r="E2065" s="14">
        <f t="shared" si="745"/>
        <v>3.3983460699657591</v>
      </c>
      <c r="F2065" s="14">
        <f t="shared" si="746"/>
        <v>3.3603543317137632</v>
      </c>
      <c r="G2065" s="26">
        <v>3.3395102280568079E-2</v>
      </c>
      <c r="H2065" s="7">
        <f t="shared" si="759"/>
        <v>1.0333951022805681</v>
      </c>
      <c r="I2065" s="5">
        <f t="shared" si="747"/>
        <v>2.4908738726446957</v>
      </c>
      <c r="J2065" s="5">
        <f t="shared" si="748"/>
        <v>3.288525426979529</v>
      </c>
      <c r="K2065" s="5">
        <f t="shared" si="749"/>
        <v>3.2517614262907766</v>
      </c>
      <c r="L2065">
        <v>2.87</v>
      </c>
      <c r="M2065">
        <v>3.38</v>
      </c>
      <c r="N2065">
        <v>2.57</v>
      </c>
      <c r="O2065" s="5">
        <f t="shared" si="750"/>
        <v>2.9658439435452304</v>
      </c>
      <c r="P2065" s="5">
        <f t="shared" si="751"/>
        <v>3.4928754457083202</v>
      </c>
      <c r="Q2065" s="5">
        <f t="shared" si="752"/>
        <v>2.6558254128610597</v>
      </c>
      <c r="R2065" s="6">
        <f t="shared" si="753"/>
        <v>0.33717215707737036</v>
      </c>
      <c r="S2065" s="6">
        <f t="shared" si="754"/>
        <v>0.28629706828758961</v>
      </c>
      <c r="T2065" s="6">
        <f t="shared" si="755"/>
        <v>0.37653077463504009</v>
      </c>
      <c r="U2065">
        <f t="shared" si="756"/>
        <v>1.1522060717401021</v>
      </c>
      <c r="V2065">
        <f t="shared" si="757"/>
        <v>1.0278162888053108</v>
      </c>
      <c r="W2065">
        <f t="shared" si="758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744"/>
        <v>5.6837722839195823</v>
      </c>
      <c r="E2066" s="14">
        <f t="shared" si="745"/>
        <v>4.0646464946505905</v>
      </c>
      <c r="F2066" s="14">
        <f t="shared" si="746"/>
        <v>1.9556681966911615</v>
      </c>
      <c r="G2066" s="26">
        <v>3.7421997298237919E-2</v>
      </c>
      <c r="H2066" s="7">
        <f t="shared" si="759"/>
        <v>1.0374219972982379</v>
      </c>
      <c r="I2066" s="5">
        <f t="shared" si="747"/>
        <v>5.4787466418890789</v>
      </c>
      <c r="J2066" s="5">
        <f t="shared" si="748"/>
        <v>3.9180261313488289</v>
      </c>
      <c r="K2066" s="5">
        <f t="shared" si="749"/>
        <v>1.8851231242294031</v>
      </c>
      <c r="L2066">
        <v>4.97</v>
      </c>
      <c r="M2066">
        <v>4.09</v>
      </c>
      <c r="N2066">
        <v>1.69</v>
      </c>
      <c r="O2066" s="5">
        <f t="shared" si="750"/>
        <v>5.1559873265722418</v>
      </c>
      <c r="P2066" s="5">
        <f t="shared" si="751"/>
        <v>4.2430559689497933</v>
      </c>
      <c r="Q2066" s="5">
        <f t="shared" si="752"/>
        <v>1.7532431754340221</v>
      </c>
      <c r="R2066" s="6">
        <f t="shared" si="753"/>
        <v>0.19394927424401007</v>
      </c>
      <c r="S2066" s="6">
        <f t="shared" si="754"/>
        <v>0.23567919144076524</v>
      </c>
      <c r="T2066" s="6">
        <f t="shared" si="755"/>
        <v>0.5703715343152248</v>
      </c>
      <c r="U2066">
        <f t="shared" si="756"/>
        <v>0.90714178348760754</v>
      </c>
      <c r="V2066">
        <f t="shared" si="757"/>
        <v>1.0438929866432429</v>
      </c>
      <c r="W2066">
        <f t="shared" si="758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744"/>
        <v>3.4066318082496738</v>
      </c>
      <c r="E2067" s="14">
        <f t="shared" si="745"/>
        <v>3.7951907731171119</v>
      </c>
      <c r="F2067" s="14">
        <f t="shared" si="746"/>
        <v>2.4748975107739648</v>
      </c>
      <c r="G2067" s="26">
        <v>3.6476242888637378E-2</v>
      </c>
      <c r="H2067" s="7">
        <f t="shared" si="759"/>
        <v>1.0364762428886374</v>
      </c>
      <c r="I2067" s="5">
        <f t="shared" si="747"/>
        <v>3.286743745091024</v>
      </c>
      <c r="J2067" s="5">
        <f t="shared" si="748"/>
        <v>3.6616283288269065</v>
      </c>
      <c r="K2067" s="5">
        <f t="shared" si="749"/>
        <v>2.3877995542632773</v>
      </c>
      <c r="L2067">
        <v>5.27</v>
      </c>
      <c r="M2067">
        <v>4.22</v>
      </c>
      <c r="N2067">
        <v>1.64</v>
      </c>
      <c r="O2067" s="5">
        <f t="shared" si="750"/>
        <v>5.4622298000231186</v>
      </c>
      <c r="P2067" s="5">
        <f t="shared" si="751"/>
        <v>4.3739297449900496</v>
      </c>
      <c r="Q2067" s="5">
        <f t="shared" si="752"/>
        <v>1.6998210383373653</v>
      </c>
      <c r="R2067" s="6">
        <f t="shared" si="753"/>
        <v>0.18307541729492369</v>
      </c>
      <c r="S2067" s="6">
        <f t="shared" si="754"/>
        <v>0.22862735761712033</v>
      </c>
      <c r="T2067" s="6">
        <f t="shared" si="755"/>
        <v>0.5882972250879559</v>
      </c>
      <c r="U2067">
        <f t="shared" si="756"/>
        <v>1.603410672910264</v>
      </c>
      <c r="V2067">
        <f t="shared" si="757"/>
        <v>1.1524927220977617</v>
      </c>
      <c r="W2067">
        <f t="shared" si="758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744"/>
        <v>1.5376795209295953</v>
      </c>
      <c r="E2068" s="14">
        <f t="shared" si="745"/>
        <v>5.2925808364251798</v>
      </c>
      <c r="F2068" s="14">
        <f t="shared" si="746"/>
        <v>6.6242229820775584</v>
      </c>
      <c r="G2068" s="26">
        <v>3.4402052329540078E-2</v>
      </c>
      <c r="H2068" s="7">
        <f t="shared" si="759"/>
        <v>1.0344020523295401</v>
      </c>
      <c r="I2068" s="5">
        <f t="shared" si="747"/>
        <v>1.4865395108861605</v>
      </c>
      <c r="J2068" s="5">
        <f t="shared" si="748"/>
        <v>5.1165606492233335</v>
      </c>
      <c r="K2068" s="5">
        <f t="shared" si="749"/>
        <v>6.4039151577081475</v>
      </c>
      <c r="L2068">
        <v>1.92</v>
      </c>
      <c r="M2068">
        <v>3.45</v>
      </c>
      <c r="N2068">
        <v>4.47</v>
      </c>
      <c r="O2068" s="5">
        <f t="shared" si="750"/>
        <v>1.9860519404727168</v>
      </c>
      <c r="P2068" s="5">
        <f t="shared" si="751"/>
        <v>3.5686870805369133</v>
      </c>
      <c r="Q2068" s="5">
        <f t="shared" si="752"/>
        <v>4.6237771739130435</v>
      </c>
      <c r="R2068" s="6">
        <f t="shared" si="753"/>
        <v>0.50351150421674351</v>
      </c>
      <c r="S2068" s="6">
        <f t="shared" si="754"/>
        <v>0.28021509799888333</v>
      </c>
      <c r="T2068" s="6">
        <f t="shared" si="755"/>
        <v>0.21627339778437307</v>
      </c>
      <c r="U2068">
        <f t="shared" si="756"/>
        <v>1.2915902913710269</v>
      </c>
      <c r="V2068">
        <f t="shared" si="757"/>
        <v>0.67428107209550847</v>
      </c>
      <c r="W2068">
        <f t="shared" si="758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30">
        <v>0.58739868139026141</v>
      </c>
      <c r="B2069" s="30">
        <v>0.21136430030742737</v>
      </c>
      <c r="C2069" s="30">
        <v>0.19069861781111364</v>
      </c>
      <c r="D2069" s="31">
        <f t="shared" si="744"/>
        <v>1.702421254390952</v>
      </c>
      <c r="E2069" s="32">
        <f t="shared" si="745"/>
        <v>4.7311679339676074</v>
      </c>
      <c r="F2069" s="32">
        <f t="shared" si="746"/>
        <v>5.2438764972617511</v>
      </c>
      <c r="G2069" s="47">
        <v>3.7851037851037717E-2</v>
      </c>
      <c r="H2069" s="34">
        <f t="shared" si="759"/>
        <v>1.0378510378510377</v>
      </c>
      <c r="I2069" s="34">
        <f t="shared" si="747"/>
        <v>1.6403329498190469</v>
      </c>
      <c r="J2069" s="34">
        <f t="shared" si="748"/>
        <v>4.5586194563758484</v>
      </c>
      <c r="K2069" s="34">
        <f t="shared" si="749"/>
        <v>5.0526292367733818</v>
      </c>
      <c r="L2069" s="17">
        <v>1.71</v>
      </c>
      <c r="M2069" s="17">
        <v>3.99</v>
      </c>
      <c r="N2069" s="17">
        <v>4.9400000000000004</v>
      </c>
      <c r="O2069" s="34">
        <f t="shared" si="750"/>
        <v>1.7747252747252744</v>
      </c>
      <c r="P2069" s="34">
        <f t="shared" si="751"/>
        <v>4.1410256410256405</v>
      </c>
      <c r="Q2069" s="34">
        <f t="shared" si="752"/>
        <v>5.1269841269841265</v>
      </c>
      <c r="R2069" s="35">
        <f t="shared" si="753"/>
        <v>0.56346749226006199</v>
      </c>
      <c r="S2069" s="35">
        <f t="shared" si="754"/>
        <v>0.24148606811145515</v>
      </c>
      <c r="T2069" s="35">
        <f t="shared" si="755"/>
        <v>0.19504643962848298</v>
      </c>
      <c r="U2069" s="17">
        <f t="shared" si="756"/>
        <v>1.0424712862035956</v>
      </c>
      <c r="V2069" s="17">
        <f t="shared" si="757"/>
        <v>0.87526498717050039</v>
      </c>
      <c r="W2069" s="17">
        <f t="shared" si="758"/>
        <v>0.97770878655539217</v>
      </c>
      <c r="X2069" s="17" t="s">
        <v>247</v>
      </c>
      <c r="Y2069" s="17" t="s">
        <v>205</v>
      </c>
      <c r="Z2069" s="17" t="s">
        <v>269</v>
      </c>
      <c r="AA2069" s="36" t="s">
        <v>361</v>
      </c>
      <c r="AB2069" s="36" t="s">
        <v>17</v>
      </c>
      <c r="AC2069" s="17" t="s">
        <v>502</v>
      </c>
      <c r="AD2069" s="36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760">(100%/A2070)</f>
        <v>3.0698695225247135</v>
      </c>
      <c r="E2070" s="14">
        <f t="shared" ref="E2070:E2094" si="761">(100%/B2070)</f>
        <v>2.9433955434175378</v>
      </c>
      <c r="F2070" s="14">
        <f t="shared" ref="F2070:F2094" si="762">(100%/C2070)</f>
        <v>3.172535154964832</v>
      </c>
      <c r="G2070" s="26">
        <v>3.2516790318781297E-2</v>
      </c>
      <c r="H2070" s="7">
        <f t="shared" ref="H2070:H2133" si="763">(G2070/100%) + 1</f>
        <v>1.0325167903187813</v>
      </c>
      <c r="I2070" s="5">
        <f t="shared" ref="I2070:I2094" si="764">D2070/H2070</f>
        <v>2.9731908975319574</v>
      </c>
      <c r="J2070" s="5">
        <f t="shared" ref="J2070:J2094" si="765">E2070/H2070</f>
        <v>2.8506999314837178</v>
      </c>
      <c r="K2070" s="5">
        <f t="shared" ref="K2070:K2094" si="766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767">(L2070*H2070)</f>
        <v>3.4176305759551662</v>
      </c>
      <c r="P2070" s="5">
        <f t="shared" ref="P2070:P2094" si="768">(M2070*H2070)</f>
        <v>3.0252741956340294</v>
      </c>
      <c r="Q2070" s="5">
        <f t="shared" ref="Q2070:Q2094" si="769">(N2070*H2070)</f>
        <v>2.6535681511192677</v>
      </c>
      <c r="R2070" s="6">
        <f t="shared" ref="R2070:R2094" si="770">(1/O2070)</f>
        <v>0.29260037847142623</v>
      </c>
      <c r="S2070" s="6">
        <f t="shared" ref="S2070:S2094" si="771">(1/P2070)</f>
        <v>0.33054855042335179</v>
      </c>
      <c r="T2070" s="6">
        <f t="shared" ref="T2070:T2094" si="772">(1/Q2070)</f>
        <v>0.37685107110522215</v>
      </c>
      <c r="U2070">
        <f t="shared" ref="U2070:U2094" si="773">(L2070/I2070)</f>
        <v>1.1132820306787659</v>
      </c>
      <c r="V2070">
        <f t="shared" ref="V2070:V2094" si="774">(M2070/J2070)</f>
        <v>1.0278177536823416</v>
      </c>
      <c r="W2070">
        <f t="shared" ref="W2070:W2094" si="775">(N2070/K2070)</f>
        <v>0.8364188327327402</v>
      </c>
      <c r="X2070" t="s">
        <v>60</v>
      </c>
      <c r="Y2070" t="s">
        <v>217</v>
      </c>
      <c r="Z2070" t="s">
        <v>257</v>
      </c>
      <c r="AA2070" s="16" t="s">
        <v>19</v>
      </c>
      <c r="AB2070" s="16" t="s">
        <v>367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760"/>
        <v>1.9863918244023213</v>
      </c>
      <c r="E2071" s="14">
        <f t="shared" si="761"/>
        <v>3.4815899199629117</v>
      </c>
      <c r="F2071" s="14">
        <f t="shared" si="762"/>
        <v>4.9754684855032805</v>
      </c>
      <c r="G2071" s="26">
        <v>3.3901186739901279E-2</v>
      </c>
      <c r="H2071" s="7">
        <f t="shared" si="763"/>
        <v>1.0339011867399013</v>
      </c>
      <c r="I2071" s="5">
        <f t="shared" si="764"/>
        <v>1.9212588687182137</v>
      </c>
      <c r="J2071" s="5">
        <f t="shared" si="765"/>
        <v>3.3674300451681134</v>
      </c>
      <c r="K2071" s="5">
        <f t="shared" si="766"/>
        <v>4.8123249584343109</v>
      </c>
      <c r="L2071">
        <v>1.97</v>
      </c>
      <c r="M2071">
        <v>3.43</v>
      </c>
      <c r="N2071">
        <v>4.26</v>
      </c>
      <c r="O2071" s="5">
        <f t="shared" si="767"/>
        <v>2.0367853378776055</v>
      </c>
      <c r="P2071" s="5">
        <f t="shared" si="768"/>
        <v>3.5462810705178613</v>
      </c>
      <c r="Q2071" s="5">
        <f t="shared" si="769"/>
        <v>4.4044190555119789</v>
      </c>
      <c r="R2071" s="6">
        <f t="shared" si="770"/>
        <v>0.49096975582219748</v>
      </c>
      <c r="S2071" s="6">
        <f t="shared" si="771"/>
        <v>0.28198554488913385</v>
      </c>
      <c r="T2071" s="6">
        <f t="shared" si="772"/>
        <v>0.22704469928866883</v>
      </c>
      <c r="U2071">
        <f t="shared" si="773"/>
        <v>1.0253693721733108</v>
      </c>
      <c r="V2071">
        <f t="shared" si="774"/>
        <v>1.0185809219471886</v>
      </c>
      <c r="W2071">
        <f t="shared" si="775"/>
        <v>0.88522700291336731</v>
      </c>
      <c r="X2071" t="s">
        <v>38</v>
      </c>
      <c r="Y2071" t="s">
        <v>125</v>
      </c>
      <c r="Z2071" t="s">
        <v>257</v>
      </c>
      <c r="AA2071" s="16" t="s">
        <v>19</v>
      </c>
      <c r="AB2071" s="16" t="s">
        <v>367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760"/>
        <v>2.4153907311462155</v>
      </c>
      <c r="E2072" s="14">
        <f t="shared" si="761"/>
        <v>3.7169144564999601</v>
      </c>
      <c r="F2072" s="14">
        <f t="shared" si="762"/>
        <v>3.3743625733987566</v>
      </c>
      <c r="G2072" s="26">
        <v>3.3882042265833689E-2</v>
      </c>
      <c r="H2072" s="7">
        <f t="shared" si="763"/>
        <v>1.0338820422658337</v>
      </c>
      <c r="I2072" s="5">
        <f t="shared" si="764"/>
        <v>2.3362343404792068</v>
      </c>
      <c r="J2072" s="5">
        <f t="shared" si="765"/>
        <v>3.5951049583510031</v>
      </c>
      <c r="K2072" s="5">
        <f t="shared" si="766"/>
        <v>3.2637790729042706</v>
      </c>
      <c r="L2072">
        <v>3.33</v>
      </c>
      <c r="M2072">
        <v>3.39</v>
      </c>
      <c r="N2072">
        <v>2.2799999999999998</v>
      </c>
      <c r="O2072" s="5">
        <f t="shared" si="767"/>
        <v>3.4428272007452261</v>
      </c>
      <c r="P2072" s="5">
        <f t="shared" si="768"/>
        <v>3.5048601232811762</v>
      </c>
      <c r="Q2072" s="5">
        <f t="shared" si="769"/>
        <v>2.3572510563661004</v>
      </c>
      <c r="R2072" s="6">
        <f t="shared" si="770"/>
        <v>0.29045895762167279</v>
      </c>
      <c r="S2072" s="6">
        <f t="shared" si="771"/>
        <v>0.28531809111509449</v>
      </c>
      <c r="T2072" s="6">
        <f t="shared" si="772"/>
        <v>0.42422295126323267</v>
      </c>
      <c r="U2072">
        <f t="shared" si="773"/>
        <v>1.4253707097366579</v>
      </c>
      <c r="V2072">
        <f t="shared" si="774"/>
        <v>0.94294882604899521</v>
      </c>
      <c r="W2072">
        <f t="shared" si="775"/>
        <v>0.69857669562515579</v>
      </c>
      <c r="X2072" t="s">
        <v>54</v>
      </c>
      <c r="Y2072" t="s">
        <v>57</v>
      </c>
      <c r="Z2072" t="s">
        <v>257</v>
      </c>
      <c r="AA2072" s="16" t="s">
        <v>19</v>
      </c>
      <c r="AB2072" s="16" t="s">
        <v>367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760"/>
        <v>2.7982392742351001</v>
      </c>
      <c r="E2073" s="14">
        <f t="shared" si="761"/>
        <v>2.8636944946194989</v>
      </c>
      <c r="F2073" s="14">
        <f t="shared" si="762"/>
        <v>3.5807353348971951</v>
      </c>
      <c r="G2073" s="26">
        <v>3.4127612287078835E-2</v>
      </c>
      <c r="H2073" s="7">
        <f t="shared" si="763"/>
        <v>1.0341276122870788</v>
      </c>
      <c r="I2073" s="5">
        <f t="shared" si="764"/>
        <v>2.7058935870076115</v>
      </c>
      <c r="J2073" s="5">
        <f t="shared" si="765"/>
        <v>2.7691886964377113</v>
      </c>
      <c r="K2073" s="5">
        <f t="shared" si="766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767"/>
        <v>2.254398194785832</v>
      </c>
      <c r="P2073" s="5">
        <f t="shared" si="768"/>
        <v>3.092041560738366</v>
      </c>
      <c r="Q2073" s="5">
        <f t="shared" si="769"/>
        <v>4.291629590991378</v>
      </c>
      <c r="R2073" s="6">
        <f t="shared" si="770"/>
        <v>0.4435773601632963</v>
      </c>
      <c r="S2073" s="6">
        <f t="shared" si="771"/>
        <v>0.32341091811236988</v>
      </c>
      <c r="T2073" s="6">
        <f t="shared" si="772"/>
        <v>0.23301172172433393</v>
      </c>
      <c r="U2073">
        <f t="shared" si="773"/>
        <v>0.80564882908452229</v>
      </c>
      <c r="V2073">
        <f t="shared" si="774"/>
        <v>1.0797386266404818</v>
      </c>
      <c r="W2073">
        <f t="shared" si="775"/>
        <v>1.1985330357052464</v>
      </c>
      <c r="X2073" t="s">
        <v>144</v>
      </c>
      <c r="Y2073" t="s">
        <v>221</v>
      </c>
      <c r="Z2073" t="s">
        <v>263</v>
      </c>
      <c r="AA2073" s="16" t="s">
        <v>19</v>
      </c>
      <c r="AB2073" s="16" t="s">
        <v>367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760"/>
        <v>2.9452408007445827</v>
      </c>
      <c r="E2074" s="14">
        <f t="shared" si="761"/>
        <v>4.27838333168192</v>
      </c>
      <c r="F2074" s="14">
        <f t="shared" si="762"/>
        <v>2.5539778757718308</v>
      </c>
      <c r="G2074" s="26">
        <v>3.3136012869818821E-2</v>
      </c>
      <c r="H2074" s="7">
        <f t="shared" si="763"/>
        <v>1.0331360128698188</v>
      </c>
      <c r="I2074" s="5">
        <f t="shared" si="764"/>
        <v>2.8507774039967573</v>
      </c>
      <c r="J2074" s="5">
        <f t="shared" si="765"/>
        <v>4.1411617428740444</v>
      </c>
      <c r="K2074" s="5">
        <f t="shared" si="766"/>
        <v>2.4720635462870528</v>
      </c>
      <c r="L2074">
        <v>2.4</v>
      </c>
      <c r="M2074">
        <v>3.56</v>
      </c>
      <c r="N2074">
        <v>2.98</v>
      </c>
      <c r="O2074" s="5">
        <f t="shared" si="767"/>
        <v>2.4795264308875651</v>
      </c>
      <c r="P2074" s="5">
        <f t="shared" si="768"/>
        <v>3.6779642058165551</v>
      </c>
      <c r="Q2074" s="5">
        <f t="shared" si="769"/>
        <v>3.0787453183520599</v>
      </c>
      <c r="R2074" s="6">
        <f t="shared" si="770"/>
        <v>0.40330281925732187</v>
      </c>
      <c r="S2074" s="6">
        <f t="shared" si="771"/>
        <v>0.2718895410723518</v>
      </c>
      <c r="T2074" s="6">
        <f t="shared" si="772"/>
        <v>0.32480763967032633</v>
      </c>
      <c r="U2074">
        <f t="shared" si="773"/>
        <v>0.84187562193920418</v>
      </c>
      <c r="V2074">
        <f t="shared" si="774"/>
        <v>0.8596621482186525</v>
      </c>
      <c r="W2074">
        <f t="shared" si="775"/>
        <v>1.2054706297804718</v>
      </c>
      <c r="X2074" t="s">
        <v>124</v>
      </c>
      <c r="Y2074" t="s">
        <v>215</v>
      </c>
      <c r="Z2074" t="s">
        <v>257</v>
      </c>
      <c r="AA2074" s="16" t="s">
        <v>20</v>
      </c>
      <c r="AB2074" s="16" t="s">
        <v>367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760"/>
        <v>1.5391820041573763</v>
      </c>
      <c r="E2075" s="14">
        <f t="shared" si="761"/>
        <v>4.2253543853234463</v>
      </c>
      <c r="F2075" s="14">
        <f t="shared" si="762"/>
        <v>9.0100628082017096</v>
      </c>
      <c r="G2075" s="26">
        <v>3.4917808714477028E-2</v>
      </c>
      <c r="H2075" s="7">
        <f t="shared" si="763"/>
        <v>1.034917808714477</v>
      </c>
      <c r="I2075" s="5">
        <f t="shared" si="764"/>
        <v>1.4872504765081498</v>
      </c>
      <c r="J2075" s="5">
        <f t="shared" si="765"/>
        <v>4.082792227309306</v>
      </c>
      <c r="K2075" s="5">
        <f t="shared" si="766"/>
        <v>8.7060660589013903</v>
      </c>
      <c r="L2075">
        <v>2.02</v>
      </c>
      <c r="M2075">
        <v>3.32</v>
      </c>
      <c r="N2075">
        <v>4.1900000000000004</v>
      </c>
      <c r="O2075" s="5">
        <f t="shared" si="767"/>
        <v>2.0905339736032436</v>
      </c>
      <c r="P2075" s="5">
        <f t="shared" si="768"/>
        <v>3.4359271249320638</v>
      </c>
      <c r="Q2075" s="5">
        <f t="shared" si="769"/>
        <v>4.3363056185136593</v>
      </c>
      <c r="R2075" s="6">
        <f t="shared" si="770"/>
        <v>0.47834668684020493</v>
      </c>
      <c r="S2075" s="6">
        <f t="shared" si="771"/>
        <v>0.29104226127024518</v>
      </c>
      <c r="T2075" s="6">
        <f t="shared" si="772"/>
        <v>0.23061105188954983</v>
      </c>
      <c r="U2075">
        <f t="shared" si="773"/>
        <v>1.3582110289469662</v>
      </c>
      <c r="V2075">
        <f t="shared" si="774"/>
        <v>0.81316898219628209</v>
      </c>
      <c r="W2075">
        <f t="shared" si="775"/>
        <v>0.48127362825555359</v>
      </c>
      <c r="X2075" t="s">
        <v>128</v>
      </c>
      <c r="Y2075" t="s">
        <v>249</v>
      </c>
      <c r="Z2075" t="s">
        <v>257</v>
      </c>
      <c r="AA2075" s="16" t="s">
        <v>17</v>
      </c>
      <c r="AB2075" s="16" t="s">
        <v>361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760"/>
        <v>3.0077978248750248</v>
      </c>
      <c r="E2076" s="14">
        <f t="shared" si="761"/>
        <v>3.216507001775716</v>
      </c>
      <c r="F2076" s="14">
        <f t="shared" si="762"/>
        <v>3.0050480969384004</v>
      </c>
      <c r="G2076" s="26">
        <v>4.4396088896035968E-2</v>
      </c>
      <c r="H2076" s="7">
        <f t="shared" si="763"/>
        <v>1.044396088896036</v>
      </c>
      <c r="I2076" s="5">
        <f t="shared" si="764"/>
        <v>2.8799397631356269</v>
      </c>
      <c r="J2076" s="5">
        <f t="shared" si="765"/>
        <v>3.079776950501298</v>
      </c>
      <c r="K2076" s="5">
        <f t="shared" si="766"/>
        <v>2.8773069230035548</v>
      </c>
      <c r="L2076">
        <v>2.62</v>
      </c>
      <c r="M2076">
        <v>3.1</v>
      </c>
      <c r="N2076">
        <v>2.94</v>
      </c>
      <c r="O2076" s="5">
        <f t="shared" si="767"/>
        <v>2.7363177529076141</v>
      </c>
      <c r="P2076" s="5">
        <f t="shared" si="768"/>
        <v>3.2376278755777115</v>
      </c>
      <c r="Q2076" s="5">
        <f t="shared" si="769"/>
        <v>3.0705245013543458</v>
      </c>
      <c r="R2076" s="6">
        <f t="shared" si="770"/>
        <v>0.3654546329414407</v>
      </c>
      <c r="S2076" s="6">
        <f t="shared" si="771"/>
        <v>0.30886810913115309</v>
      </c>
      <c r="T2076" s="6">
        <f t="shared" si="772"/>
        <v>0.32567725792740632</v>
      </c>
      <c r="U2076">
        <f t="shared" si="773"/>
        <v>0.90974124998621186</v>
      </c>
      <c r="V2076">
        <f t="shared" si="774"/>
        <v>1.0065664006919106</v>
      </c>
      <c r="W2076">
        <f t="shared" si="775"/>
        <v>1.0217888041401579</v>
      </c>
      <c r="X2076" t="s">
        <v>250</v>
      </c>
      <c r="Y2076" t="s">
        <v>58</v>
      </c>
      <c r="Z2076" t="s">
        <v>257</v>
      </c>
      <c r="AA2076" s="16" t="s">
        <v>19</v>
      </c>
      <c r="AB2076" s="16" t="s">
        <v>367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760"/>
        <v>3.2758579148783431</v>
      </c>
      <c r="E2077" s="14">
        <f t="shared" si="761"/>
        <v>2.7833352928133288</v>
      </c>
      <c r="F2077" s="14">
        <f t="shared" si="762"/>
        <v>3.1526982640273089</v>
      </c>
      <c r="G2077" s="26">
        <v>4.3999033075497795E-2</v>
      </c>
      <c r="H2077" s="7">
        <f t="shared" si="763"/>
        <v>1.0439990330754978</v>
      </c>
      <c r="I2077" s="5">
        <f t="shared" si="764"/>
        <v>3.1377978437662462</v>
      </c>
      <c r="J2077" s="5">
        <f t="shared" si="765"/>
        <v>2.6660324431661127</v>
      </c>
      <c r="K2077" s="5">
        <f t="shared" si="766"/>
        <v>3.0198287202813132</v>
      </c>
      <c r="L2077">
        <v>3.18</v>
      </c>
      <c r="M2077">
        <v>3.08</v>
      </c>
      <c r="N2077">
        <v>2.4700000000000002</v>
      </c>
      <c r="O2077" s="5">
        <f t="shared" si="767"/>
        <v>3.3199169251800833</v>
      </c>
      <c r="P2077" s="5">
        <f t="shared" si="768"/>
        <v>3.2155170218725333</v>
      </c>
      <c r="Q2077" s="5">
        <f t="shared" si="769"/>
        <v>2.5786776116964796</v>
      </c>
      <c r="R2077" s="6">
        <f t="shared" si="770"/>
        <v>0.30121235637417543</v>
      </c>
      <c r="S2077" s="6">
        <f t="shared" si="771"/>
        <v>0.31099197833437597</v>
      </c>
      <c r="T2077" s="6">
        <f t="shared" si="772"/>
        <v>0.3877956652914486</v>
      </c>
      <c r="U2077">
        <f t="shared" si="773"/>
        <v>1.0134496096737384</v>
      </c>
      <c r="V2077">
        <f t="shared" si="774"/>
        <v>1.1552747634017049</v>
      </c>
      <c r="W2077">
        <f t="shared" si="775"/>
        <v>0.81792718355559801</v>
      </c>
      <c r="X2077" t="s">
        <v>126</v>
      </c>
      <c r="Y2077" t="s">
        <v>121</v>
      </c>
      <c r="Z2077" t="s">
        <v>257</v>
      </c>
      <c r="AA2077" s="16" t="s">
        <v>19</v>
      </c>
      <c r="AB2077" s="16" t="s">
        <v>367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760"/>
        <v>3.5684717183862036</v>
      </c>
      <c r="E2078" s="14">
        <f t="shared" si="761"/>
        <v>3.3826662067901712</v>
      </c>
      <c r="F2078" s="14">
        <f t="shared" si="762"/>
        <v>2.5673326323542391</v>
      </c>
      <c r="G2078" s="26">
        <v>4.4264799611249517E-2</v>
      </c>
      <c r="H2078" s="7">
        <f t="shared" si="763"/>
        <v>1.0442647996112495</v>
      </c>
      <c r="I2078" s="5">
        <f t="shared" si="764"/>
        <v>3.4172096193557855</v>
      </c>
      <c r="J2078" s="5">
        <f t="shared" si="765"/>
        <v>3.2392801213345916</v>
      </c>
      <c r="K2078" s="5">
        <f t="shared" si="766"/>
        <v>2.4585072994033554</v>
      </c>
      <c r="L2078">
        <v>2.97</v>
      </c>
      <c r="M2078">
        <v>3.34</v>
      </c>
      <c r="N2078">
        <v>2.4500000000000002</v>
      </c>
      <c r="O2078" s="5">
        <f t="shared" si="767"/>
        <v>3.1014664548454114</v>
      </c>
      <c r="P2078" s="5">
        <f t="shared" si="768"/>
        <v>3.487844430701573</v>
      </c>
      <c r="Q2078" s="5">
        <f t="shared" si="769"/>
        <v>2.5584487590475615</v>
      </c>
      <c r="R2078" s="6">
        <f t="shared" si="770"/>
        <v>0.32242812055494041</v>
      </c>
      <c r="S2078" s="6">
        <f t="shared" si="771"/>
        <v>0.28671003534376444</v>
      </c>
      <c r="T2078" s="6">
        <f t="shared" si="772"/>
        <v>0.39086184410129515</v>
      </c>
      <c r="U2078">
        <f t="shared" si="773"/>
        <v>0.86913017661465741</v>
      </c>
      <c r="V2078">
        <f t="shared" si="774"/>
        <v>1.0310932907598962</v>
      </c>
      <c r="W2078">
        <f t="shared" si="775"/>
        <v>0.99653964850727927</v>
      </c>
      <c r="X2078" t="s">
        <v>37</v>
      </c>
      <c r="Y2078" t="s">
        <v>123</v>
      </c>
      <c r="Z2078" t="s">
        <v>257</v>
      </c>
      <c r="AA2078" s="16" t="s">
        <v>19</v>
      </c>
      <c r="AB2078" s="16" t="s">
        <v>367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760"/>
        <v>6.461135824511663</v>
      </c>
      <c r="E2079" s="14">
        <f t="shared" si="761"/>
        <v>5.3163899810682853</v>
      </c>
      <c r="F2079" s="14">
        <f t="shared" si="762"/>
        <v>1.7389239139580148</v>
      </c>
      <c r="G2079" s="26">
        <v>3.4423392042991718E-2</v>
      </c>
      <c r="H2079" s="7">
        <f t="shared" si="763"/>
        <v>1.0344233920429917</v>
      </c>
      <c r="I2079" s="5">
        <f t="shared" si="764"/>
        <v>6.24612308094743</v>
      </c>
      <c r="J2079" s="5">
        <f t="shared" si="765"/>
        <v>5.1394719241300093</v>
      </c>
      <c r="K2079" s="5">
        <f t="shared" si="766"/>
        <v>1.6810562554309902</v>
      </c>
      <c r="L2079">
        <v>1.91</v>
      </c>
      <c r="M2079">
        <v>3.9</v>
      </c>
      <c r="N2079">
        <v>3.93</v>
      </c>
      <c r="O2079" s="5">
        <f t="shared" si="767"/>
        <v>1.9757486788021141</v>
      </c>
      <c r="P2079" s="5">
        <f t="shared" si="768"/>
        <v>4.0342512289676673</v>
      </c>
      <c r="Q2079" s="5">
        <f t="shared" si="769"/>
        <v>4.0652839307289579</v>
      </c>
      <c r="R2079" s="6">
        <f t="shared" si="770"/>
        <v>0.50613724849169306</v>
      </c>
      <c r="S2079" s="6">
        <f t="shared" si="771"/>
        <v>0.2478774729792651</v>
      </c>
      <c r="T2079" s="6">
        <f t="shared" si="772"/>
        <v>0.24598527852904165</v>
      </c>
      <c r="U2079">
        <f t="shared" si="773"/>
        <v>0.30578968349600399</v>
      </c>
      <c r="V2079">
        <f t="shared" si="774"/>
        <v>0.75883282515648287</v>
      </c>
      <c r="W2079">
        <f t="shared" si="775"/>
        <v>2.337815874574896</v>
      </c>
      <c r="X2079" t="s">
        <v>67</v>
      </c>
      <c r="Y2079" t="s">
        <v>137</v>
      </c>
      <c r="Z2079" t="s">
        <v>263</v>
      </c>
      <c r="AA2079" s="16" t="s">
        <v>16</v>
      </c>
      <c r="AB2079" s="16" t="s">
        <v>360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760"/>
        <v>3.5122970385043271</v>
      </c>
      <c r="E2080" s="14">
        <f t="shared" si="761"/>
        <v>3.9588633895433869</v>
      </c>
      <c r="F2080" s="14">
        <f t="shared" si="762"/>
        <v>2.3782943992197647</v>
      </c>
      <c r="G2080" s="26">
        <v>3.3648735224336646E-2</v>
      </c>
      <c r="H2080" s="7">
        <f t="shared" si="763"/>
        <v>1.0336487352243366</v>
      </c>
      <c r="I2080" s="5">
        <f t="shared" si="764"/>
        <v>3.3979599827421452</v>
      </c>
      <c r="J2080" s="5">
        <f t="shared" si="765"/>
        <v>3.8299891003921944</v>
      </c>
      <c r="K2080" s="5">
        <f t="shared" si="766"/>
        <v>2.300872935043639</v>
      </c>
      <c r="L2080">
        <v>4.1900000000000004</v>
      </c>
      <c r="M2080">
        <v>3.39</v>
      </c>
      <c r="N2080">
        <v>2</v>
      </c>
      <c r="O2080" s="5">
        <f t="shared" si="767"/>
        <v>4.3309882005899709</v>
      </c>
      <c r="P2080" s="5">
        <f t="shared" si="768"/>
        <v>3.5040692124105015</v>
      </c>
      <c r="Q2080" s="5">
        <f t="shared" si="769"/>
        <v>2.0672974704486733</v>
      </c>
      <c r="R2080" s="6">
        <f t="shared" si="770"/>
        <v>0.23089418711964607</v>
      </c>
      <c r="S2080" s="6">
        <f t="shared" si="771"/>
        <v>0.2853824908646953</v>
      </c>
      <c r="T2080" s="6">
        <f t="shared" si="772"/>
        <v>0.4837233220156586</v>
      </c>
      <c r="U2080">
        <f t="shared" si="773"/>
        <v>1.2330928031173225</v>
      </c>
      <c r="V2080">
        <f t="shared" si="774"/>
        <v>0.88512001239190496</v>
      </c>
      <c r="W2080">
        <f t="shared" si="775"/>
        <v>0.86923531045058233</v>
      </c>
      <c r="X2080" t="s">
        <v>69</v>
      </c>
      <c r="Y2080" t="s">
        <v>135</v>
      </c>
      <c r="Z2080" t="s">
        <v>263</v>
      </c>
      <c r="AA2080" s="16" t="s">
        <v>16</v>
      </c>
      <c r="AB2080" s="16" t="s">
        <v>360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760"/>
        <v>3.4877611662904315</v>
      </c>
      <c r="E2081" s="14">
        <f t="shared" si="761"/>
        <v>2.832778800131198</v>
      </c>
      <c r="F2081" s="14">
        <f t="shared" si="762"/>
        <v>2.9530009622739843</v>
      </c>
      <c r="G2081" s="26">
        <v>4.3817548250203897E-2</v>
      </c>
      <c r="H2081" s="7">
        <f t="shared" si="763"/>
        <v>1.0438175482502039</v>
      </c>
      <c r="I2081" s="5">
        <f t="shared" si="764"/>
        <v>3.3413513426145354</v>
      </c>
      <c r="J2081" s="5">
        <f t="shared" si="765"/>
        <v>2.7138639361638504</v>
      </c>
      <c r="K2081" s="5">
        <f t="shared" si="766"/>
        <v>2.8290393922043431</v>
      </c>
      <c r="L2081">
        <v>3.68</v>
      </c>
      <c r="M2081">
        <v>3.17</v>
      </c>
      <c r="N2081">
        <v>2.19</v>
      </c>
      <c r="O2081" s="5">
        <f t="shared" si="767"/>
        <v>3.8412485775607506</v>
      </c>
      <c r="P2081" s="5">
        <f t="shared" si="768"/>
        <v>3.3089016279531465</v>
      </c>
      <c r="Q2081" s="5">
        <f t="shared" si="769"/>
        <v>2.2859604306679464</v>
      </c>
      <c r="R2081" s="6">
        <f t="shared" si="770"/>
        <v>0.26033201960468144</v>
      </c>
      <c r="S2081" s="6">
        <f t="shared" si="771"/>
        <v>0.30221508900480371</v>
      </c>
      <c r="T2081" s="6">
        <f t="shared" si="772"/>
        <v>0.43745289139051496</v>
      </c>
      <c r="U2081">
        <f t="shared" si="773"/>
        <v>1.1013508077005991</v>
      </c>
      <c r="V2081">
        <f t="shared" si="774"/>
        <v>1.1680762464756855</v>
      </c>
      <c r="W2081">
        <f t="shared" si="775"/>
        <v>0.77411435345677049</v>
      </c>
      <c r="X2081" t="s">
        <v>216</v>
      </c>
      <c r="Y2081" t="s">
        <v>122</v>
      </c>
      <c r="Z2081" t="s">
        <v>257</v>
      </c>
      <c r="AA2081" s="16" t="s">
        <v>19</v>
      </c>
      <c r="AB2081" s="16" t="s">
        <v>367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760"/>
        <v>2.8277248075631021</v>
      </c>
      <c r="E2082" s="14">
        <f t="shared" si="761"/>
        <v>2.6201110112457382</v>
      </c>
      <c r="F2082" s="14">
        <f t="shared" si="762"/>
        <v>3.9268109401634024</v>
      </c>
      <c r="G2082" s="26">
        <v>4.3625323306199615E-2</v>
      </c>
      <c r="H2082" s="7">
        <f t="shared" si="763"/>
        <v>1.0436253233061996</v>
      </c>
      <c r="I2082" s="5">
        <f t="shared" si="764"/>
        <v>2.709521074675425</v>
      </c>
      <c r="J2082" s="5">
        <f t="shared" si="765"/>
        <v>2.5105858901020532</v>
      </c>
      <c r="K2082" s="5">
        <f t="shared" si="766"/>
        <v>3.7626635272928084</v>
      </c>
      <c r="L2082">
        <v>3.25</v>
      </c>
      <c r="M2082">
        <v>3.26</v>
      </c>
      <c r="N2082">
        <v>2.33</v>
      </c>
      <c r="O2082" s="5">
        <f t="shared" si="767"/>
        <v>3.3917823007451489</v>
      </c>
      <c r="P2082" s="5">
        <f t="shared" si="768"/>
        <v>3.4022185539782104</v>
      </c>
      <c r="Q2082" s="5">
        <f t="shared" si="769"/>
        <v>2.431647003303445</v>
      </c>
      <c r="R2082" s="6">
        <f t="shared" si="770"/>
        <v>0.29483024302010996</v>
      </c>
      <c r="S2082" s="6">
        <f t="shared" si="771"/>
        <v>0.29392585577158209</v>
      </c>
      <c r="T2082" s="6">
        <f t="shared" si="772"/>
        <v>0.41124390120830795</v>
      </c>
      <c r="U2082">
        <f t="shared" si="773"/>
        <v>1.1994739699115717</v>
      </c>
      <c r="V2082">
        <f t="shared" si="774"/>
        <v>1.2985016815606669</v>
      </c>
      <c r="W2082">
        <f t="shared" si="775"/>
        <v>0.61924218923619978</v>
      </c>
      <c r="X2082" t="s">
        <v>218</v>
      </c>
      <c r="Y2082" t="s">
        <v>130</v>
      </c>
      <c r="Z2082" t="s">
        <v>257</v>
      </c>
      <c r="AA2082" s="16" t="s">
        <v>19</v>
      </c>
      <c r="AB2082" s="16" t="s">
        <v>367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760"/>
        <v>1.6973037818383956</v>
      </c>
      <c r="E2083" s="14">
        <f t="shared" si="761"/>
        <v>4.2258774583756642</v>
      </c>
      <c r="F2083" s="14">
        <f t="shared" si="762"/>
        <v>5.9761466845707352</v>
      </c>
      <c r="G2083" s="26">
        <v>4.428072598902566E-2</v>
      </c>
      <c r="H2083" s="7">
        <f t="shared" si="763"/>
        <v>1.0442807259890257</v>
      </c>
      <c r="I2083" s="5">
        <f t="shared" si="764"/>
        <v>1.6253328627040393</v>
      </c>
      <c r="J2083" s="5">
        <f t="shared" si="765"/>
        <v>4.0466872108296235</v>
      </c>
      <c r="K2083" s="5">
        <f t="shared" si="766"/>
        <v>5.7227396195700146</v>
      </c>
      <c r="L2083">
        <v>2.04</v>
      </c>
      <c r="M2083">
        <v>3.57</v>
      </c>
      <c r="N2083">
        <v>3.65</v>
      </c>
      <c r="O2083" s="5">
        <f t="shared" si="767"/>
        <v>2.1303326810176122</v>
      </c>
      <c r="P2083" s="5">
        <f t="shared" si="768"/>
        <v>3.7280821917808216</v>
      </c>
      <c r="Q2083" s="5">
        <f t="shared" si="769"/>
        <v>3.8116246498599438</v>
      </c>
      <c r="R2083" s="6">
        <f t="shared" si="770"/>
        <v>0.46941025169943051</v>
      </c>
      <c r="S2083" s="6">
        <f t="shared" si="771"/>
        <v>0.26823442954253174</v>
      </c>
      <c r="T2083" s="6">
        <f t="shared" si="772"/>
        <v>0.26235531875803786</v>
      </c>
      <c r="U2083">
        <f t="shared" si="773"/>
        <v>1.2551275168374347</v>
      </c>
      <c r="V2083">
        <f t="shared" si="774"/>
        <v>0.88220309947506503</v>
      </c>
      <c r="W2083">
        <f t="shared" si="775"/>
        <v>0.63780640788165854</v>
      </c>
      <c r="X2083" t="s">
        <v>55</v>
      </c>
      <c r="Y2083" t="s">
        <v>127</v>
      </c>
      <c r="Z2083" t="s">
        <v>257</v>
      </c>
      <c r="AA2083" s="16" t="s">
        <v>17</v>
      </c>
      <c r="AB2083" s="16" t="s">
        <v>361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760"/>
        <v>2.3448881202608431</v>
      </c>
      <c r="E2084" s="14">
        <f t="shared" si="761"/>
        <v>4.6767007407446952</v>
      </c>
      <c r="F2084" s="14">
        <f t="shared" si="762"/>
        <v>2.9953948113604683</v>
      </c>
      <c r="G2084" s="26">
        <v>4.9129910137321042E-2</v>
      </c>
      <c r="H2084" s="7">
        <f t="shared" si="763"/>
        <v>1.049129910137321</v>
      </c>
      <c r="I2084" s="5">
        <f t="shared" si="764"/>
        <v>2.2350788949996856</v>
      </c>
      <c r="J2084" s="5">
        <f t="shared" si="765"/>
        <v>4.4576946053635629</v>
      </c>
      <c r="K2084" s="5">
        <f t="shared" si="766"/>
        <v>2.8551228807959537</v>
      </c>
      <c r="L2084">
        <v>1.88</v>
      </c>
      <c r="M2084">
        <v>3.59</v>
      </c>
      <c r="N2084">
        <v>4.1900000000000004</v>
      </c>
      <c r="O2084" s="5">
        <f t="shared" si="767"/>
        <v>1.9723642310581635</v>
      </c>
      <c r="P2084" s="5">
        <f t="shared" si="768"/>
        <v>3.7663763773929824</v>
      </c>
      <c r="Q2084" s="5">
        <f t="shared" si="769"/>
        <v>4.3958543234753753</v>
      </c>
      <c r="R2084" s="6">
        <f t="shared" si="770"/>
        <v>0.50700574683586963</v>
      </c>
      <c r="S2084" s="6">
        <f t="shared" si="771"/>
        <v>0.26550718775805987</v>
      </c>
      <c r="T2084" s="6">
        <f t="shared" si="772"/>
        <v>0.22748706540607039</v>
      </c>
      <c r="U2084">
        <f t="shared" si="773"/>
        <v>0.8411336191335046</v>
      </c>
      <c r="V2084">
        <f t="shared" si="774"/>
        <v>0.8053490240629001</v>
      </c>
      <c r="W2084">
        <f t="shared" si="775"/>
        <v>1.4675375368894485</v>
      </c>
      <c r="X2084" t="s">
        <v>56</v>
      </c>
      <c r="Y2084" t="s">
        <v>53</v>
      </c>
      <c r="Z2084" t="s">
        <v>257</v>
      </c>
      <c r="AA2084" s="16" t="s">
        <v>20</v>
      </c>
      <c r="AB2084" s="16" t="s">
        <v>367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760"/>
        <v>2.6333486630699747</v>
      </c>
      <c r="E2085" s="14">
        <f t="shared" si="761"/>
        <v>3.0120659674637427</v>
      </c>
      <c r="F2085" s="14">
        <f t="shared" si="762"/>
        <v>3.6519765860394635</v>
      </c>
      <c r="G2085" s="26">
        <v>3.3731427170152983E-2</v>
      </c>
      <c r="H2085" s="7">
        <f t="shared" si="763"/>
        <v>1.033731427170153</v>
      </c>
      <c r="I2085" s="5">
        <f t="shared" si="764"/>
        <v>2.5474205328929442</v>
      </c>
      <c r="J2085" s="5">
        <f t="shared" si="765"/>
        <v>2.913780009290512</v>
      </c>
      <c r="K2085" s="5">
        <f t="shared" si="766"/>
        <v>3.5328098672948109</v>
      </c>
      <c r="L2085">
        <v>2.2200000000000002</v>
      </c>
      <c r="M2085">
        <v>3.29</v>
      </c>
      <c r="N2085">
        <v>3.58</v>
      </c>
      <c r="O2085" s="5">
        <f t="shared" si="767"/>
        <v>2.2948837683177397</v>
      </c>
      <c r="P2085" s="5">
        <f t="shared" si="768"/>
        <v>3.4009763953898036</v>
      </c>
      <c r="Q2085" s="5">
        <f t="shared" si="769"/>
        <v>3.7007585092691477</v>
      </c>
      <c r="R2085" s="6">
        <f t="shared" si="770"/>
        <v>0.43575191641755701</v>
      </c>
      <c r="S2085" s="6">
        <f t="shared" si="771"/>
        <v>0.29403320803859467</v>
      </c>
      <c r="T2085" s="6">
        <f t="shared" si="772"/>
        <v>0.27021487554384821</v>
      </c>
      <c r="U2085">
        <f t="shared" si="773"/>
        <v>0.87146977553756577</v>
      </c>
      <c r="V2085">
        <f t="shared" si="774"/>
        <v>1.1291175001235236</v>
      </c>
      <c r="W2085">
        <f t="shared" si="775"/>
        <v>1.0133576768854884</v>
      </c>
      <c r="X2085" t="s">
        <v>70</v>
      </c>
      <c r="Y2085" t="s">
        <v>142</v>
      </c>
      <c r="Z2085" t="s">
        <v>263</v>
      </c>
      <c r="AA2085" s="16" t="s">
        <v>19</v>
      </c>
      <c r="AB2085" s="16" t="s">
        <v>367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760"/>
        <v>3.0889526433927457</v>
      </c>
      <c r="E2086" s="14">
        <f t="shared" si="761"/>
        <v>3.1040451714339756</v>
      </c>
      <c r="F2086" s="14">
        <f t="shared" si="762"/>
        <v>3.0187235195419468</v>
      </c>
      <c r="G2086" s="26">
        <v>3.7363147222346793E-2</v>
      </c>
      <c r="H2086" s="7">
        <f t="shared" si="763"/>
        <v>1.0373631472223468</v>
      </c>
      <c r="I2086" s="5">
        <f t="shared" si="764"/>
        <v>2.9776965295747724</v>
      </c>
      <c r="J2086" s="5">
        <f t="shared" si="765"/>
        <v>2.9922454636502134</v>
      </c>
      <c r="K2086" s="5">
        <f t="shared" si="766"/>
        <v>2.9099968777808516</v>
      </c>
      <c r="L2086">
        <v>1.78</v>
      </c>
      <c r="M2086">
        <v>3.73</v>
      </c>
      <c r="N2086">
        <v>4.82</v>
      </c>
      <c r="O2086" s="5">
        <f t="shared" si="767"/>
        <v>1.8465064020557773</v>
      </c>
      <c r="P2086" s="5">
        <f t="shared" si="768"/>
        <v>3.8693645391393536</v>
      </c>
      <c r="Q2086" s="5">
        <f t="shared" si="769"/>
        <v>5.000090369611712</v>
      </c>
      <c r="R2086" s="6">
        <f t="shared" si="770"/>
        <v>0.54156324553582191</v>
      </c>
      <c r="S2086" s="6">
        <f t="shared" si="771"/>
        <v>0.25844036918331448</v>
      </c>
      <c r="T2086" s="6">
        <f t="shared" si="772"/>
        <v>0.19999638528086366</v>
      </c>
      <c r="U2086">
        <f t="shared" si="773"/>
        <v>0.5977775042959772</v>
      </c>
      <c r="V2086">
        <f t="shared" si="774"/>
        <v>1.2465554866109836</v>
      </c>
      <c r="W2086">
        <f t="shared" si="775"/>
        <v>1.65635916546952</v>
      </c>
      <c r="X2086" t="s">
        <v>138</v>
      </c>
      <c r="Y2086" t="s">
        <v>141</v>
      </c>
      <c r="Z2086" t="s">
        <v>263</v>
      </c>
      <c r="AA2086" s="16" t="s">
        <v>19</v>
      </c>
      <c r="AB2086" s="16" t="s">
        <v>367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760"/>
        <v>2.3146149982466384</v>
      </c>
      <c r="E2087" s="14">
        <f t="shared" si="761"/>
        <v>3.2892871202781278</v>
      </c>
      <c r="F2087" s="14">
        <f t="shared" si="762"/>
        <v>3.9863416388628083</v>
      </c>
      <c r="G2087" s="26">
        <v>3.2554917870571964E-2</v>
      </c>
      <c r="H2087" s="7">
        <f t="shared" si="763"/>
        <v>1.032554917870572</v>
      </c>
      <c r="I2087" s="5">
        <f t="shared" si="764"/>
        <v>2.2416386365386227</v>
      </c>
      <c r="J2087" s="5">
        <f t="shared" si="765"/>
        <v>3.1855807989967184</v>
      </c>
      <c r="K2087" s="5">
        <f t="shared" si="766"/>
        <v>3.8606582273452363</v>
      </c>
      <c r="L2087">
        <v>2.48</v>
      </c>
      <c r="M2087">
        <v>3.26</v>
      </c>
      <c r="N2087">
        <v>3.1</v>
      </c>
      <c r="O2087" s="5">
        <f t="shared" si="767"/>
        <v>2.5607361963190183</v>
      </c>
      <c r="P2087" s="5">
        <f t="shared" si="768"/>
        <v>3.3661290322580646</v>
      </c>
      <c r="Q2087" s="5">
        <f t="shared" si="769"/>
        <v>3.2009202453987733</v>
      </c>
      <c r="R2087" s="6">
        <f t="shared" si="770"/>
        <v>0.39051269765213226</v>
      </c>
      <c r="S2087" s="6">
        <f t="shared" si="771"/>
        <v>0.29707714422616194</v>
      </c>
      <c r="T2087" s="6">
        <f t="shared" si="772"/>
        <v>0.31241015812170575</v>
      </c>
      <c r="U2087">
        <f t="shared" si="773"/>
        <v>1.1063335363586693</v>
      </c>
      <c r="V2087">
        <f t="shared" si="774"/>
        <v>1.0233612661862852</v>
      </c>
      <c r="W2087">
        <f t="shared" si="775"/>
        <v>0.80297188133426167</v>
      </c>
      <c r="X2087" t="s">
        <v>143</v>
      </c>
      <c r="Y2087" t="s">
        <v>139</v>
      </c>
      <c r="Z2087" t="s">
        <v>263</v>
      </c>
      <c r="AA2087" s="16" t="s">
        <v>19</v>
      </c>
      <c r="AB2087" s="16" t="s">
        <v>367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760"/>
        <v>2.4140576524659285</v>
      </c>
      <c r="E2088" s="14">
        <f t="shared" si="761"/>
        <v>2.8049638701616395</v>
      </c>
      <c r="F2088" s="14">
        <f t="shared" si="762"/>
        <v>4.5177116305677192</v>
      </c>
      <c r="G2088" s="26">
        <v>3.3731962425420425E-2</v>
      </c>
      <c r="H2088" s="7">
        <f t="shared" si="763"/>
        <v>1.0337319624254204</v>
      </c>
      <c r="I2088" s="5">
        <f t="shared" si="764"/>
        <v>2.3352839422725049</v>
      </c>
      <c r="J2088" s="5">
        <f t="shared" si="765"/>
        <v>2.7134344028411586</v>
      </c>
      <c r="K2088" s="5">
        <f t="shared" si="766"/>
        <v>4.3702930689769142</v>
      </c>
      <c r="L2088">
        <v>2.76</v>
      </c>
      <c r="M2088">
        <v>3.04</v>
      </c>
      <c r="N2088">
        <v>2.92</v>
      </c>
      <c r="O2088" s="5">
        <f t="shared" si="767"/>
        <v>2.8531002162941603</v>
      </c>
      <c r="P2088" s="5">
        <f t="shared" si="768"/>
        <v>3.1425451657732779</v>
      </c>
      <c r="Q2088" s="5">
        <f t="shared" si="769"/>
        <v>3.0184973302822278</v>
      </c>
      <c r="R2088" s="6">
        <f t="shared" si="770"/>
        <v>0.3504959252005812</v>
      </c>
      <c r="S2088" s="6">
        <f t="shared" si="771"/>
        <v>0.31821340577421187</v>
      </c>
      <c r="T2088" s="6">
        <f t="shared" si="772"/>
        <v>0.33129066902520687</v>
      </c>
      <c r="U2088">
        <f t="shared" si="773"/>
        <v>1.1818691295047388</v>
      </c>
      <c r="V2088">
        <f t="shared" si="774"/>
        <v>1.1203513881953084</v>
      </c>
      <c r="W2088">
        <f t="shared" si="775"/>
        <v>0.66814741114915022</v>
      </c>
      <c r="X2088" t="s">
        <v>220</v>
      </c>
      <c r="Y2088" t="s">
        <v>252</v>
      </c>
      <c r="Z2088" t="s">
        <v>263</v>
      </c>
      <c r="AA2088" s="16" t="s">
        <v>19</v>
      </c>
      <c r="AB2088" s="16" t="s">
        <v>367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760"/>
        <v>2.233374069606489</v>
      </c>
      <c r="E2089" s="14">
        <f t="shared" si="761"/>
        <v>3.5349166197691924</v>
      </c>
      <c r="F2089" s="14">
        <f t="shared" si="762"/>
        <v>3.9242860946737785</v>
      </c>
      <c r="G2089" s="26">
        <v>2.8217500645621563E-2</v>
      </c>
      <c r="H2089" s="7">
        <f t="shared" si="763"/>
        <v>1.0282175006456216</v>
      </c>
      <c r="I2089" s="5">
        <f t="shared" si="764"/>
        <v>2.1720833074754564</v>
      </c>
      <c r="J2089" s="5">
        <f t="shared" si="765"/>
        <v>3.4379074636928522</v>
      </c>
      <c r="K2089" s="5">
        <f t="shared" si="766"/>
        <v>3.8165914237111358</v>
      </c>
      <c r="L2089">
        <v>3.49</v>
      </c>
      <c r="M2089">
        <v>3.2</v>
      </c>
      <c r="N2089">
        <v>2.33</v>
      </c>
      <c r="O2089" s="5">
        <f t="shared" si="767"/>
        <v>3.5884790772532194</v>
      </c>
      <c r="P2089" s="5">
        <f t="shared" si="768"/>
        <v>3.2902960020659893</v>
      </c>
      <c r="Q2089" s="5">
        <f t="shared" si="769"/>
        <v>2.3957467765042981</v>
      </c>
      <c r="R2089" s="6">
        <f t="shared" si="770"/>
        <v>0.2786695919000437</v>
      </c>
      <c r="S2089" s="6">
        <f t="shared" si="771"/>
        <v>0.30392402366598514</v>
      </c>
      <c r="T2089" s="6">
        <f t="shared" si="772"/>
        <v>0.41740638443397104</v>
      </c>
      <c r="U2089">
        <f t="shared" si="773"/>
        <v>1.6067523690223082</v>
      </c>
      <c r="V2089">
        <f t="shared" si="774"/>
        <v>0.93079875877831164</v>
      </c>
      <c r="W2089">
        <f t="shared" si="775"/>
        <v>0.61049238478201573</v>
      </c>
      <c r="X2089" t="s">
        <v>167</v>
      </c>
      <c r="Y2089" t="s">
        <v>280</v>
      </c>
      <c r="Z2089" t="s">
        <v>267</v>
      </c>
      <c r="AA2089" s="16" t="s">
        <v>19</v>
      </c>
      <c r="AB2089" s="16" t="s">
        <v>367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760"/>
        <v>2.6756853368617759</v>
      </c>
      <c r="E2090" s="14">
        <f t="shared" si="761"/>
        <v>3.0741772121511701</v>
      </c>
      <c r="F2090" s="14">
        <f t="shared" si="762"/>
        <v>3.5112006106498508</v>
      </c>
      <c r="G2090" s="26">
        <v>2.8660529456734807E-2</v>
      </c>
      <c r="H2090" s="7">
        <f t="shared" si="763"/>
        <v>1.0286605294567348</v>
      </c>
      <c r="I2090" s="5">
        <f t="shared" si="764"/>
        <v>2.6011354185767019</v>
      </c>
      <c r="J2090" s="5">
        <f t="shared" si="765"/>
        <v>2.9885245171939587</v>
      </c>
      <c r="K2090" s="5">
        <f t="shared" si="766"/>
        <v>3.4133715741034769</v>
      </c>
      <c r="L2090">
        <v>2.0099999999999998</v>
      </c>
      <c r="M2090">
        <v>3.46</v>
      </c>
      <c r="N2090">
        <v>4.13</v>
      </c>
      <c r="O2090" s="5">
        <f t="shared" si="767"/>
        <v>2.0676076642080368</v>
      </c>
      <c r="P2090" s="5">
        <f t="shared" si="768"/>
        <v>3.5591654319203023</v>
      </c>
      <c r="Q2090" s="5">
        <f t="shared" si="769"/>
        <v>4.2483679866563149</v>
      </c>
      <c r="R2090" s="6">
        <f t="shared" si="770"/>
        <v>0.48365075120914375</v>
      </c>
      <c r="S2090" s="6">
        <f t="shared" si="771"/>
        <v>0.28096474275444477</v>
      </c>
      <c r="T2090" s="6">
        <f t="shared" si="772"/>
        <v>0.23538450603641134</v>
      </c>
      <c r="U2090">
        <f t="shared" si="773"/>
        <v>0.77273946817418615</v>
      </c>
      <c r="V2090">
        <f t="shared" si="774"/>
        <v>1.1577619591519122</v>
      </c>
      <c r="W2090">
        <f t="shared" si="775"/>
        <v>1.2099473820352376</v>
      </c>
      <c r="X2090" t="s">
        <v>225</v>
      </c>
      <c r="Y2090" t="s">
        <v>168</v>
      </c>
      <c r="Z2090" t="s">
        <v>267</v>
      </c>
      <c r="AA2090" s="16" t="s">
        <v>19</v>
      </c>
      <c r="AB2090" s="16" t="s">
        <v>367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760"/>
        <v>1.6043113841826355</v>
      </c>
      <c r="E2091" s="14">
        <f t="shared" si="761"/>
        <v>4.6425160689772467</v>
      </c>
      <c r="F2091" s="14">
        <f t="shared" si="762"/>
        <v>6.46874992224837</v>
      </c>
      <c r="G2091" s="26">
        <v>3.0812052765140319E-2</v>
      </c>
      <c r="H2091" s="7">
        <f t="shared" si="763"/>
        <v>1.0308120527651403</v>
      </c>
      <c r="I2091" s="5">
        <f t="shared" si="764"/>
        <v>1.5563568352534203</v>
      </c>
      <c r="J2091" s="5">
        <f t="shared" si="765"/>
        <v>4.5037463973415486</v>
      </c>
      <c r="K2091" s="5">
        <f t="shared" si="766"/>
        <v>6.2753922064609453</v>
      </c>
      <c r="L2091">
        <v>1.7</v>
      </c>
      <c r="M2091">
        <v>4.1500000000000004</v>
      </c>
      <c r="N2091">
        <v>4.96</v>
      </c>
      <c r="O2091" s="5">
        <f t="shared" si="767"/>
        <v>1.7523804897007385</v>
      </c>
      <c r="P2091" s="5">
        <f t="shared" si="768"/>
        <v>4.2778700189753325</v>
      </c>
      <c r="Q2091" s="5">
        <f t="shared" si="769"/>
        <v>5.1128277817150956</v>
      </c>
      <c r="R2091" s="6">
        <f t="shared" si="770"/>
        <v>0.57065232458207427</v>
      </c>
      <c r="S2091" s="6">
        <f t="shared" si="771"/>
        <v>0.23376119320229546</v>
      </c>
      <c r="T2091" s="6">
        <f t="shared" si="772"/>
        <v>0.1955864822156303</v>
      </c>
      <c r="U2091">
        <f t="shared" si="773"/>
        <v>1.0922944928135265</v>
      </c>
      <c r="V2091">
        <f t="shared" si="774"/>
        <v>0.92145508069673809</v>
      </c>
      <c r="W2091">
        <f t="shared" si="775"/>
        <v>0.79038884532082965</v>
      </c>
      <c r="X2091" t="s">
        <v>206</v>
      </c>
      <c r="Y2091" t="s">
        <v>200</v>
      </c>
      <c r="Z2091" t="s">
        <v>269</v>
      </c>
      <c r="AA2091" s="16" t="s">
        <v>17</v>
      </c>
      <c r="AB2091" s="16" t="s">
        <v>361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760"/>
        <v>1.9029100013835474</v>
      </c>
      <c r="E2092" s="14">
        <f t="shared" si="761"/>
        <v>3.3395860180159453</v>
      </c>
      <c r="F2092" s="14">
        <f t="shared" si="762"/>
        <v>5.8895570972377449</v>
      </c>
      <c r="G2092" s="26">
        <v>5.1480340563898608E-2</v>
      </c>
      <c r="H2092" s="7">
        <f t="shared" si="763"/>
        <v>1.0514803405638986</v>
      </c>
      <c r="I2092" s="5">
        <f t="shared" si="764"/>
        <v>1.8097437754880281</v>
      </c>
      <c r="J2092" s="5">
        <f t="shared" si="765"/>
        <v>3.1760803214113906</v>
      </c>
      <c r="K2092" s="5">
        <f t="shared" si="766"/>
        <v>5.6012051486185976</v>
      </c>
      <c r="L2092">
        <v>1.4</v>
      </c>
      <c r="M2092">
        <v>4.7699999999999996</v>
      </c>
      <c r="N2092">
        <v>7.84</v>
      </c>
      <c r="O2092" s="5">
        <f t="shared" si="767"/>
        <v>1.472072476789458</v>
      </c>
      <c r="P2092" s="5">
        <f t="shared" si="768"/>
        <v>5.0155612244897956</v>
      </c>
      <c r="Q2092" s="5">
        <f t="shared" si="769"/>
        <v>8.2436058700209642</v>
      </c>
      <c r="R2092" s="6">
        <f t="shared" si="770"/>
        <v>0.67931437871929201</v>
      </c>
      <c r="S2092" s="6">
        <f t="shared" si="771"/>
        <v>0.19937948222369159</v>
      </c>
      <c r="T2092" s="6">
        <f t="shared" si="772"/>
        <v>0.12130613905701643</v>
      </c>
      <c r="U2092">
        <f t="shared" si="773"/>
        <v>0.77359017279806153</v>
      </c>
      <c r="V2092">
        <f t="shared" si="774"/>
        <v>1.501851186773608</v>
      </c>
      <c r="W2092">
        <f t="shared" si="775"/>
        <v>1.3996987776699354</v>
      </c>
      <c r="X2092" t="s">
        <v>129</v>
      </c>
      <c r="Y2092" t="s">
        <v>59</v>
      </c>
      <c r="Z2092" t="s">
        <v>257</v>
      </c>
      <c r="AA2092" s="16" t="s">
        <v>19</v>
      </c>
      <c r="AB2092" s="16" t="s">
        <v>367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760"/>
        <v>2.8995482159752832</v>
      </c>
      <c r="E2093" s="14">
        <f t="shared" si="761"/>
        <v>3.50691887575306</v>
      </c>
      <c r="F2093" s="14">
        <f t="shared" si="762"/>
        <v>2.9161929664743083</v>
      </c>
      <c r="G2093" s="26">
        <v>2.6803979840717584E-2</v>
      </c>
      <c r="H2093" s="7">
        <f t="shared" si="763"/>
        <v>1.0268039798407176</v>
      </c>
      <c r="I2093" s="5">
        <f t="shared" si="764"/>
        <v>2.8238575939538859</v>
      </c>
      <c r="J2093" s="5">
        <f t="shared" si="765"/>
        <v>3.4153732792281044</v>
      </c>
      <c r="K2093" s="5">
        <f t="shared" si="766"/>
        <v>2.8400678452051591</v>
      </c>
      <c r="L2093">
        <v>3.07</v>
      </c>
      <c r="M2093">
        <v>3.16</v>
      </c>
      <c r="N2093">
        <v>2.6</v>
      </c>
      <c r="O2093" s="5">
        <f t="shared" si="767"/>
        <v>3.152288218111003</v>
      </c>
      <c r="P2093" s="5">
        <f t="shared" si="768"/>
        <v>3.2447005762966676</v>
      </c>
      <c r="Q2093" s="5">
        <f t="shared" si="769"/>
        <v>2.669690347585866</v>
      </c>
      <c r="R2093" s="6">
        <f t="shared" si="770"/>
        <v>0.31722987582628032</v>
      </c>
      <c r="S2093" s="6">
        <f t="shared" si="771"/>
        <v>0.30819484771730399</v>
      </c>
      <c r="T2093" s="6">
        <f t="shared" si="772"/>
        <v>0.37457527645641558</v>
      </c>
      <c r="U2093">
        <f t="shared" si="773"/>
        <v>1.0871653041474632</v>
      </c>
      <c r="V2093">
        <f t="shared" si="774"/>
        <v>0.92522829619202851</v>
      </c>
      <c r="W2093">
        <f t="shared" si="775"/>
        <v>0.9154710879141631</v>
      </c>
      <c r="X2093" t="s">
        <v>226</v>
      </c>
      <c r="Y2093" t="s">
        <v>94</v>
      </c>
      <c r="Z2093" t="s">
        <v>267</v>
      </c>
      <c r="AA2093" s="16" t="s">
        <v>19</v>
      </c>
      <c r="AB2093" s="16" t="s">
        <v>367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30">
        <v>0.42269680690241801</v>
      </c>
      <c r="B2094" s="30">
        <v>0.30619803503139931</v>
      </c>
      <c r="C2094" s="30">
        <v>0.25734470087777062</v>
      </c>
      <c r="D2094" s="31">
        <f t="shared" si="760"/>
        <v>2.3657618975836168</v>
      </c>
      <c r="E2094" s="32">
        <f t="shared" si="761"/>
        <v>3.2658602786182289</v>
      </c>
      <c r="F2094" s="32">
        <f t="shared" si="762"/>
        <v>3.8858387081184302</v>
      </c>
      <c r="G2094" s="47">
        <v>2.8613582062178455E-2</v>
      </c>
      <c r="H2094" s="34">
        <f t="shared" si="763"/>
        <v>1.0286135820621785</v>
      </c>
      <c r="I2094" s="34">
        <f t="shared" si="764"/>
        <v>2.2999520313942434</v>
      </c>
      <c r="J2094" s="34">
        <f t="shared" si="765"/>
        <v>3.1750118174317588</v>
      </c>
      <c r="K2094" s="34">
        <f t="shared" si="766"/>
        <v>3.7777439223853606</v>
      </c>
      <c r="L2094" s="17">
        <v>2.42</v>
      </c>
      <c r="M2094" s="17">
        <v>3.24</v>
      </c>
      <c r="N2094" s="17">
        <v>3.26</v>
      </c>
      <c r="O2094" s="34">
        <f t="shared" si="767"/>
        <v>2.4892448685904718</v>
      </c>
      <c r="P2094" s="34">
        <f t="shared" si="768"/>
        <v>3.3327080058814582</v>
      </c>
      <c r="Q2094" s="34">
        <f t="shared" si="769"/>
        <v>3.3532802775227015</v>
      </c>
      <c r="R2094" s="35">
        <f t="shared" si="770"/>
        <v>0.40172825607399859</v>
      </c>
      <c r="S2094" s="35">
        <f t="shared" si="771"/>
        <v>0.30005629003057915</v>
      </c>
      <c r="T2094" s="35">
        <f t="shared" si="772"/>
        <v>0.29821545389542226</v>
      </c>
      <c r="U2094" s="17">
        <f t="shared" si="773"/>
        <v>1.0521958575514214</v>
      </c>
      <c r="V2094" s="17">
        <f t="shared" si="774"/>
        <v>1.0204686427343159</v>
      </c>
      <c r="W2094" s="17">
        <f t="shared" si="775"/>
        <v>0.86294890997840723</v>
      </c>
      <c r="X2094" s="17" t="s">
        <v>90</v>
      </c>
      <c r="Y2094" s="17" t="s">
        <v>228</v>
      </c>
      <c r="Z2094" s="17" t="s">
        <v>267</v>
      </c>
      <c r="AA2094" s="36" t="s">
        <v>19</v>
      </c>
      <c r="AB2094" s="36" t="s">
        <v>367</v>
      </c>
      <c r="AC2094" s="17" t="s">
        <v>513</v>
      </c>
      <c r="AD2094" s="36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776">(100%/A2095)</f>
        <v>2.0701651522205844</v>
      </c>
      <c r="E2095" s="14">
        <f t="shared" ref="E2095:E2158" si="777">(100%/B2095)</f>
        <v>3.8469935972920752</v>
      </c>
      <c r="F2095" s="14">
        <f t="shared" ref="F2095:F2158" si="778">(100%/C2095)</f>
        <v>4.1147651091548347</v>
      </c>
      <c r="G2095" s="26">
        <v>3.3286023113655805E-2</v>
      </c>
      <c r="H2095" s="7">
        <f t="shared" si="763"/>
        <v>1.0332860231136558</v>
      </c>
      <c r="I2095" s="5">
        <f t="shared" ref="I2095:I2158" si="779">D2095/H2095</f>
        <v>2.0034773585560033</v>
      </c>
      <c r="J2095" s="5">
        <f t="shared" ref="J2095:J2158" si="780">E2095/H2095</f>
        <v>3.7230674868704066</v>
      </c>
      <c r="K2095" s="5">
        <f t="shared" ref="K2095:K2158" si="781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782">(L2095*H2095)</f>
        <v>2.2008992292320868</v>
      </c>
      <c r="P2095" s="5">
        <f t="shared" ref="P2095:P2158" si="783">(M2095*H2095)</f>
        <v>3.8438240059827997</v>
      </c>
      <c r="Q2095" s="5">
        <f t="shared" ref="Q2095:Q2158" si="784">(N2095*H2095)</f>
        <v>3.5028396183552934</v>
      </c>
      <c r="R2095" s="6">
        <f t="shared" ref="R2095:R2158" si="785">(1/O2095)</f>
        <v>0.45435973929115731</v>
      </c>
      <c r="S2095" s="6">
        <f t="shared" ref="S2095:S2158" si="786">(1/P2095)</f>
        <v>0.26015759265864652</v>
      </c>
      <c r="T2095" s="6">
        <f t="shared" ref="T2095:T2158" si="787">(1/Q2095)</f>
        <v>0.28548266805019612</v>
      </c>
      <c r="U2095">
        <f t="shared" ref="U2095:U2158" si="788">(L2095/I2095)</f>
        <v>1.0631515204819619</v>
      </c>
      <c r="V2095">
        <f t="shared" ref="V2095:V2158" si="789">(M2095/J2095)</f>
        <v>0.99917608614906284</v>
      </c>
      <c r="W2095">
        <f t="shared" ref="W2095:W2158" si="790">(N2095/K2095)</f>
        <v>0.85128543803434031</v>
      </c>
      <c r="X2095" t="s">
        <v>211</v>
      </c>
      <c r="Y2095" t="s">
        <v>213</v>
      </c>
      <c r="Z2095" t="s">
        <v>269</v>
      </c>
      <c r="AA2095" s="16" t="s">
        <v>17</v>
      </c>
      <c r="AB2095" s="16" t="s">
        <v>361</v>
      </c>
      <c r="AC2095" s="48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776"/>
        <v>1.697351353590667</v>
      </c>
      <c r="E2096" s="14">
        <f t="shared" si="777"/>
        <v>4.1415357982936465</v>
      </c>
      <c r="F2096" s="14">
        <f t="shared" si="778"/>
        <v>6.1320548162695374</v>
      </c>
      <c r="G2096" s="26">
        <v>3.2996202433542621E-2</v>
      </c>
      <c r="H2096" s="7">
        <f t="shared" si="763"/>
        <v>1.0329962024335426</v>
      </c>
      <c r="I2096" s="5">
        <f t="shared" si="779"/>
        <v>1.6431341660230987</v>
      </c>
      <c r="J2096" s="5">
        <f t="shared" si="780"/>
        <v>4.0092459086848296</v>
      </c>
      <c r="K2096" s="5">
        <f t="shared" si="781"/>
        <v>5.9361833100872801</v>
      </c>
      <c r="L2096">
        <v>2.76</v>
      </c>
      <c r="M2096">
        <v>3.3</v>
      </c>
      <c r="N2096">
        <v>2.72</v>
      </c>
      <c r="O2096" s="5">
        <f t="shared" si="782"/>
        <v>2.8510695187165775</v>
      </c>
      <c r="P2096" s="5">
        <f t="shared" si="783"/>
        <v>3.4088874680306906</v>
      </c>
      <c r="Q2096" s="5">
        <f t="shared" si="784"/>
        <v>2.8097496706192362</v>
      </c>
      <c r="R2096" s="6">
        <f t="shared" si="785"/>
        <v>0.35074556878927132</v>
      </c>
      <c r="S2096" s="6">
        <f t="shared" si="786"/>
        <v>0.2933508393510269</v>
      </c>
      <c r="T2096" s="6">
        <f t="shared" si="787"/>
        <v>0.35590359185970172</v>
      </c>
      <c r="U2096">
        <f t="shared" si="788"/>
        <v>1.6797167614620707</v>
      </c>
      <c r="V2096">
        <f t="shared" si="789"/>
        <v>0.8230974290829951</v>
      </c>
      <c r="W2096">
        <f t="shared" si="790"/>
        <v>0.45820687433589513</v>
      </c>
      <c r="X2096" t="s">
        <v>136</v>
      </c>
      <c r="Y2096" t="s">
        <v>67</v>
      </c>
      <c r="Z2096" t="s">
        <v>263</v>
      </c>
      <c r="AA2096" s="16" t="s">
        <v>17</v>
      </c>
      <c r="AB2096" s="16" t="s">
        <v>361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776"/>
        <v>3.7065995674621095</v>
      </c>
      <c r="E2097" s="14">
        <f t="shared" si="777"/>
        <v>3.8539739419936851</v>
      </c>
      <c r="F2097" s="14">
        <f t="shared" si="778"/>
        <v>2.3422443221084777</v>
      </c>
      <c r="G2097" s="26">
        <v>2.8433098449105021E-2</v>
      </c>
      <c r="H2097" s="7">
        <f t="shared" si="763"/>
        <v>1.028433098449105</v>
      </c>
      <c r="I2097" s="5">
        <f t="shared" si="779"/>
        <v>3.6041231783105054</v>
      </c>
      <c r="J2097" s="5">
        <f t="shared" si="780"/>
        <v>3.7474230922804264</v>
      </c>
      <c r="K2097" s="5">
        <f t="shared" si="781"/>
        <v>2.2774882738027613</v>
      </c>
      <c r="L2097">
        <v>2.14</v>
      </c>
      <c r="M2097">
        <v>3.62</v>
      </c>
      <c r="N2097">
        <v>3.51</v>
      </c>
      <c r="O2097" s="5">
        <f t="shared" si="782"/>
        <v>2.2008468306810847</v>
      </c>
      <c r="P2097" s="5">
        <f t="shared" si="783"/>
        <v>3.7229278163857602</v>
      </c>
      <c r="Q2097" s="5">
        <f t="shared" si="784"/>
        <v>3.6098001755563582</v>
      </c>
      <c r="R2097" s="6">
        <f t="shared" si="785"/>
        <v>0.45437055685085326</v>
      </c>
      <c r="S2097" s="6">
        <f t="shared" si="786"/>
        <v>0.26860579880133312</v>
      </c>
      <c r="T2097" s="6">
        <f t="shared" si="787"/>
        <v>0.27702364434781368</v>
      </c>
      <c r="U2097">
        <f t="shared" si="788"/>
        <v>0.59376438987392266</v>
      </c>
      <c r="V2097">
        <f t="shared" si="789"/>
        <v>0.96599714279849702</v>
      </c>
      <c r="W2097">
        <f t="shared" si="790"/>
        <v>1.5411714915832662</v>
      </c>
      <c r="X2097" t="s">
        <v>154</v>
      </c>
      <c r="Y2097" t="s">
        <v>158</v>
      </c>
      <c r="Z2097" t="s">
        <v>265</v>
      </c>
      <c r="AA2097" s="16" t="s">
        <v>19</v>
      </c>
      <c r="AB2097" s="16" t="s">
        <v>367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</v>
      </c>
      <c r="B2098" s="11">
        <v>1.2753047033882418E-2</v>
      </c>
      <c r="C2098" s="11">
        <v>0.65915638273978316</v>
      </c>
      <c r="D2098" s="13" t="e">
        <f t="shared" si="776"/>
        <v>#DIV/0!</v>
      </c>
      <c r="E2098" s="14">
        <f t="shared" si="777"/>
        <v>78.412633258796149</v>
      </c>
      <c r="F2098" s="14">
        <f t="shared" si="778"/>
        <v>1.5170906725404076</v>
      </c>
      <c r="G2098" s="26">
        <v>1.6938736316497005E-2</v>
      </c>
      <c r="H2098" s="7">
        <f t="shared" si="763"/>
        <v>1.016938736316497</v>
      </c>
      <c r="I2098" s="5" t="e">
        <f t="shared" si="779"/>
        <v>#DIV/0!</v>
      </c>
      <c r="J2098" s="5">
        <f t="shared" si="780"/>
        <v>77.10654581102726</v>
      </c>
      <c r="K2098" s="5">
        <f t="shared" si="781"/>
        <v>1.491821108157936</v>
      </c>
      <c r="L2098">
        <v>2.0499999999999998</v>
      </c>
      <c r="M2098">
        <v>3.75</v>
      </c>
      <c r="N2098">
        <v>3.81</v>
      </c>
      <c r="O2098" s="5">
        <f t="shared" si="782"/>
        <v>2.0847244094488189</v>
      </c>
      <c r="P2098" s="5">
        <f t="shared" si="783"/>
        <v>3.8135202611868637</v>
      </c>
      <c r="Q2098" s="5">
        <f t="shared" si="784"/>
        <v>3.8745365853658535</v>
      </c>
      <c r="R2098" s="6">
        <f t="shared" si="785"/>
        <v>0.4796797099259707</v>
      </c>
      <c r="S2098" s="6">
        <f t="shared" si="786"/>
        <v>0.26222490809286397</v>
      </c>
      <c r="T2098" s="6">
        <f t="shared" si="787"/>
        <v>0.25809538198116533</v>
      </c>
      <c r="U2098" t="e">
        <f t="shared" si="788"/>
        <v>#DIV/0!</v>
      </c>
      <c r="V2098">
        <f t="shared" si="789"/>
        <v>4.8634003255579636E-2</v>
      </c>
      <c r="W2098">
        <f t="shared" si="790"/>
        <v>2.5539255204027071</v>
      </c>
      <c r="X2098" t="s">
        <v>291</v>
      </c>
      <c r="Y2098" t="s">
        <v>472</v>
      </c>
      <c r="Z2098" t="s">
        <v>297</v>
      </c>
      <c r="AA2098" s="16" t="s">
        <v>331</v>
      </c>
      <c r="AB2098" s="16" t="s">
        <v>360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776"/>
        <v>2.2886170274182183</v>
      </c>
      <c r="E2099" s="14">
        <f t="shared" si="777"/>
        <v>3.9432297103390717</v>
      </c>
      <c r="F2099" s="14">
        <f t="shared" si="778"/>
        <v>3.4549747907404602</v>
      </c>
      <c r="G2099" s="26">
        <v>2.9851820479389835E-2</v>
      </c>
      <c r="H2099" s="7">
        <f t="shared" si="763"/>
        <v>1.0298518204793898</v>
      </c>
      <c r="I2099" s="5">
        <f t="shared" si="779"/>
        <v>2.2222779839849975</v>
      </c>
      <c r="J2099" s="5">
        <f t="shared" si="780"/>
        <v>3.8289292031386823</v>
      </c>
      <c r="K2099" s="5">
        <f t="shared" si="781"/>
        <v>3.3548270945738485</v>
      </c>
      <c r="L2099">
        <v>1.98</v>
      </c>
      <c r="M2099">
        <v>3.56</v>
      </c>
      <c r="N2099">
        <v>4.0999999999999996</v>
      </c>
      <c r="O2099" s="5">
        <f t="shared" si="782"/>
        <v>2.0391066045491919</v>
      </c>
      <c r="P2099" s="5">
        <f t="shared" si="783"/>
        <v>3.6662724809066281</v>
      </c>
      <c r="Q2099" s="5">
        <f t="shared" si="784"/>
        <v>4.2223924639654982</v>
      </c>
      <c r="R2099" s="6">
        <f t="shared" si="785"/>
        <v>0.49041084844167881</v>
      </c>
      <c r="S2099" s="6">
        <f t="shared" si="786"/>
        <v>0.27275659548160786</v>
      </c>
      <c r="T2099" s="6">
        <f t="shared" si="787"/>
        <v>0.23683255607671319</v>
      </c>
      <c r="U2099">
        <f t="shared" si="788"/>
        <v>0.89097764288221781</v>
      </c>
      <c r="V2099">
        <f t="shared" si="789"/>
        <v>0.92976386115516751</v>
      </c>
      <c r="W2099">
        <f t="shared" si="790"/>
        <v>1.2221196158309935</v>
      </c>
      <c r="X2099" t="s">
        <v>169</v>
      </c>
      <c r="Y2099" t="s">
        <v>43</v>
      </c>
      <c r="Z2099" t="s">
        <v>260</v>
      </c>
      <c r="AA2099" s="16" t="s">
        <v>17</v>
      </c>
      <c r="AB2099" s="16" t="s">
        <v>361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776"/>
        <v>3.8615121302894098</v>
      </c>
      <c r="E2100" s="14">
        <f t="shared" si="777"/>
        <v>3.3758655995355342</v>
      </c>
      <c r="F2100" s="14">
        <f t="shared" si="778"/>
        <v>2.4577673236209594</v>
      </c>
      <c r="G2100" s="26">
        <v>2.8035144271854495E-2</v>
      </c>
      <c r="H2100" s="7">
        <f t="shared" si="763"/>
        <v>1.0280351442718545</v>
      </c>
      <c r="I2100" s="5">
        <f t="shared" si="779"/>
        <v>3.7562063435335906</v>
      </c>
      <c r="J2100" s="5">
        <f t="shared" si="780"/>
        <v>3.2838036893443183</v>
      </c>
      <c r="K2100" s="5">
        <f t="shared" si="781"/>
        <v>2.3907425123698158</v>
      </c>
      <c r="L2100">
        <v>2.56</v>
      </c>
      <c r="M2100">
        <v>3.49</v>
      </c>
      <c r="N2100">
        <v>2.85</v>
      </c>
      <c r="O2100" s="5">
        <f t="shared" si="782"/>
        <v>2.6317699693359478</v>
      </c>
      <c r="P2100" s="5">
        <f t="shared" si="783"/>
        <v>3.5878426535087726</v>
      </c>
      <c r="Q2100" s="5">
        <f t="shared" si="784"/>
        <v>2.9299001611747855</v>
      </c>
      <c r="R2100" s="6">
        <f t="shared" si="785"/>
        <v>0.37997241842998974</v>
      </c>
      <c r="S2100" s="6">
        <f t="shared" si="786"/>
        <v>0.2787190232609667</v>
      </c>
      <c r="T2100" s="6">
        <f t="shared" si="787"/>
        <v>0.34130855830904344</v>
      </c>
      <c r="U2100">
        <f t="shared" si="788"/>
        <v>0.68153870311387665</v>
      </c>
      <c r="V2100">
        <f t="shared" si="789"/>
        <v>1.0627919115033497</v>
      </c>
      <c r="W2100">
        <f t="shared" si="790"/>
        <v>1.192098264557544</v>
      </c>
      <c r="X2100" t="s">
        <v>229</v>
      </c>
      <c r="Y2100" t="s">
        <v>46</v>
      </c>
      <c r="Z2100" t="s">
        <v>260</v>
      </c>
      <c r="AA2100" s="16" t="s">
        <v>19</v>
      </c>
      <c r="AB2100" s="16" t="s">
        <v>367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776"/>
        <v>3.142449688869597</v>
      </c>
      <c r="E2101" s="14">
        <f t="shared" si="777"/>
        <v>3.9463652213996681</v>
      </c>
      <c r="F2101" s="14">
        <f t="shared" si="778"/>
        <v>2.551127901873393</v>
      </c>
      <c r="G2101" s="26">
        <v>4.3801581752945129E-2</v>
      </c>
      <c r="H2101" s="7">
        <f t="shared" si="763"/>
        <v>1.0438015817529451</v>
      </c>
      <c r="I2101" s="5">
        <f t="shared" si="779"/>
        <v>3.0105814589705955</v>
      </c>
      <c r="J2101" s="5">
        <f t="shared" si="780"/>
        <v>3.7807618712094686</v>
      </c>
      <c r="K2101" s="5">
        <f t="shared" si="781"/>
        <v>2.4440736117577693</v>
      </c>
      <c r="L2101">
        <v>2.95</v>
      </c>
      <c r="M2101">
        <v>2.99</v>
      </c>
      <c r="N2101">
        <v>2.7</v>
      </c>
      <c r="O2101" s="5">
        <f t="shared" si="782"/>
        <v>3.0792146661711883</v>
      </c>
      <c r="P2101" s="5">
        <f t="shared" si="783"/>
        <v>3.1209667294413062</v>
      </c>
      <c r="Q2101" s="5">
        <f t="shared" si="784"/>
        <v>2.8182642707329522</v>
      </c>
      <c r="R2101" s="6">
        <f t="shared" si="785"/>
        <v>0.32475813102158213</v>
      </c>
      <c r="S2101" s="6">
        <f t="shared" si="786"/>
        <v>0.32041354064002248</v>
      </c>
      <c r="T2101" s="6">
        <f t="shared" si="787"/>
        <v>0.35482832833839523</v>
      </c>
      <c r="U2101">
        <f t="shared" si="788"/>
        <v>0.97987715669008679</v>
      </c>
      <c r="V2101">
        <f t="shared" si="789"/>
        <v>0.79084589346101741</v>
      </c>
      <c r="W2101">
        <f t="shared" si="790"/>
        <v>1.1047130442434463</v>
      </c>
      <c r="X2101" t="s">
        <v>234</v>
      </c>
      <c r="Y2101" t="s">
        <v>233</v>
      </c>
      <c r="Z2101" t="s">
        <v>261</v>
      </c>
      <c r="AA2101" s="16" t="s">
        <v>19</v>
      </c>
      <c r="AB2101" s="16" t="s">
        <v>367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776"/>
        <v>1.4625506215451949</v>
      </c>
      <c r="E2102" s="14">
        <f t="shared" si="777"/>
        <v>4.3242022637801227</v>
      </c>
      <c r="F2102" s="14">
        <f t="shared" si="778"/>
        <v>11.974547044622792</v>
      </c>
      <c r="G2102" s="26">
        <v>5.2669683867404782E-2</v>
      </c>
      <c r="H2102" s="7">
        <f t="shared" si="763"/>
        <v>1.0526696838674048</v>
      </c>
      <c r="I2102" s="5">
        <f t="shared" si="779"/>
        <v>1.389372795625621</v>
      </c>
      <c r="J2102" s="5">
        <f t="shared" si="780"/>
        <v>4.1078434479973138</v>
      </c>
      <c r="K2102" s="5">
        <f t="shared" si="781"/>
        <v>11.375407906333432</v>
      </c>
      <c r="L2102">
        <v>1.44</v>
      </c>
      <c r="M2102">
        <v>4.5199999999999996</v>
      </c>
      <c r="N2102">
        <v>7.3</v>
      </c>
      <c r="O2102" s="5">
        <f t="shared" si="782"/>
        <v>1.5158443447690628</v>
      </c>
      <c r="P2102" s="5">
        <f t="shared" si="783"/>
        <v>4.7580669710806696</v>
      </c>
      <c r="Q2102" s="5">
        <f t="shared" si="784"/>
        <v>7.6844886922320548</v>
      </c>
      <c r="R2102" s="6">
        <f t="shared" si="785"/>
        <v>0.65969834135730399</v>
      </c>
      <c r="S2102" s="6">
        <f t="shared" si="786"/>
        <v>0.21016938308728267</v>
      </c>
      <c r="T2102" s="6">
        <f t="shared" si="787"/>
        <v>0.13013227555541337</v>
      </c>
      <c r="U2102">
        <f t="shared" si="788"/>
        <v>1.036438891371543</v>
      </c>
      <c r="V2102">
        <f t="shared" si="789"/>
        <v>1.1003340456422757</v>
      </c>
      <c r="W2102">
        <f t="shared" si="790"/>
        <v>0.64173522919873605</v>
      </c>
      <c r="X2102" t="s">
        <v>217</v>
      </c>
      <c r="Y2102" t="s">
        <v>54</v>
      </c>
      <c r="Z2102" t="s">
        <v>257</v>
      </c>
      <c r="AA2102" s="16" t="s">
        <v>28</v>
      </c>
      <c r="AB2102" s="16" t="s">
        <v>361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776"/>
        <v>2.3711693984225382</v>
      </c>
      <c r="E2103" s="14">
        <f t="shared" si="777"/>
        <v>4.0037138727396204</v>
      </c>
      <c r="F2103" s="14">
        <f t="shared" si="778"/>
        <v>3.2662735989814777</v>
      </c>
      <c r="G2103" s="26">
        <v>4.4378432893471764E-2</v>
      </c>
      <c r="H2103" s="7">
        <f t="shared" si="763"/>
        <v>1.0443784328934718</v>
      </c>
      <c r="I2103" s="5">
        <f t="shared" si="779"/>
        <v>2.2704120687873313</v>
      </c>
      <c r="J2103" s="5">
        <f t="shared" si="780"/>
        <v>3.8335853620102527</v>
      </c>
      <c r="K2103" s="5">
        <f t="shared" si="781"/>
        <v>3.1274808978314499</v>
      </c>
      <c r="L2103">
        <v>2.1800000000000002</v>
      </c>
      <c r="M2103">
        <v>3.4</v>
      </c>
      <c r="N2103">
        <v>3.43</v>
      </c>
      <c r="O2103" s="5">
        <f t="shared" si="782"/>
        <v>2.2767449837077685</v>
      </c>
      <c r="P2103" s="5">
        <f t="shared" si="783"/>
        <v>3.5508866718378038</v>
      </c>
      <c r="Q2103" s="5">
        <f t="shared" si="784"/>
        <v>3.5822180248246083</v>
      </c>
      <c r="R2103" s="6">
        <f t="shared" si="785"/>
        <v>0.43922354376793699</v>
      </c>
      <c r="S2103" s="6">
        <f t="shared" si="786"/>
        <v>0.28161980159238315</v>
      </c>
      <c r="T2103" s="6">
        <f t="shared" si="787"/>
        <v>0.27915665463968004</v>
      </c>
      <c r="U2103">
        <f t="shared" si="788"/>
        <v>0.96017812359691079</v>
      </c>
      <c r="V2103">
        <f t="shared" si="789"/>
        <v>0.88689821118711454</v>
      </c>
      <c r="W2103">
        <f t="shared" si="790"/>
        <v>1.0967293205142556</v>
      </c>
      <c r="X2103" t="s">
        <v>125</v>
      </c>
      <c r="Y2103" t="s">
        <v>124</v>
      </c>
      <c r="Z2103" t="s">
        <v>257</v>
      </c>
      <c r="AA2103" s="16" t="s">
        <v>17</v>
      </c>
      <c r="AB2103" s="16" t="s">
        <v>361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776"/>
        <v>8.2664946237298995</v>
      </c>
      <c r="E2104" s="14">
        <f t="shared" si="777"/>
        <v>5.2695186118353163</v>
      </c>
      <c r="F2104" s="14">
        <f t="shared" si="778"/>
        <v>1.6847447092254175</v>
      </c>
      <c r="G2104" s="26">
        <v>3.9552138849241913E-2</v>
      </c>
      <c r="H2104" s="7">
        <f t="shared" si="763"/>
        <v>1.0395521388492419</v>
      </c>
      <c r="I2104" s="5">
        <f t="shared" si="779"/>
        <v>7.9519769281420567</v>
      </c>
      <c r="J2104" s="5">
        <f t="shared" si="780"/>
        <v>5.0690277234853669</v>
      </c>
      <c r="K2104" s="5">
        <f t="shared" si="781"/>
        <v>1.6206447433126228</v>
      </c>
      <c r="L2104">
        <v>12.65</v>
      </c>
      <c r="M2104">
        <v>6.78</v>
      </c>
      <c r="N2104">
        <v>1.23</v>
      </c>
      <c r="O2104" s="5">
        <f t="shared" si="782"/>
        <v>13.15033455644291</v>
      </c>
      <c r="P2104" s="5">
        <f t="shared" si="783"/>
        <v>7.0481635013978607</v>
      </c>
      <c r="Q2104" s="5">
        <f t="shared" si="784"/>
        <v>1.2786491307845675</v>
      </c>
      <c r="R2104" s="6">
        <f t="shared" si="785"/>
        <v>7.6043692706666333E-2</v>
      </c>
      <c r="S2104" s="6">
        <f t="shared" si="786"/>
        <v>0.14188093108249691</v>
      </c>
      <c r="T2104" s="6">
        <f t="shared" si="787"/>
        <v>0.78207537621083667</v>
      </c>
      <c r="U2104">
        <f t="shared" si="788"/>
        <v>1.590799384142028</v>
      </c>
      <c r="V2104">
        <f t="shared" si="789"/>
        <v>1.3375346062100844</v>
      </c>
      <c r="W2104">
        <f t="shared" si="790"/>
        <v>0.75895720211072359</v>
      </c>
      <c r="X2104" t="s">
        <v>131</v>
      </c>
      <c r="Y2104" t="s">
        <v>40</v>
      </c>
      <c r="Z2104" t="s">
        <v>258</v>
      </c>
      <c r="AA2104" s="16" t="s">
        <v>16</v>
      </c>
      <c r="AB2104" s="16" t="s">
        <v>360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 t="e">
        <v>#VALUE!</v>
      </c>
      <c r="B2105" s="11" t="e">
        <v>#VALUE!</v>
      </c>
      <c r="C2105" s="11" t="e">
        <v>#VALUE!</v>
      </c>
      <c r="D2105" s="13" t="e">
        <f t="shared" si="776"/>
        <v>#VALUE!</v>
      </c>
      <c r="E2105" s="14" t="e">
        <f t="shared" si="777"/>
        <v>#VALUE!</v>
      </c>
      <c r="F2105" s="14" t="e">
        <f t="shared" si="778"/>
        <v>#VALUE!</v>
      </c>
      <c r="G2105" s="26">
        <v>2.8826913598753556E-2</v>
      </c>
      <c r="H2105" s="7">
        <f t="shared" si="763"/>
        <v>1.0288269135987536</v>
      </c>
      <c r="I2105" s="5" t="e">
        <f t="shared" si="779"/>
        <v>#VALUE!</v>
      </c>
      <c r="J2105" s="5" t="e">
        <f t="shared" si="780"/>
        <v>#VALUE!</v>
      </c>
      <c r="K2105" s="5" t="e">
        <f t="shared" si="781"/>
        <v>#VALUE!</v>
      </c>
      <c r="L2105">
        <v>3.56</v>
      </c>
      <c r="M2105">
        <v>3.88</v>
      </c>
      <c r="N2105">
        <v>2.04</v>
      </c>
      <c r="O2105" s="5">
        <f t="shared" si="782"/>
        <v>3.6626238124115629</v>
      </c>
      <c r="P2105" s="5">
        <f t="shared" si="783"/>
        <v>3.9918484247631638</v>
      </c>
      <c r="Q2105" s="5">
        <f t="shared" si="784"/>
        <v>2.0988069037414574</v>
      </c>
      <c r="R2105" s="6">
        <f t="shared" si="785"/>
        <v>0.27302831282079582</v>
      </c>
      <c r="S2105" s="6">
        <f t="shared" si="786"/>
        <v>0.25051051382526629</v>
      </c>
      <c r="T2105" s="6">
        <f t="shared" si="787"/>
        <v>0.47646117335393778</v>
      </c>
      <c r="U2105" t="e">
        <f t="shared" si="788"/>
        <v>#VALUE!</v>
      </c>
      <c r="V2105" t="e">
        <f t="shared" si="789"/>
        <v>#VALUE!</v>
      </c>
      <c r="W2105" t="e">
        <f t="shared" si="790"/>
        <v>#VALUE!</v>
      </c>
      <c r="X2105" t="s">
        <v>66</v>
      </c>
      <c r="Y2105" t="s">
        <v>498</v>
      </c>
      <c r="Z2105" t="s">
        <v>258</v>
      </c>
      <c r="AA2105" s="16" t="e">
        <v>#VALUE!</v>
      </c>
      <c r="AB2105" s="16" t="e">
        <v>#VALUE!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776"/>
        <v>3.0532940746516908</v>
      </c>
      <c r="E2106" s="14">
        <f t="shared" si="777"/>
        <v>3.5864628741125046</v>
      </c>
      <c r="F2106" s="14">
        <f t="shared" si="778"/>
        <v>2.7554560448490091</v>
      </c>
      <c r="G2106" s="26">
        <v>2.720889341054189E-2</v>
      </c>
      <c r="H2106" s="7">
        <f t="shared" si="763"/>
        <v>1.0272088934105419</v>
      </c>
      <c r="I2106" s="5">
        <f t="shared" si="779"/>
        <v>2.9724178735584492</v>
      </c>
      <c r="J2106" s="5">
        <f t="shared" si="780"/>
        <v>3.491464002229109</v>
      </c>
      <c r="K2106" s="5">
        <f t="shared" si="781"/>
        <v>2.682469030909902</v>
      </c>
      <c r="L2106">
        <v>2.85</v>
      </c>
      <c r="M2106">
        <v>3.64</v>
      </c>
      <c r="N2106">
        <v>2.4900000000000002</v>
      </c>
      <c r="O2106" s="5">
        <f t="shared" si="782"/>
        <v>2.9275453462200445</v>
      </c>
      <c r="P2106" s="5">
        <f t="shared" si="783"/>
        <v>3.7390403720143728</v>
      </c>
      <c r="Q2106" s="5">
        <f t="shared" si="784"/>
        <v>2.5577501445922497</v>
      </c>
      <c r="R2106" s="6">
        <f t="shared" si="785"/>
        <v>0.34158309496082406</v>
      </c>
      <c r="S2106" s="6">
        <f t="shared" si="786"/>
        <v>0.26744830237317269</v>
      </c>
      <c r="T2106" s="6">
        <f t="shared" si="787"/>
        <v>0.39096860266600342</v>
      </c>
      <c r="U2106">
        <f t="shared" si="788"/>
        <v>0.95881538909874209</v>
      </c>
      <c r="V2106">
        <f t="shared" si="789"/>
        <v>1.0425426118316152</v>
      </c>
      <c r="W2106">
        <f t="shared" si="790"/>
        <v>0.92824929992029925</v>
      </c>
      <c r="X2106" t="s">
        <v>61</v>
      </c>
      <c r="Y2106" t="s">
        <v>65</v>
      </c>
      <c r="Z2106" t="s">
        <v>258</v>
      </c>
      <c r="AA2106" s="16" t="s">
        <v>19</v>
      </c>
      <c r="AB2106" s="16" t="s">
        <v>367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776"/>
        <v>4.757689288922875</v>
      </c>
      <c r="E2107" s="14">
        <f t="shared" si="777"/>
        <v>3.5184860305565819</v>
      </c>
      <c r="F2107" s="14">
        <f t="shared" si="778"/>
        <v>2.1928128611497368</v>
      </c>
      <c r="G2107" s="26">
        <v>3.6193858248936062E-2</v>
      </c>
      <c r="H2107" s="7">
        <f t="shared" si="763"/>
        <v>1.0361938582489361</v>
      </c>
      <c r="I2107" s="5">
        <f t="shared" si="779"/>
        <v>4.5915050075310173</v>
      </c>
      <c r="J2107" s="5">
        <f t="shared" si="780"/>
        <v>3.3955866487208013</v>
      </c>
      <c r="K2107" s="5">
        <f t="shared" si="781"/>
        <v>2.1162187400486729</v>
      </c>
      <c r="L2107">
        <v>4.82</v>
      </c>
      <c r="M2107">
        <v>3.47</v>
      </c>
      <c r="N2107">
        <v>1.85</v>
      </c>
      <c r="O2107" s="5">
        <f t="shared" si="782"/>
        <v>4.9944543967598722</v>
      </c>
      <c r="P2107" s="5">
        <f t="shared" si="783"/>
        <v>3.5955926881238085</v>
      </c>
      <c r="Q2107" s="5">
        <f t="shared" si="784"/>
        <v>1.9169586377605319</v>
      </c>
      <c r="R2107" s="6">
        <f t="shared" si="785"/>
        <v>0.20022207043250712</v>
      </c>
      <c r="S2107" s="6">
        <f t="shared" si="786"/>
        <v>0.27811826498117703</v>
      </c>
      <c r="T2107" s="6">
        <f t="shared" si="787"/>
        <v>0.52165966458631585</v>
      </c>
      <c r="U2107">
        <f t="shared" si="788"/>
        <v>1.0497647268366699</v>
      </c>
      <c r="V2107">
        <f t="shared" si="789"/>
        <v>1.0219147260775194</v>
      </c>
      <c r="W2107">
        <f t="shared" si="790"/>
        <v>0.87420074540945147</v>
      </c>
      <c r="X2107" t="s">
        <v>222</v>
      </c>
      <c r="Y2107" t="s">
        <v>144</v>
      </c>
      <c r="Z2107" t="s">
        <v>263</v>
      </c>
      <c r="AA2107" s="16" t="s">
        <v>19</v>
      </c>
      <c r="AB2107" s="16" t="s">
        <v>367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776"/>
        <v>2.0630596222356825</v>
      </c>
      <c r="E2108" s="14">
        <f t="shared" si="777"/>
        <v>4.253913417813509</v>
      </c>
      <c r="F2108" s="14">
        <f t="shared" si="778"/>
        <v>3.7994192797877195</v>
      </c>
      <c r="G2108" s="26">
        <v>3.4568460398293865E-2</v>
      </c>
      <c r="H2108" s="7">
        <f t="shared" si="763"/>
        <v>1.0345684603982939</v>
      </c>
      <c r="I2108" s="5">
        <f t="shared" si="779"/>
        <v>1.994125764709118</v>
      </c>
      <c r="J2108" s="5">
        <f t="shared" si="780"/>
        <v>4.1117756636190261</v>
      </c>
      <c r="K2108" s="5">
        <f t="shared" si="781"/>
        <v>3.6724677246830026</v>
      </c>
      <c r="L2108">
        <v>2.11</v>
      </c>
      <c r="M2108">
        <v>3.41</v>
      </c>
      <c r="N2108">
        <v>3.74</v>
      </c>
      <c r="O2108" s="5">
        <f t="shared" si="782"/>
        <v>2.1829394514403999</v>
      </c>
      <c r="P2108" s="5">
        <f t="shared" si="783"/>
        <v>3.5278784499581821</v>
      </c>
      <c r="Q2108" s="5">
        <f t="shared" si="784"/>
        <v>3.8692860418896191</v>
      </c>
      <c r="R2108" s="6">
        <f t="shared" si="785"/>
        <v>0.45809790983444632</v>
      </c>
      <c r="S2108" s="6">
        <f t="shared" si="786"/>
        <v>0.28345647793275119</v>
      </c>
      <c r="T2108" s="6">
        <f t="shared" si="787"/>
        <v>0.2584456122328026</v>
      </c>
      <c r="U2108">
        <f t="shared" si="788"/>
        <v>1.0581077870521294</v>
      </c>
      <c r="V2108">
        <f t="shared" si="789"/>
        <v>0.82932540074393302</v>
      </c>
      <c r="W2108">
        <f t="shared" si="790"/>
        <v>1.0183888002236499</v>
      </c>
      <c r="X2108" t="s">
        <v>140</v>
      </c>
      <c r="Y2108" t="s">
        <v>68</v>
      </c>
      <c r="Z2108" t="s">
        <v>263</v>
      </c>
      <c r="AA2108" s="16" t="s">
        <v>17</v>
      </c>
      <c r="AB2108" s="16" t="s">
        <v>361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776"/>
        <v>1.4927618177261219</v>
      </c>
      <c r="E2109" s="14">
        <f t="shared" si="777"/>
        <v>4.9477303668484671</v>
      </c>
      <c r="F2109" s="14">
        <f t="shared" si="778"/>
        <v>8.120226021196979</v>
      </c>
      <c r="G2109" s="26">
        <v>2.838993466018036E-2</v>
      </c>
      <c r="H2109" s="7">
        <f t="shared" si="763"/>
        <v>1.0283899346601804</v>
      </c>
      <c r="I2109" s="5">
        <f t="shared" si="779"/>
        <v>1.4515523415924796</v>
      </c>
      <c r="J2109" s="5">
        <f t="shared" si="780"/>
        <v>4.8111423498941459</v>
      </c>
      <c r="K2109" s="5">
        <f t="shared" si="781"/>
        <v>7.8960574656734792</v>
      </c>
      <c r="L2109">
        <v>2.0099999999999998</v>
      </c>
      <c r="M2109">
        <v>3.67</v>
      </c>
      <c r="N2109">
        <v>3.87</v>
      </c>
      <c r="O2109" s="5">
        <f t="shared" si="782"/>
        <v>2.0670637686669622</v>
      </c>
      <c r="P2109" s="5">
        <f t="shared" si="783"/>
        <v>3.7741910602028619</v>
      </c>
      <c r="Q2109" s="5">
        <f t="shared" si="784"/>
        <v>3.9798690471348981</v>
      </c>
      <c r="R2109" s="6">
        <f t="shared" si="785"/>
        <v>0.48377801166961309</v>
      </c>
      <c r="S2109" s="6">
        <f t="shared" si="786"/>
        <v>0.26495743963376622</v>
      </c>
      <c r="T2109" s="6">
        <f t="shared" si="787"/>
        <v>0.25126454869662068</v>
      </c>
      <c r="U2109">
        <f t="shared" si="788"/>
        <v>1.3847244376974064</v>
      </c>
      <c r="V2109">
        <f t="shared" si="789"/>
        <v>0.76281259898301423</v>
      </c>
      <c r="W2109">
        <f t="shared" si="790"/>
        <v>0.49011801355601148</v>
      </c>
      <c r="X2109" t="s">
        <v>322</v>
      </c>
      <c r="Y2109" t="s">
        <v>288</v>
      </c>
      <c r="Z2109" t="s">
        <v>266</v>
      </c>
      <c r="AA2109" s="16" t="s">
        <v>17</v>
      </c>
      <c r="AB2109" s="16" t="s">
        <v>361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776"/>
        <v>4.1586394945984555</v>
      </c>
      <c r="E2110" s="14">
        <f t="shared" si="777"/>
        <v>3.4840574682391217</v>
      </c>
      <c r="F2110" s="14">
        <f t="shared" si="778"/>
        <v>2.3297009643811499</v>
      </c>
      <c r="G2110" s="26">
        <v>2.7625391849529946E-2</v>
      </c>
      <c r="H2110" s="7">
        <f t="shared" si="763"/>
        <v>1.0276253918495299</v>
      </c>
      <c r="I2110" s="5">
        <f t="shared" si="779"/>
        <v>4.0468438475558655</v>
      </c>
      <c r="J2110" s="5">
        <f t="shared" si="780"/>
        <v>3.3903964381110532</v>
      </c>
      <c r="K2110" s="5">
        <f t="shared" si="781"/>
        <v>2.2670722063301025</v>
      </c>
      <c r="L2110">
        <v>3.2</v>
      </c>
      <c r="M2110">
        <v>3.52</v>
      </c>
      <c r="N2110">
        <v>2.3199999999999998</v>
      </c>
      <c r="O2110" s="5">
        <f t="shared" si="782"/>
        <v>3.2884012539184959</v>
      </c>
      <c r="P2110" s="5">
        <f t="shared" si="783"/>
        <v>3.6172413793103453</v>
      </c>
      <c r="Q2110" s="5">
        <f t="shared" si="784"/>
        <v>2.3840909090909093</v>
      </c>
      <c r="R2110" s="6">
        <f t="shared" si="785"/>
        <v>0.30409914204003807</v>
      </c>
      <c r="S2110" s="6">
        <f t="shared" si="786"/>
        <v>0.27645376549094375</v>
      </c>
      <c r="T2110" s="6">
        <f t="shared" si="787"/>
        <v>0.41944709246901807</v>
      </c>
      <c r="U2110">
        <f t="shared" si="788"/>
        <v>0.79073967776954734</v>
      </c>
      <c r="V2110">
        <f t="shared" si="789"/>
        <v>1.0382266688438226</v>
      </c>
      <c r="W2110">
        <f t="shared" si="790"/>
        <v>1.0233463202107602</v>
      </c>
      <c r="X2110" t="s">
        <v>88</v>
      </c>
      <c r="Y2110" t="s">
        <v>321</v>
      </c>
      <c r="Z2110" t="s">
        <v>266</v>
      </c>
      <c r="AA2110" s="16" t="s">
        <v>19</v>
      </c>
      <c r="AB2110" s="16" t="s">
        <v>367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776"/>
        <v>2.3704526438616527</v>
      </c>
      <c r="E2111" s="14">
        <f t="shared" si="777"/>
        <v>3.6527287783140396</v>
      </c>
      <c r="F2111" s="14">
        <f t="shared" si="778"/>
        <v>3.5031264408842531</v>
      </c>
      <c r="G2111" s="26">
        <v>2.7946030394522481E-2</v>
      </c>
      <c r="H2111" s="7">
        <f t="shared" si="763"/>
        <v>1.0279460303945225</v>
      </c>
      <c r="I2111" s="5">
        <f t="shared" si="779"/>
        <v>2.3060088504372942</v>
      </c>
      <c r="J2111" s="5">
        <f t="shared" si="780"/>
        <v>3.5534246646315992</v>
      </c>
      <c r="K2111" s="5">
        <f t="shared" si="781"/>
        <v>3.4078894584959523</v>
      </c>
      <c r="L2111">
        <v>2.11</v>
      </c>
      <c r="M2111">
        <v>3.81</v>
      </c>
      <c r="N2111">
        <v>3.43</v>
      </c>
      <c r="O2111" s="5">
        <f t="shared" si="782"/>
        <v>2.1689661241324423</v>
      </c>
      <c r="P2111" s="5">
        <f t="shared" si="783"/>
        <v>3.9164743758031308</v>
      </c>
      <c r="Q2111" s="5">
        <f t="shared" si="784"/>
        <v>3.5258548842532123</v>
      </c>
      <c r="R2111" s="6">
        <f t="shared" si="785"/>
        <v>0.46104915557405801</v>
      </c>
      <c r="S2111" s="6">
        <f t="shared" si="786"/>
        <v>0.25533168458300848</v>
      </c>
      <c r="T2111" s="6">
        <f t="shared" si="787"/>
        <v>0.28361915984293362</v>
      </c>
      <c r="U2111">
        <f t="shared" si="788"/>
        <v>0.91500082473658995</v>
      </c>
      <c r="V2111">
        <f t="shared" si="789"/>
        <v>1.072205086524608</v>
      </c>
      <c r="W2111">
        <f t="shared" si="790"/>
        <v>1.0064880453938803</v>
      </c>
      <c r="X2111" t="s">
        <v>294</v>
      </c>
      <c r="Y2111" t="s">
        <v>319</v>
      </c>
      <c r="Z2111" t="s">
        <v>266</v>
      </c>
      <c r="AA2111" s="16" t="s">
        <v>19</v>
      </c>
      <c r="AB2111" s="16" t="s">
        <v>367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776"/>
        <v>1.886243122997598</v>
      </c>
      <c r="E2112" s="14">
        <f t="shared" si="777"/>
        <v>3.6949711435664523</v>
      </c>
      <c r="F2112" s="14">
        <f t="shared" si="778"/>
        <v>5.2290861968193836</v>
      </c>
      <c r="G2112" s="26">
        <v>3.3015398276377006E-2</v>
      </c>
      <c r="H2112" s="7">
        <f t="shared" si="763"/>
        <v>1.033015398276377</v>
      </c>
      <c r="I2112" s="5">
        <f t="shared" si="779"/>
        <v>1.8259583798507377</v>
      </c>
      <c r="J2112" s="5">
        <f t="shared" si="780"/>
        <v>3.5768790569159408</v>
      </c>
      <c r="K2112" s="5">
        <f t="shared" si="781"/>
        <v>5.0619634572188374</v>
      </c>
      <c r="L2112">
        <v>1.63</v>
      </c>
      <c r="M2112">
        <v>4.28</v>
      </c>
      <c r="N2112">
        <v>5.38</v>
      </c>
      <c r="O2112" s="5">
        <f t="shared" si="782"/>
        <v>1.6838150991904943</v>
      </c>
      <c r="P2112" s="5">
        <f t="shared" si="783"/>
        <v>4.4213059046228942</v>
      </c>
      <c r="Q2112" s="5">
        <f t="shared" si="784"/>
        <v>5.5576228427269081</v>
      </c>
      <c r="R2112" s="6">
        <f t="shared" si="785"/>
        <v>0.59388943624555746</v>
      </c>
      <c r="S2112" s="6">
        <f t="shared" si="786"/>
        <v>0.22617751894398558</v>
      </c>
      <c r="T2112" s="6">
        <f t="shared" si="787"/>
        <v>0.17993304481045697</v>
      </c>
      <c r="U2112">
        <f t="shared" si="788"/>
        <v>0.89268190227492683</v>
      </c>
      <c r="V2112">
        <f t="shared" si="789"/>
        <v>1.1965738656230398</v>
      </c>
      <c r="W2112">
        <f t="shared" si="790"/>
        <v>1.0628286919629204</v>
      </c>
      <c r="X2112" t="s">
        <v>86</v>
      </c>
      <c r="Y2112" t="s">
        <v>87</v>
      </c>
      <c r="Z2112" t="s">
        <v>266</v>
      </c>
      <c r="AA2112" s="16" t="s">
        <v>19</v>
      </c>
      <c r="AB2112" s="16" t="s">
        <v>367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776"/>
        <v>1.7430444046668252</v>
      </c>
      <c r="E2113" s="14">
        <f t="shared" si="777"/>
        <v>3.5733277946788187</v>
      </c>
      <c r="F2113" s="14">
        <f t="shared" si="778"/>
        <v>7.0076475409683301</v>
      </c>
      <c r="G2113" s="26">
        <v>3.2597280126320793E-2</v>
      </c>
      <c r="H2113" s="7">
        <f t="shared" si="763"/>
        <v>1.0325972801263208</v>
      </c>
      <c r="I2113" s="5">
        <f t="shared" si="779"/>
        <v>1.6880195582672783</v>
      </c>
      <c r="J2113" s="5">
        <f t="shared" si="780"/>
        <v>3.4605241205377593</v>
      </c>
      <c r="K2113" s="5">
        <f t="shared" si="781"/>
        <v>6.7864284323033113</v>
      </c>
      <c r="L2113">
        <v>1.33</v>
      </c>
      <c r="M2113">
        <v>5.64</v>
      </c>
      <c r="N2113">
        <v>9.67</v>
      </c>
      <c r="O2113" s="5">
        <f t="shared" si="782"/>
        <v>1.3733543825680068</v>
      </c>
      <c r="P2113" s="5">
        <f t="shared" si="783"/>
        <v>5.823848659912449</v>
      </c>
      <c r="Q2113" s="5">
        <f t="shared" si="784"/>
        <v>9.9852156988215217</v>
      </c>
      <c r="R2113" s="6">
        <f t="shared" si="785"/>
        <v>0.72814417945797849</v>
      </c>
      <c r="S2113" s="6">
        <f t="shared" si="786"/>
        <v>0.17170775863104815</v>
      </c>
      <c r="T2113" s="6">
        <f t="shared" si="787"/>
        <v>0.10014806191097327</v>
      </c>
      <c r="U2113">
        <f t="shared" si="788"/>
        <v>0.78790556275616919</v>
      </c>
      <c r="V2113">
        <f t="shared" si="789"/>
        <v>1.6298109198335984</v>
      </c>
      <c r="W2113">
        <f t="shared" si="790"/>
        <v>1.4249026710384103</v>
      </c>
      <c r="X2113" t="s">
        <v>324</v>
      </c>
      <c r="Y2113" t="s">
        <v>85</v>
      </c>
      <c r="Z2113" t="s">
        <v>266</v>
      </c>
      <c r="AA2113" s="16" t="s">
        <v>19</v>
      </c>
      <c r="AB2113" s="16" t="s">
        <v>367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776"/>
        <v>1.5779622829065858</v>
      </c>
      <c r="E2114" s="14">
        <f t="shared" si="777"/>
        <v>4.3067356546484294</v>
      </c>
      <c r="F2114" s="14">
        <f t="shared" si="778"/>
        <v>7.6866518420759666</v>
      </c>
      <c r="G2114" s="26">
        <v>2.7216833784859729E-2</v>
      </c>
      <c r="H2114" s="7">
        <f t="shared" si="763"/>
        <v>1.0272168337848597</v>
      </c>
      <c r="I2114" s="5">
        <f t="shared" si="779"/>
        <v>1.5361530603937457</v>
      </c>
      <c r="J2114" s="5">
        <f t="shared" si="780"/>
        <v>4.1926256589662083</v>
      </c>
      <c r="K2114" s="5">
        <f t="shared" si="781"/>
        <v>7.482988585529605</v>
      </c>
      <c r="L2114">
        <v>2.38</v>
      </c>
      <c r="M2114">
        <v>3.33</v>
      </c>
      <c r="N2114">
        <v>3.26</v>
      </c>
      <c r="O2114" s="5">
        <f t="shared" si="782"/>
        <v>2.4447760644079661</v>
      </c>
      <c r="P2114" s="5">
        <f t="shared" si="783"/>
        <v>3.420632056503583</v>
      </c>
      <c r="Q2114" s="5">
        <f t="shared" si="784"/>
        <v>3.3487268781386423</v>
      </c>
      <c r="R2114" s="6">
        <f t="shared" si="785"/>
        <v>0.40903541823662398</v>
      </c>
      <c r="S2114" s="6">
        <f t="shared" si="786"/>
        <v>0.2923436322532027</v>
      </c>
      <c r="T2114" s="6">
        <f t="shared" si="787"/>
        <v>0.29862094951017337</v>
      </c>
      <c r="U2114">
        <f t="shared" si="788"/>
        <v>1.5493247784761499</v>
      </c>
      <c r="V2114">
        <f t="shared" si="789"/>
        <v>0.79425168638143828</v>
      </c>
      <c r="W2114">
        <f t="shared" si="790"/>
        <v>0.43565481394747774</v>
      </c>
      <c r="X2114" t="s">
        <v>253</v>
      </c>
      <c r="Y2114" t="s">
        <v>320</v>
      </c>
      <c r="Z2114" t="s">
        <v>266</v>
      </c>
      <c r="AA2114" s="16" t="s">
        <v>17</v>
      </c>
      <c r="AB2114" s="16" t="s">
        <v>361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776"/>
        <v>2.6921893513992758</v>
      </c>
      <c r="E2115" s="14">
        <f t="shared" si="777"/>
        <v>3.314675100351002</v>
      </c>
      <c r="F2115" s="14">
        <f t="shared" si="778"/>
        <v>3.264064029163698</v>
      </c>
      <c r="G2115" s="26">
        <v>3.4257660768234777E-2</v>
      </c>
      <c r="H2115" s="7">
        <f t="shared" si="763"/>
        <v>1.0342576607682348</v>
      </c>
      <c r="I2115" s="5">
        <f t="shared" si="779"/>
        <v>2.6030161085773815</v>
      </c>
      <c r="J2115" s="5">
        <f t="shared" si="780"/>
        <v>3.2048832956082713</v>
      </c>
      <c r="K2115" s="5">
        <f t="shared" si="781"/>
        <v>3.1559486122048046</v>
      </c>
      <c r="L2115">
        <v>2.2400000000000002</v>
      </c>
      <c r="M2115">
        <v>3.5</v>
      </c>
      <c r="N2115">
        <v>3.31</v>
      </c>
      <c r="O2115" s="5">
        <f t="shared" si="782"/>
        <v>2.3167371601208462</v>
      </c>
      <c r="P2115" s="5">
        <f t="shared" si="783"/>
        <v>3.6199018126888216</v>
      </c>
      <c r="Q2115" s="5">
        <f t="shared" si="784"/>
        <v>3.4233928571428573</v>
      </c>
      <c r="R2115" s="6">
        <f t="shared" si="785"/>
        <v>0.43164154191226328</v>
      </c>
      <c r="S2115" s="6">
        <f t="shared" si="786"/>
        <v>0.27625058682384851</v>
      </c>
      <c r="T2115" s="6">
        <f t="shared" si="787"/>
        <v>0.29210787126388815</v>
      </c>
      <c r="U2115">
        <f t="shared" si="788"/>
        <v>0.86054019897103928</v>
      </c>
      <c r="V2115">
        <f t="shared" si="789"/>
        <v>1.0920834480294912</v>
      </c>
      <c r="W2115">
        <f t="shared" si="790"/>
        <v>1.0488130216060687</v>
      </c>
      <c r="X2115" t="s">
        <v>323</v>
      </c>
      <c r="Y2115" t="s">
        <v>325</v>
      </c>
      <c r="Z2115" t="s">
        <v>266</v>
      </c>
      <c r="AA2115" s="16" t="s">
        <v>19</v>
      </c>
      <c r="AB2115" s="16" t="s">
        <v>367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776"/>
        <v>2.2013500270986808</v>
      </c>
      <c r="E2116" s="14">
        <f t="shared" si="777"/>
        <v>2.8560816339379245</v>
      </c>
      <c r="F2116" s="14">
        <f t="shared" si="778"/>
        <v>5.26169948497399</v>
      </c>
      <c r="G2116" s="26">
        <v>2.8519472924319667E-2</v>
      </c>
      <c r="H2116" s="7">
        <f t="shared" si="763"/>
        <v>1.0285194729243197</v>
      </c>
      <c r="I2116" s="5">
        <f t="shared" si="779"/>
        <v>2.1403095274800501</v>
      </c>
      <c r="J2116" s="5">
        <f t="shared" si="780"/>
        <v>2.7768863002830866</v>
      </c>
      <c r="K2116" s="5">
        <f t="shared" si="781"/>
        <v>5.1157995774389731</v>
      </c>
      <c r="L2116">
        <v>2.2999999999999998</v>
      </c>
      <c r="M2116">
        <v>3.12</v>
      </c>
      <c r="N2116">
        <v>3.66</v>
      </c>
      <c r="O2116" s="5">
        <f t="shared" si="782"/>
        <v>2.3655947877259349</v>
      </c>
      <c r="P2116" s="5">
        <f t="shared" si="783"/>
        <v>3.2089807555238776</v>
      </c>
      <c r="Q2116" s="5">
        <f t="shared" si="784"/>
        <v>3.76438127090301</v>
      </c>
      <c r="R2116" s="6">
        <f t="shared" si="785"/>
        <v>0.42272666696281824</v>
      </c>
      <c r="S2116" s="6">
        <f t="shared" si="786"/>
        <v>0.31162542756874417</v>
      </c>
      <c r="T2116" s="6">
        <f t="shared" si="787"/>
        <v>0.26564790546843764</v>
      </c>
      <c r="U2116">
        <f t="shared" si="788"/>
        <v>1.0746109244806126</v>
      </c>
      <c r="V2116">
        <f t="shared" si="789"/>
        <v>1.1235605864316214</v>
      </c>
      <c r="W2116">
        <f t="shared" si="790"/>
        <v>0.71543068577996116</v>
      </c>
      <c r="X2116" t="s">
        <v>326</v>
      </c>
      <c r="Y2116" t="s">
        <v>327</v>
      </c>
      <c r="Z2116" t="s">
        <v>266</v>
      </c>
      <c r="AA2116" s="16" t="s">
        <v>19</v>
      </c>
      <c r="AB2116" s="16" t="s">
        <v>367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776"/>
        <v>1.6836041422020636</v>
      </c>
      <c r="E2117" s="14">
        <f t="shared" si="777"/>
        <v>4.3000509882929343</v>
      </c>
      <c r="F2117" s="14">
        <f t="shared" si="778"/>
        <v>6.0046800683867882</v>
      </c>
      <c r="G2117" s="26">
        <v>3.0297276946070539E-2</v>
      </c>
      <c r="H2117" s="7">
        <f t="shared" si="763"/>
        <v>1.0302972769460705</v>
      </c>
      <c r="I2117" s="5">
        <f t="shared" si="779"/>
        <v>1.6340954983327491</v>
      </c>
      <c r="J2117" s="5">
        <f t="shared" si="780"/>
        <v>4.1736022063834053</v>
      </c>
      <c r="K2117" s="5">
        <f t="shared" si="781"/>
        <v>5.8281043760354372</v>
      </c>
      <c r="L2117">
        <v>1.89</v>
      </c>
      <c r="M2117">
        <v>3.73</v>
      </c>
      <c r="N2117">
        <v>4.29</v>
      </c>
      <c r="O2117" s="5">
        <f t="shared" si="782"/>
        <v>1.9472618534280732</v>
      </c>
      <c r="P2117" s="5">
        <f t="shared" si="783"/>
        <v>3.8430088430088429</v>
      </c>
      <c r="Q2117" s="5">
        <f t="shared" si="784"/>
        <v>4.4199753180986425</v>
      </c>
      <c r="R2117" s="6">
        <f t="shared" si="785"/>
        <v>0.51354161652144614</v>
      </c>
      <c r="S2117" s="6">
        <f t="shared" si="786"/>
        <v>0.26021277619987482</v>
      </c>
      <c r="T2117" s="6">
        <f t="shared" si="787"/>
        <v>0.22624560727867904</v>
      </c>
      <c r="U2117">
        <f t="shared" si="788"/>
        <v>1.1566031495272753</v>
      </c>
      <c r="V2117">
        <f t="shared" si="789"/>
        <v>0.89371238933482244</v>
      </c>
      <c r="W2117">
        <f t="shared" si="790"/>
        <v>0.73608839567802464</v>
      </c>
      <c r="X2117" t="s">
        <v>316</v>
      </c>
      <c r="Y2117" t="s">
        <v>317</v>
      </c>
      <c r="Z2117" t="s">
        <v>266</v>
      </c>
      <c r="AA2117" s="16" t="s">
        <v>17</v>
      </c>
      <c r="AB2117" s="16" t="s">
        <v>361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776"/>
        <v>2.1255246780155916</v>
      </c>
      <c r="E2118" s="14">
        <f t="shared" si="777"/>
        <v>3.9975431395484353</v>
      </c>
      <c r="F2118" s="14">
        <f t="shared" si="778"/>
        <v>3.8063025721055919</v>
      </c>
      <c r="G2118" s="26">
        <v>2.7809564446123147E-2</v>
      </c>
      <c r="H2118" s="7">
        <f t="shared" si="763"/>
        <v>1.0278095644461231</v>
      </c>
      <c r="I2118" s="5">
        <f t="shared" si="779"/>
        <v>2.0680141064468658</v>
      </c>
      <c r="J2118" s="5">
        <f t="shared" si="780"/>
        <v>3.8893811439696746</v>
      </c>
      <c r="K2118" s="5">
        <f t="shared" si="781"/>
        <v>3.7033149950854685</v>
      </c>
      <c r="L2118">
        <v>3.09</v>
      </c>
      <c r="M2118">
        <v>3.91</v>
      </c>
      <c r="N2118">
        <v>2.23</v>
      </c>
      <c r="O2118" s="5">
        <f t="shared" si="782"/>
        <v>3.1759315541385202</v>
      </c>
      <c r="P2118" s="5">
        <f t="shared" si="783"/>
        <v>4.0187353969843418</v>
      </c>
      <c r="Q2118" s="5">
        <f t="shared" si="784"/>
        <v>2.2920153287148546</v>
      </c>
      <c r="R2118" s="6">
        <f t="shared" si="785"/>
        <v>0.31486824667140934</v>
      </c>
      <c r="S2118" s="6">
        <f t="shared" si="786"/>
        <v>0.24883449673009073</v>
      </c>
      <c r="T2118" s="6">
        <f t="shared" si="787"/>
        <v>0.43629725659849988</v>
      </c>
      <c r="U2118">
        <f t="shared" si="788"/>
        <v>1.4941870997722773</v>
      </c>
      <c r="V2118">
        <f t="shared" si="789"/>
        <v>1.0053013205101522</v>
      </c>
      <c r="W2118">
        <f t="shared" si="790"/>
        <v>0.60216319782663641</v>
      </c>
      <c r="X2118" t="s">
        <v>318</v>
      </c>
      <c r="Y2118" t="s">
        <v>303</v>
      </c>
      <c r="Z2118" t="s">
        <v>266</v>
      </c>
      <c r="AA2118" s="16" t="s">
        <v>17</v>
      </c>
      <c r="AB2118" s="16" t="s">
        <v>361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776"/>
        <v>1.6334677224630925</v>
      </c>
      <c r="E2119" s="14">
        <f t="shared" si="777"/>
        <v>3.5864279082061197</v>
      </c>
      <c r="F2119" s="14">
        <f t="shared" si="778"/>
        <v>9.3309907163563004</v>
      </c>
      <c r="G2119" s="26">
        <v>3.1527209273137347E-2</v>
      </c>
      <c r="H2119" s="7">
        <f t="shared" si="763"/>
        <v>1.0315272092731373</v>
      </c>
      <c r="I2119" s="5">
        <f t="shared" si="779"/>
        <v>1.5835430299643871</v>
      </c>
      <c r="J2119" s="5">
        <f t="shared" si="780"/>
        <v>3.4768136758440775</v>
      </c>
      <c r="K2119" s="5">
        <f t="shared" si="781"/>
        <v>9.0458018290485587</v>
      </c>
      <c r="L2119">
        <v>1.67</v>
      </c>
      <c r="M2119">
        <v>4.3499999999999996</v>
      </c>
      <c r="N2119">
        <v>4.93</v>
      </c>
      <c r="O2119" s="5">
        <f t="shared" si="782"/>
        <v>1.7226504394861393</v>
      </c>
      <c r="P2119" s="5">
        <f t="shared" si="783"/>
        <v>4.4871433603381474</v>
      </c>
      <c r="Q2119" s="5">
        <f t="shared" si="784"/>
        <v>5.0854291417165669</v>
      </c>
      <c r="R2119" s="6">
        <f t="shared" si="785"/>
        <v>0.58050082424052118</v>
      </c>
      <c r="S2119" s="6">
        <f t="shared" si="786"/>
        <v>0.22285893712222307</v>
      </c>
      <c r="T2119" s="6">
        <f t="shared" si="787"/>
        <v>0.19664023863725566</v>
      </c>
      <c r="U2119">
        <f t="shared" si="788"/>
        <v>1.0545971712796192</v>
      </c>
      <c r="V2119">
        <f t="shared" si="789"/>
        <v>1.2511455618753962</v>
      </c>
      <c r="W2119">
        <f t="shared" si="790"/>
        <v>0.54500420119401838</v>
      </c>
      <c r="X2119" t="s">
        <v>311</v>
      </c>
      <c r="Y2119" t="s">
        <v>345</v>
      </c>
      <c r="Z2119" t="s">
        <v>328</v>
      </c>
      <c r="AA2119" s="16" t="s">
        <v>35</v>
      </c>
      <c r="AB2119" s="16" t="s">
        <v>361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776"/>
        <v>3.0855019381077509</v>
      </c>
      <c r="E2120" s="14">
        <f t="shared" si="777"/>
        <v>4.6431902066305009</v>
      </c>
      <c r="F2120" s="14">
        <f t="shared" si="778"/>
        <v>2.3718685822799315</v>
      </c>
      <c r="G2120" s="26">
        <v>2.6935809018894696E-2</v>
      </c>
      <c r="H2120" s="7">
        <f t="shared" si="763"/>
        <v>1.0269358090188947</v>
      </c>
      <c r="I2120" s="5">
        <f t="shared" si="779"/>
        <v>3.0045713773050253</v>
      </c>
      <c r="J2120" s="5">
        <f t="shared" si="780"/>
        <v>4.5214025704941312</v>
      </c>
      <c r="K2120" s="5">
        <f t="shared" si="781"/>
        <v>2.3096561259714443</v>
      </c>
      <c r="L2120">
        <v>2.5099999999999998</v>
      </c>
      <c r="M2120">
        <v>3.72</v>
      </c>
      <c r="N2120">
        <v>2.78</v>
      </c>
      <c r="O2120" s="5">
        <f t="shared" si="782"/>
        <v>2.5776088806374253</v>
      </c>
      <c r="P2120" s="5">
        <f t="shared" si="783"/>
        <v>3.8202012095502886</v>
      </c>
      <c r="Q2120" s="5">
        <f t="shared" si="784"/>
        <v>2.8548815490725272</v>
      </c>
      <c r="R2120" s="6">
        <f t="shared" si="785"/>
        <v>0.38795645356121938</v>
      </c>
      <c r="S2120" s="6">
        <f t="shared" si="786"/>
        <v>0.26176631678458612</v>
      </c>
      <c r="T2120" s="6">
        <f t="shared" si="787"/>
        <v>0.35027722965419444</v>
      </c>
      <c r="U2120">
        <f t="shared" si="788"/>
        <v>0.83539370006625191</v>
      </c>
      <c r="V2120">
        <f t="shared" si="789"/>
        <v>0.82275354649374921</v>
      </c>
      <c r="W2120">
        <f t="shared" si="790"/>
        <v>1.2036423815388224</v>
      </c>
      <c r="X2120" t="s">
        <v>348</v>
      </c>
      <c r="Y2120" t="s">
        <v>349</v>
      </c>
      <c r="Z2120" t="s">
        <v>328</v>
      </c>
      <c r="AA2120" s="16" t="s">
        <v>20</v>
      </c>
      <c r="AB2120" s="16" t="s">
        <v>367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776"/>
        <v>5.7421495286132753</v>
      </c>
      <c r="E2121" s="14">
        <f t="shared" si="777"/>
        <v>4.7093987968879594</v>
      </c>
      <c r="F2121" s="14">
        <f t="shared" si="778"/>
        <v>1.8513823558268505</v>
      </c>
      <c r="G2121" s="26">
        <v>4.1480080224183702E-2</v>
      </c>
      <c r="H2121" s="7">
        <f t="shared" si="763"/>
        <v>1.0414800802241837</v>
      </c>
      <c r="I2121" s="5">
        <f t="shared" si="779"/>
        <v>5.5134511332921985</v>
      </c>
      <c r="J2121" s="5">
        <f t="shared" si="780"/>
        <v>4.5218328092019178</v>
      </c>
      <c r="K2121" s="5">
        <f t="shared" si="781"/>
        <v>1.7776454787578186</v>
      </c>
      <c r="L2121">
        <v>3.86</v>
      </c>
      <c r="M2121">
        <v>3.51</v>
      </c>
      <c r="N2121">
        <v>2.0099999999999998</v>
      </c>
      <c r="O2121" s="5">
        <f t="shared" si="782"/>
        <v>4.0201131096653491</v>
      </c>
      <c r="P2121" s="5">
        <f t="shared" si="783"/>
        <v>3.6555950815868847</v>
      </c>
      <c r="Q2121" s="5">
        <f t="shared" si="784"/>
        <v>2.0933749612506092</v>
      </c>
      <c r="R2121" s="6">
        <f t="shared" si="785"/>
        <v>0.24874921991516905</v>
      </c>
      <c r="S2121" s="6">
        <f t="shared" si="786"/>
        <v>0.27355327318306338</v>
      </c>
      <c r="T2121" s="6">
        <f t="shared" si="787"/>
        <v>0.47769750690176743</v>
      </c>
      <c r="U2121">
        <f t="shared" si="788"/>
        <v>0.70010596025635075</v>
      </c>
      <c r="V2121">
        <f t="shared" si="789"/>
        <v>0.7762339184361613</v>
      </c>
      <c r="W2121">
        <f t="shared" si="790"/>
        <v>1.1307091453378801</v>
      </c>
      <c r="X2121" t="s">
        <v>95</v>
      </c>
      <c r="Y2121" t="s">
        <v>174</v>
      </c>
      <c r="Z2121" t="s">
        <v>260</v>
      </c>
      <c r="AA2121" s="16" t="s">
        <v>16</v>
      </c>
      <c r="AB2121" s="16" t="s">
        <v>360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776"/>
        <v>2.3782030197846407</v>
      </c>
      <c r="E2122" s="14">
        <f t="shared" si="777"/>
        <v>3.888465002269343</v>
      </c>
      <c r="F2122" s="14">
        <f t="shared" si="778"/>
        <v>3.3242010462789646</v>
      </c>
      <c r="G2122" s="26">
        <v>4.0808720076392468E-2</v>
      </c>
      <c r="H2122" s="7">
        <f t="shared" si="763"/>
        <v>1.0408087200763925</v>
      </c>
      <c r="I2122" s="5">
        <f t="shared" si="779"/>
        <v>2.2849568550982999</v>
      </c>
      <c r="J2122" s="5">
        <f t="shared" si="780"/>
        <v>3.7360034819692332</v>
      </c>
      <c r="K2122" s="5">
        <f t="shared" si="781"/>
        <v>3.1938635622066824</v>
      </c>
      <c r="L2122">
        <v>1.87</v>
      </c>
      <c r="M2122">
        <v>3.47</v>
      </c>
      <c r="N2122">
        <v>4.59</v>
      </c>
      <c r="O2122" s="5">
        <f t="shared" si="782"/>
        <v>1.946312306542854</v>
      </c>
      <c r="P2122" s="5">
        <f t="shared" si="783"/>
        <v>3.6116062586650819</v>
      </c>
      <c r="Q2122" s="5">
        <f t="shared" si="784"/>
        <v>4.7773120251506409</v>
      </c>
      <c r="R2122" s="6">
        <f t="shared" si="785"/>
        <v>0.51379215793803124</v>
      </c>
      <c r="S2122" s="6">
        <f t="shared" si="786"/>
        <v>0.27688511105017827</v>
      </c>
      <c r="T2122" s="6">
        <f t="shared" si="787"/>
        <v>0.20932273101179055</v>
      </c>
      <c r="U2122">
        <f t="shared" si="788"/>
        <v>0.81839619677175557</v>
      </c>
      <c r="V2122">
        <f t="shared" si="789"/>
        <v>0.92879999088517351</v>
      </c>
      <c r="W2122">
        <f t="shared" si="790"/>
        <v>1.4371308951058348</v>
      </c>
      <c r="X2122" t="s">
        <v>171</v>
      </c>
      <c r="Y2122" t="s">
        <v>44</v>
      </c>
      <c r="Z2122" t="s">
        <v>260</v>
      </c>
      <c r="AA2122" s="16" t="s">
        <v>19</v>
      </c>
      <c r="AB2122" s="16" t="s">
        <v>367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776"/>
        <v>2.0357348977645775</v>
      </c>
      <c r="E2123" s="14">
        <f t="shared" si="777"/>
        <v>3.8036996864523887</v>
      </c>
      <c r="F2123" s="14">
        <f t="shared" si="778"/>
        <v>4.2889130738253378</v>
      </c>
      <c r="G2123" s="26">
        <v>4.0498863150311815E-2</v>
      </c>
      <c r="H2123" s="7">
        <f t="shared" si="763"/>
        <v>1.0404988631503118</v>
      </c>
      <c r="I2123" s="5">
        <f t="shared" si="779"/>
        <v>1.9564989159151946</v>
      </c>
      <c r="J2123" s="5">
        <f t="shared" si="780"/>
        <v>3.6556500167005961</v>
      </c>
      <c r="K2123" s="5">
        <f t="shared" si="781"/>
        <v>4.1219776644828068</v>
      </c>
      <c r="L2123">
        <v>2.0099999999999998</v>
      </c>
      <c r="M2123">
        <v>3.25</v>
      </c>
      <c r="N2123">
        <v>4.25</v>
      </c>
      <c r="O2123" s="5">
        <f t="shared" si="782"/>
        <v>2.0914027149321264</v>
      </c>
      <c r="P2123" s="5">
        <f t="shared" si="783"/>
        <v>3.3816213052385136</v>
      </c>
      <c r="Q2123" s="5">
        <f t="shared" si="784"/>
        <v>4.4221201683888252</v>
      </c>
      <c r="R2123" s="6">
        <f t="shared" si="785"/>
        <v>0.47814798788403295</v>
      </c>
      <c r="S2123" s="6">
        <f t="shared" si="786"/>
        <v>0.29571614019904802</v>
      </c>
      <c r="T2123" s="6">
        <f t="shared" si="787"/>
        <v>0.22613587191691908</v>
      </c>
      <c r="U2123">
        <f t="shared" si="788"/>
        <v>1.0273453175208016</v>
      </c>
      <c r="V2123">
        <f t="shared" si="789"/>
        <v>0.88903477771465789</v>
      </c>
      <c r="W2123">
        <f t="shared" si="790"/>
        <v>1.0310584738535347</v>
      </c>
      <c r="X2123" t="s">
        <v>173</v>
      </c>
      <c r="Y2123" t="s">
        <v>98</v>
      </c>
      <c r="Z2123" t="s">
        <v>260</v>
      </c>
      <c r="AA2123" s="16" t="s">
        <v>19</v>
      </c>
      <c r="AB2123" s="16" t="s">
        <v>367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776"/>
        <v>1.4229511629778024</v>
      </c>
      <c r="E2124" s="14">
        <f t="shared" si="777"/>
        <v>5.637017810788767</v>
      </c>
      <c r="F2124" s="14">
        <f t="shared" si="778"/>
        <v>8.8760254186735512</v>
      </c>
      <c r="G2124" s="26">
        <v>4.2788518293181088E-2</v>
      </c>
      <c r="H2124" s="7">
        <f t="shared" si="763"/>
        <v>1.0427885182931811</v>
      </c>
      <c r="I2124" s="5">
        <f t="shared" si="779"/>
        <v>1.3645635121748994</v>
      </c>
      <c r="J2124" s="5">
        <f t="shared" si="780"/>
        <v>5.4057152643139412</v>
      </c>
      <c r="K2124" s="5">
        <f t="shared" si="781"/>
        <v>8.5118173656166469</v>
      </c>
      <c r="L2124">
        <v>1.56</v>
      </c>
      <c r="M2124">
        <v>4.3</v>
      </c>
      <c r="N2124">
        <v>5.91</v>
      </c>
      <c r="O2124" s="5">
        <f t="shared" si="782"/>
        <v>1.6267500885373625</v>
      </c>
      <c r="P2124" s="5">
        <f t="shared" si="783"/>
        <v>4.4839906286606785</v>
      </c>
      <c r="Q2124" s="5">
        <f t="shared" si="784"/>
        <v>6.1628801431127007</v>
      </c>
      <c r="R2124" s="6">
        <f t="shared" si="785"/>
        <v>0.61472257296701072</v>
      </c>
      <c r="S2124" s="6">
        <f t="shared" si="786"/>
        <v>0.22301563112291553</v>
      </c>
      <c r="T2124" s="6">
        <f t="shared" si="787"/>
        <v>0.16226179591007389</v>
      </c>
      <c r="U2124">
        <f t="shared" si="788"/>
        <v>1.1432227126706662</v>
      </c>
      <c r="V2124">
        <f t="shared" si="789"/>
        <v>0.79545440145296453</v>
      </c>
      <c r="W2124">
        <f t="shared" si="790"/>
        <v>0.69432880736766656</v>
      </c>
      <c r="X2124" t="s">
        <v>170</v>
      </c>
      <c r="Y2124" t="s">
        <v>230</v>
      </c>
      <c r="Z2124" t="s">
        <v>260</v>
      </c>
      <c r="AA2124" s="16" t="s">
        <v>17</v>
      </c>
      <c r="AB2124" s="16" t="s">
        <v>361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776"/>
        <v>4.0328321738708723</v>
      </c>
      <c r="E2125" s="14">
        <f t="shared" si="777"/>
        <v>2.47403880592343</v>
      </c>
      <c r="F2125" s="14">
        <f t="shared" si="778"/>
        <v>3.0234865045157835</v>
      </c>
      <c r="G2125" s="26">
        <v>6.005146686839935E-2</v>
      </c>
      <c r="H2125" s="7">
        <f t="shared" si="763"/>
        <v>1.0600514668683994</v>
      </c>
      <c r="I2125" s="5">
        <f t="shared" si="779"/>
        <v>3.8043739383566462</v>
      </c>
      <c r="J2125" s="5">
        <f t="shared" si="780"/>
        <v>2.333885554851622</v>
      </c>
      <c r="K2125" s="5">
        <f t="shared" si="781"/>
        <v>2.8522072739050657</v>
      </c>
      <c r="L2125">
        <v>1.7</v>
      </c>
      <c r="M2125">
        <v>3.51</v>
      </c>
      <c r="N2125">
        <v>5.35</v>
      </c>
      <c r="O2125" s="5">
        <f t="shared" si="782"/>
        <v>1.8020874936762787</v>
      </c>
      <c r="P2125" s="5">
        <f t="shared" si="783"/>
        <v>3.7207806487080815</v>
      </c>
      <c r="Q2125" s="5">
        <f t="shared" si="784"/>
        <v>5.6712753477459366</v>
      </c>
      <c r="R2125" s="6">
        <f t="shared" si="785"/>
        <v>0.55491201371138132</v>
      </c>
      <c r="S2125" s="6">
        <f t="shared" si="786"/>
        <v>0.26876080436163768</v>
      </c>
      <c r="T2125" s="6">
        <f t="shared" si="787"/>
        <v>0.17632718192698096</v>
      </c>
      <c r="U2125">
        <f t="shared" si="788"/>
        <v>0.4468540757416552</v>
      </c>
      <c r="V2125">
        <f t="shared" si="789"/>
        <v>1.5039297846903852</v>
      </c>
      <c r="W2125">
        <f t="shared" si="790"/>
        <v>1.8757402552568034</v>
      </c>
      <c r="X2125" t="s">
        <v>232</v>
      </c>
      <c r="Y2125" t="s">
        <v>231</v>
      </c>
      <c r="Z2125" t="s">
        <v>261</v>
      </c>
      <c r="AA2125" s="16" t="s">
        <v>19</v>
      </c>
      <c r="AB2125" s="16" t="s">
        <v>367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776"/>
        <v>6.6315332826000803</v>
      </c>
      <c r="E2126" s="14">
        <f t="shared" si="777"/>
        <v>2.9629634368885034</v>
      </c>
      <c r="F2126" s="14">
        <f t="shared" si="778"/>
        <v>2.1441700933869492</v>
      </c>
      <c r="G2126" s="26">
        <v>5.8509417744952774E-2</v>
      </c>
      <c r="H2126" s="7">
        <f t="shared" si="763"/>
        <v>1.0585094177449528</v>
      </c>
      <c r="I2126" s="5">
        <f t="shared" si="779"/>
        <v>6.2649733402730519</v>
      </c>
      <c r="J2126" s="5">
        <f t="shared" si="780"/>
        <v>2.799184766065471</v>
      </c>
      <c r="K2126" s="5">
        <f t="shared" si="781"/>
        <v>2.0256504641733719</v>
      </c>
      <c r="L2126">
        <v>1.78</v>
      </c>
      <c r="M2126">
        <v>3.21</v>
      </c>
      <c r="N2126">
        <v>5.4</v>
      </c>
      <c r="O2126" s="5">
        <f t="shared" si="782"/>
        <v>1.8841467635860161</v>
      </c>
      <c r="P2126" s="5">
        <f t="shared" si="783"/>
        <v>3.3978152309612986</v>
      </c>
      <c r="Q2126" s="5">
        <f t="shared" si="784"/>
        <v>5.7159508558227454</v>
      </c>
      <c r="R2126" s="6">
        <f t="shared" si="785"/>
        <v>0.53074421766207991</v>
      </c>
      <c r="S2126" s="6">
        <f t="shared" si="786"/>
        <v>0.29430676244190102</v>
      </c>
      <c r="T2126" s="6">
        <f t="shared" si="787"/>
        <v>0.17494901989601894</v>
      </c>
      <c r="U2126">
        <f t="shared" si="788"/>
        <v>0.28411932554567276</v>
      </c>
      <c r="V2126">
        <f t="shared" si="789"/>
        <v>1.1467624570249324</v>
      </c>
      <c r="W2126">
        <f t="shared" si="790"/>
        <v>2.6658103633904253</v>
      </c>
      <c r="X2126" t="s">
        <v>48</v>
      </c>
      <c r="Y2126" t="s">
        <v>47</v>
      </c>
      <c r="Z2126" t="s">
        <v>261</v>
      </c>
      <c r="AA2126" s="16" t="s">
        <v>18</v>
      </c>
      <c r="AB2126" s="16" t="s">
        <v>360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776"/>
        <v>1.9049337548069309</v>
      </c>
      <c r="E2127" s="14">
        <f t="shared" si="777"/>
        <v>3.4021099139064277</v>
      </c>
      <c r="F2127" s="14">
        <f t="shared" si="778"/>
        <v>5.7053392403896526</v>
      </c>
      <c r="G2127" s="26">
        <v>5.84042939898064E-2</v>
      </c>
      <c r="H2127" s="7">
        <f t="shared" si="763"/>
        <v>1.0584042939898064</v>
      </c>
      <c r="I2127" s="5">
        <f t="shared" si="779"/>
        <v>1.7998167294144383</v>
      </c>
      <c r="J2127" s="5">
        <f t="shared" si="780"/>
        <v>3.2143765224928251</v>
      </c>
      <c r="K2127" s="5">
        <f t="shared" si="781"/>
        <v>5.3905102925107755</v>
      </c>
      <c r="L2127">
        <v>2</v>
      </c>
      <c r="M2127">
        <v>3.29</v>
      </c>
      <c r="N2127">
        <v>3.93</v>
      </c>
      <c r="O2127" s="5">
        <f t="shared" si="782"/>
        <v>2.1168085879796128</v>
      </c>
      <c r="P2127" s="5">
        <f t="shared" si="783"/>
        <v>3.482150127226463</v>
      </c>
      <c r="Q2127" s="5">
        <f t="shared" si="784"/>
        <v>4.1595288753799391</v>
      </c>
      <c r="R2127" s="6">
        <f t="shared" si="785"/>
        <v>0.4724092701052624</v>
      </c>
      <c r="S2127" s="6">
        <f t="shared" si="786"/>
        <v>0.28717888760198323</v>
      </c>
      <c r="T2127" s="6">
        <f t="shared" si="787"/>
        <v>0.24041184229275439</v>
      </c>
      <c r="U2127">
        <f t="shared" si="788"/>
        <v>1.1112242526219269</v>
      </c>
      <c r="V2127">
        <f t="shared" si="789"/>
        <v>1.0235266394518483</v>
      </c>
      <c r="W2127">
        <f t="shared" si="790"/>
        <v>0.72905899195853252</v>
      </c>
      <c r="X2127" t="s">
        <v>50</v>
      </c>
      <c r="Y2127" t="s">
        <v>49</v>
      </c>
      <c r="Z2127" t="s">
        <v>261</v>
      </c>
      <c r="AA2127" s="16" t="s">
        <v>19</v>
      </c>
      <c r="AB2127" s="16" t="s">
        <v>367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776"/>
        <v>5.4793620430904673</v>
      </c>
      <c r="E2128" s="14">
        <f t="shared" si="777"/>
        <v>2.6401839266159888</v>
      </c>
      <c r="F2128" s="14">
        <f t="shared" si="778"/>
        <v>2.4464005336387546</v>
      </c>
      <c r="G2128" s="26">
        <v>2.9776113633759316E-2</v>
      </c>
      <c r="H2128" s="7">
        <f t="shared" si="763"/>
        <v>1.0297761136337593</v>
      </c>
      <c r="I2128" s="5">
        <f t="shared" si="779"/>
        <v>5.3209255590086517</v>
      </c>
      <c r="J2128" s="5">
        <f t="shared" si="780"/>
        <v>2.5638426563416794</v>
      </c>
      <c r="K2128" s="5">
        <f t="shared" si="781"/>
        <v>2.3756625360110255</v>
      </c>
      <c r="L2128">
        <v>4.9400000000000004</v>
      </c>
      <c r="M2128">
        <v>3.56</v>
      </c>
      <c r="N2128">
        <v>1.83</v>
      </c>
      <c r="O2128" s="5">
        <f t="shared" si="782"/>
        <v>5.0870940013507715</v>
      </c>
      <c r="P2128" s="5">
        <f t="shared" si="783"/>
        <v>3.6660029645361831</v>
      </c>
      <c r="Q2128" s="5">
        <f t="shared" si="784"/>
        <v>1.8844902879497796</v>
      </c>
      <c r="R2128" s="6">
        <f t="shared" si="785"/>
        <v>0.19657588393972489</v>
      </c>
      <c r="S2128" s="6">
        <f t="shared" si="786"/>
        <v>0.27277664793883177</v>
      </c>
      <c r="T2128" s="6">
        <f t="shared" si="787"/>
        <v>0.53064746812144326</v>
      </c>
      <c r="U2128">
        <f t="shared" si="788"/>
        <v>0.9284099063623017</v>
      </c>
      <c r="V2128">
        <f t="shared" si="789"/>
        <v>1.3885407480815251</v>
      </c>
      <c r="W2128">
        <f t="shared" si="790"/>
        <v>0.77031142776395878</v>
      </c>
      <c r="X2128" t="s">
        <v>179</v>
      </c>
      <c r="Y2128" t="s">
        <v>236</v>
      </c>
      <c r="Z2128" t="s">
        <v>262</v>
      </c>
      <c r="AA2128" s="16" t="s">
        <v>18</v>
      </c>
      <c r="AB2128" s="16" t="s">
        <v>360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776"/>
        <v>2.8621228106060297</v>
      </c>
      <c r="E2129" s="14">
        <f t="shared" si="777"/>
        <v>4.1692158337959846</v>
      </c>
      <c r="F2129" s="14">
        <f t="shared" si="778"/>
        <v>2.6482353472492188</v>
      </c>
      <c r="G2129" s="26">
        <v>2.81033541668676E-2</v>
      </c>
      <c r="H2129" s="7">
        <f t="shared" si="763"/>
        <v>1.0281033541668676</v>
      </c>
      <c r="I2129" s="5">
        <f t="shared" si="779"/>
        <v>2.7838862688327435</v>
      </c>
      <c r="J2129" s="5">
        <f t="shared" si="780"/>
        <v>4.0552497148251643</v>
      </c>
      <c r="K2129" s="5">
        <f t="shared" si="781"/>
        <v>2.5758454502808612</v>
      </c>
      <c r="L2129">
        <v>2.11</v>
      </c>
      <c r="M2129">
        <v>3.55</v>
      </c>
      <c r="N2129">
        <v>3.67</v>
      </c>
      <c r="O2129" s="5">
        <f t="shared" si="782"/>
        <v>2.1692980772920905</v>
      </c>
      <c r="P2129" s="5">
        <f t="shared" si="783"/>
        <v>3.64976690729238</v>
      </c>
      <c r="Q2129" s="5">
        <f t="shared" si="784"/>
        <v>3.7731393097924042</v>
      </c>
      <c r="R2129" s="6">
        <f t="shared" si="785"/>
        <v>0.4609786043088594</v>
      </c>
      <c r="S2129" s="6">
        <f t="shared" si="786"/>
        <v>0.27399010002582908</v>
      </c>
      <c r="T2129" s="6">
        <f t="shared" si="787"/>
        <v>0.26503129566531147</v>
      </c>
      <c r="U2129">
        <f t="shared" si="788"/>
        <v>0.75793326172218323</v>
      </c>
      <c r="V2129">
        <f t="shared" si="789"/>
        <v>0.87540848274322669</v>
      </c>
      <c r="W2129">
        <f t="shared" si="790"/>
        <v>1.4247749218027952</v>
      </c>
      <c r="X2129" t="s">
        <v>182</v>
      </c>
      <c r="Y2129" t="s">
        <v>51</v>
      </c>
      <c r="Z2129" t="s">
        <v>262</v>
      </c>
      <c r="AA2129" s="16" t="s">
        <v>16</v>
      </c>
      <c r="AB2129" s="16" t="s">
        <v>360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776"/>
        <v>5.8782059930378807</v>
      </c>
      <c r="E2130" s="14">
        <f t="shared" si="777"/>
        <v>3.3327039454487721</v>
      </c>
      <c r="F2130" s="14">
        <f t="shared" si="778"/>
        <v>2.0964745199923711</v>
      </c>
      <c r="G2130" s="26">
        <v>2.8858567235457322E-2</v>
      </c>
      <c r="H2130" s="7">
        <f t="shared" si="763"/>
        <v>1.0288585672354573</v>
      </c>
      <c r="I2130" s="5">
        <f t="shared" si="779"/>
        <v>5.7133275459158774</v>
      </c>
      <c r="J2130" s="5">
        <f t="shared" si="780"/>
        <v>3.2392245655335765</v>
      </c>
      <c r="K2130" s="5">
        <f t="shared" si="781"/>
        <v>2.0376702753475606</v>
      </c>
      <c r="L2130">
        <v>4.66</v>
      </c>
      <c r="M2130">
        <v>3.82</v>
      </c>
      <c r="N2130">
        <v>1.81</v>
      </c>
      <c r="O2130" s="5">
        <f t="shared" si="782"/>
        <v>4.7944809233172316</v>
      </c>
      <c r="P2130" s="5">
        <f t="shared" si="783"/>
        <v>3.9302397268394467</v>
      </c>
      <c r="Q2130" s="5">
        <f t="shared" si="784"/>
        <v>1.8622340066961778</v>
      </c>
      <c r="R2130" s="6">
        <f t="shared" si="785"/>
        <v>0.2085731523378582</v>
      </c>
      <c r="S2130" s="6">
        <f t="shared" si="786"/>
        <v>0.2544374057315234</v>
      </c>
      <c r="T2130" s="6">
        <f t="shared" si="787"/>
        <v>0.53698944193061837</v>
      </c>
      <c r="U2130">
        <f t="shared" si="788"/>
        <v>0.81563676553625231</v>
      </c>
      <c r="V2130">
        <f t="shared" si="789"/>
        <v>1.1792945881696708</v>
      </c>
      <c r="W2130">
        <f t="shared" si="790"/>
        <v>0.88826932497274247</v>
      </c>
      <c r="X2130" t="s">
        <v>105</v>
      </c>
      <c r="Y2130" t="s">
        <v>180</v>
      </c>
      <c r="Z2130" t="s">
        <v>262</v>
      </c>
      <c r="AA2130" s="16" t="s">
        <v>19</v>
      </c>
      <c r="AB2130" s="16" t="s">
        <v>367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776"/>
        <v>2.4658354761849917</v>
      </c>
      <c r="E2131" s="14">
        <f t="shared" si="777"/>
        <v>4.237847517721729</v>
      </c>
      <c r="F2131" s="14">
        <f t="shared" si="778"/>
        <v>3.0065558492128077</v>
      </c>
      <c r="G2131" s="26">
        <v>4.4892980031872476E-2</v>
      </c>
      <c r="H2131" s="7">
        <f t="shared" si="763"/>
        <v>1.0448929800318725</v>
      </c>
      <c r="I2131" s="5">
        <f t="shared" si="779"/>
        <v>2.3598928534382306</v>
      </c>
      <c r="J2131" s="5">
        <f t="shared" si="780"/>
        <v>4.0557718337742701</v>
      </c>
      <c r="K2131" s="5">
        <f t="shared" si="781"/>
        <v>2.8773816138769526</v>
      </c>
      <c r="L2131">
        <v>2.2599999999999998</v>
      </c>
      <c r="M2131">
        <v>3.31</v>
      </c>
      <c r="N2131">
        <v>3.33</v>
      </c>
      <c r="O2131" s="5">
        <f t="shared" si="782"/>
        <v>2.3614581348720316</v>
      </c>
      <c r="P2131" s="5">
        <f t="shared" si="783"/>
        <v>3.4585957639054978</v>
      </c>
      <c r="Q2131" s="5">
        <f t="shared" si="784"/>
        <v>3.4794936235061353</v>
      </c>
      <c r="R2131" s="6">
        <f t="shared" si="785"/>
        <v>0.42346717277466805</v>
      </c>
      <c r="S2131" s="6">
        <f t="shared" si="786"/>
        <v>0.28913468594282471</v>
      </c>
      <c r="T2131" s="6">
        <f t="shared" si="787"/>
        <v>0.28739814128250746</v>
      </c>
      <c r="U2131">
        <f t="shared" si="788"/>
        <v>0.95767059792876075</v>
      </c>
      <c r="V2131">
        <f t="shared" si="789"/>
        <v>0.81612086075358425</v>
      </c>
      <c r="W2131">
        <f t="shared" si="790"/>
        <v>1.1573021749844277</v>
      </c>
      <c r="X2131" t="s">
        <v>193</v>
      </c>
      <c r="Y2131" t="s">
        <v>191</v>
      </c>
      <c r="Z2131" t="s">
        <v>342</v>
      </c>
      <c r="AA2131" s="16" t="s">
        <v>20</v>
      </c>
      <c r="AB2131" s="16" t="s">
        <v>367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776"/>
        <v>2.136436237358216</v>
      </c>
      <c r="E2132" s="14">
        <f t="shared" si="777"/>
        <v>3.9146110154117602</v>
      </c>
      <c r="F2132" s="14">
        <f t="shared" si="778"/>
        <v>3.8422389434412931</v>
      </c>
      <c r="G2132" s="26">
        <v>4.3223329182233261E-2</v>
      </c>
      <c r="H2132" s="7">
        <f t="shared" si="763"/>
        <v>1.0432233291822333</v>
      </c>
      <c r="I2132" s="5">
        <f t="shared" si="779"/>
        <v>2.0479183867877415</v>
      </c>
      <c r="J2132" s="5">
        <f t="shared" si="780"/>
        <v>3.7524189748328993</v>
      </c>
      <c r="K2132" s="5">
        <f t="shared" si="781"/>
        <v>3.6830454572494706</v>
      </c>
      <c r="L2132">
        <v>2.92</v>
      </c>
      <c r="M2132">
        <v>3.52</v>
      </c>
      <c r="N2132">
        <v>2.4</v>
      </c>
      <c r="O2132" s="5">
        <f t="shared" si="782"/>
        <v>3.0462121212121209</v>
      </c>
      <c r="P2132" s="5">
        <f t="shared" si="783"/>
        <v>3.6721461187214612</v>
      </c>
      <c r="Q2132" s="5">
        <f t="shared" si="784"/>
        <v>2.5037359900373599</v>
      </c>
      <c r="R2132" s="6">
        <f t="shared" si="785"/>
        <v>0.32827654812235768</v>
      </c>
      <c r="S2132" s="6">
        <f t="shared" si="786"/>
        <v>0.27232031832877396</v>
      </c>
      <c r="T2132" s="6">
        <f t="shared" si="787"/>
        <v>0.39940313354886842</v>
      </c>
      <c r="U2132">
        <f t="shared" si="788"/>
        <v>1.4258380699341053</v>
      </c>
      <c r="V2132">
        <f t="shared" si="789"/>
        <v>0.93806156071811009</v>
      </c>
      <c r="W2132">
        <f t="shared" si="790"/>
        <v>0.6516346398266667</v>
      </c>
      <c r="X2132" t="s">
        <v>195</v>
      </c>
      <c r="Y2132" t="s">
        <v>118</v>
      </c>
      <c r="Z2132" t="s">
        <v>342</v>
      </c>
      <c r="AA2132" s="16" t="s">
        <v>17</v>
      </c>
      <c r="AB2132" s="16" t="s">
        <v>361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776"/>
        <v>2.3104447645408159</v>
      </c>
      <c r="E2133" s="14">
        <f t="shared" si="777"/>
        <v>2.8779543536261838</v>
      </c>
      <c r="F2133" s="14">
        <f t="shared" si="778"/>
        <v>4.7100901044494581</v>
      </c>
      <c r="G2133" s="26">
        <v>5.917240069298435E-2</v>
      </c>
      <c r="H2133" s="7">
        <f t="shared" si="763"/>
        <v>1.0591724006929844</v>
      </c>
      <c r="I2133" s="5">
        <f t="shared" si="779"/>
        <v>2.181367984125306</v>
      </c>
      <c r="J2133" s="5">
        <f t="shared" si="780"/>
        <v>2.7171727206479566</v>
      </c>
      <c r="K2133" s="5">
        <f t="shared" si="781"/>
        <v>4.446953207398332</v>
      </c>
      <c r="L2133">
        <v>2.57</v>
      </c>
      <c r="M2133">
        <v>3.17</v>
      </c>
      <c r="N2133">
        <v>2.82</v>
      </c>
      <c r="O2133" s="5">
        <f t="shared" si="782"/>
        <v>2.7220730697809694</v>
      </c>
      <c r="P2133" s="5">
        <f t="shared" si="783"/>
        <v>3.3575765101967603</v>
      </c>
      <c r="Q2133" s="5">
        <f t="shared" si="784"/>
        <v>2.9868661699542156</v>
      </c>
      <c r="R2133" s="6">
        <f t="shared" si="785"/>
        <v>0.36736706707159211</v>
      </c>
      <c r="S2133" s="6">
        <f t="shared" si="786"/>
        <v>0.29783386825677971</v>
      </c>
      <c r="T2133" s="6">
        <f t="shared" si="787"/>
        <v>0.33479906467162823</v>
      </c>
      <c r="U2133">
        <f t="shared" si="788"/>
        <v>1.1781597688711514</v>
      </c>
      <c r="V2133">
        <f t="shared" si="789"/>
        <v>1.1666538442370564</v>
      </c>
      <c r="W2133">
        <f t="shared" si="790"/>
        <v>0.63414204478437197</v>
      </c>
      <c r="X2133" t="s">
        <v>215</v>
      </c>
      <c r="Y2133" t="s">
        <v>128</v>
      </c>
      <c r="Z2133" t="s">
        <v>257</v>
      </c>
      <c r="AA2133" s="16" t="s">
        <v>19</v>
      </c>
      <c r="AB2133" s="16" t="s">
        <v>367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776"/>
        <v>6.9618024861793826</v>
      </c>
      <c r="E2134" s="14">
        <f t="shared" si="777"/>
        <v>5.2696466717250008</v>
      </c>
      <c r="F2134" s="14">
        <f t="shared" si="778"/>
        <v>1.7232137057583885</v>
      </c>
      <c r="G2134" s="26">
        <v>4.4420712018419906E-2</v>
      </c>
      <c r="H2134" s="7">
        <f t="shared" ref="H2134:H2197" si="791">(G2134/100%) + 1</f>
        <v>1.0444207120184199</v>
      </c>
      <c r="I2134" s="5">
        <f t="shared" si="779"/>
        <v>6.6657070336389506</v>
      </c>
      <c r="J2134" s="5">
        <f t="shared" si="780"/>
        <v>5.0455210348529196</v>
      </c>
      <c r="K2134" s="5">
        <f t="shared" si="781"/>
        <v>1.6499229533931314</v>
      </c>
      <c r="L2134">
        <v>3.48</v>
      </c>
      <c r="M2134">
        <v>3.65</v>
      </c>
      <c r="N2134">
        <v>2.0699999999999998</v>
      </c>
      <c r="O2134" s="5">
        <f t="shared" si="782"/>
        <v>3.6345840778241012</v>
      </c>
      <c r="P2134" s="5">
        <f t="shared" si="783"/>
        <v>3.8121355988672327</v>
      </c>
      <c r="Q2134" s="5">
        <f t="shared" si="784"/>
        <v>2.161950873878129</v>
      </c>
      <c r="R2134" s="6">
        <f t="shared" si="785"/>
        <v>0.27513464500693713</v>
      </c>
      <c r="S2134" s="6">
        <f t="shared" si="786"/>
        <v>0.26232015469154552</v>
      </c>
      <c r="T2134" s="6">
        <f t="shared" si="787"/>
        <v>0.46254520030151752</v>
      </c>
      <c r="U2134">
        <f t="shared" si="788"/>
        <v>0.52207515008354555</v>
      </c>
      <c r="V2134">
        <f t="shared" si="789"/>
        <v>0.72341389021805946</v>
      </c>
      <c r="W2134">
        <f t="shared" si="790"/>
        <v>1.2546040381721846</v>
      </c>
      <c r="X2134" t="s">
        <v>127</v>
      </c>
      <c r="Y2134" t="s">
        <v>129</v>
      </c>
      <c r="Z2134" t="s">
        <v>257</v>
      </c>
      <c r="AA2134" s="16" t="s">
        <v>16</v>
      </c>
      <c r="AB2134" s="16" t="s">
        <v>360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776"/>
        <v>2.1360319046684197</v>
      </c>
      <c r="E2135" s="14">
        <f t="shared" si="777"/>
        <v>3.3723391906354028</v>
      </c>
      <c r="F2135" s="14">
        <f t="shared" si="778"/>
        <v>4.447620902049314</v>
      </c>
      <c r="G2135" s="26">
        <v>4.5809625713484348E-2</v>
      </c>
      <c r="H2135" s="7">
        <f t="shared" si="791"/>
        <v>1.0458096257134843</v>
      </c>
      <c r="I2135" s="5">
        <f t="shared" si="779"/>
        <v>2.0424672446585594</v>
      </c>
      <c r="J2135" s="5">
        <f t="shared" si="780"/>
        <v>3.2246205310404239</v>
      </c>
      <c r="K2135" s="5">
        <f t="shared" si="781"/>
        <v>4.2528016502190891</v>
      </c>
      <c r="L2135">
        <v>2.0499999999999998</v>
      </c>
      <c r="M2135">
        <v>3.26</v>
      </c>
      <c r="N2135">
        <v>3.98</v>
      </c>
      <c r="O2135" s="5">
        <f t="shared" si="782"/>
        <v>2.1439097327126428</v>
      </c>
      <c r="P2135" s="5">
        <f t="shared" si="783"/>
        <v>3.4093393798259588</v>
      </c>
      <c r="Q2135" s="5">
        <f t="shared" si="784"/>
        <v>4.1623223103396674</v>
      </c>
      <c r="R2135" s="6">
        <f t="shared" si="785"/>
        <v>0.46643754853182251</v>
      </c>
      <c r="S2135" s="6">
        <f t="shared" si="786"/>
        <v>0.29331195536510313</v>
      </c>
      <c r="T2135" s="6">
        <f t="shared" si="787"/>
        <v>0.24025049610307442</v>
      </c>
      <c r="U2135">
        <f t="shared" si="788"/>
        <v>1.0036880666562169</v>
      </c>
      <c r="V2135">
        <f t="shared" si="789"/>
        <v>1.0109716689511248</v>
      </c>
      <c r="W2135">
        <f t="shared" si="790"/>
        <v>0.93585366244272516</v>
      </c>
      <c r="X2135" t="s">
        <v>249</v>
      </c>
      <c r="Y2135" t="s">
        <v>60</v>
      </c>
      <c r="Z2135" t="s">
        <v>257</v>
      </c>
      <c r="AA2135" s="16" t="s">
        <v>19</v>
      </c>
      <c r="AB2135" s="16" t="s">
        <v>367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776"/>
        <v>1.3246460444895674</v>
      </c>
      <c r="E2136" s="14">
        <f t="shared" si="777"/>
        <v>6.1417081632294206</v>
      </c>
      <c r="F2136" s="14">
        <f t="shared" si="778"/>
        <v>13.010137956634413</v>
      </c>
      <c r="G2136" s="26">
        <v>6.2791840491343232E-2</v>
      </c>
      <c r="H2136" s="7">
        <f t="shared" si="791"/>
        <v>1.0627918404913432</v>
      </c>
      <c r="I2136" s="5">
        <f t="shared" si="779"/>
        <v>1.2463833405769895</v>
      </c>
      <c r="J2136" s="5">
        <f t="shared" si="780"/>
        <v>5.7788439177233659</v>
      </c>
      <c r="K2136" s="5">
        <f t="shared" si="781"/>
        <v>12.241473316750012</v>
      </c>
      <c r="L2136">
        <v>1.91</v>
      </c>
      <c r="M2136">
        <v>3.45</v>
      </c>
      <c r="N2136">
        <v>4.01</v>
      </c>
      <c r="O2136" s="5">
        <f t="shared" si="782"/>
        <v>2.0299324153384655</v>
      </c>
      <c r="P2136" s="5">
        <f t="shared" si="783"/>
        <v>3.6666318496951344</v>
      </c>
      <c r="Q2136" s="5">
        <f t="shared" si="784"/>
        <v>4.2617952803702863</v>
      </c>
      <c r="R2136" s="6">
        <f t="shared" si="785"/>
        <v>0.49262723844589806</v>
      </c>
      <c r="S2136" s="6">
        <f t="shared" si="786"/>
        <v>0.27272986244396091</v>
      </c>
      <c r="T2136" s="6">
        <f t="shared" si="787"/>
        <v>0.23464289911014097</v>
      </c>
      <c r="U2136">
        <f t="shared" si="788"/>
        <v>1.5324338330098359</v>
      </c>
      <c r="V2136">
        <f t="shared" si="789"/>
        <v>0.59700522269152456</v>
      </c>
      <c r="W2136">
        <f t="shared" si="790"/>
        <v>0.32757494921082053</v>
      </c>
      <c r="X2136" t="s">
        <v>123</v>
      </c>
      <c r="Y2136" t="s">
        <v>55</v>
      </c>
      <c r="Z2136" t="s">
        <v>257</v>
      </c>
      <c r="AA2136" s="16" t="s">
        <v>17</v>
      </c>
      <c r="AB2136" s="16" t="s">
        <v>361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776"/>
        <v>3.4126421537509031</v>
      </c>
      <c r="E2137" s="14">
        <f t="shared" si="777"/>
        <v>4.1936489063723537</v>
      </c>
      <c r="F2137" s="14">
        <f t="shared" si="778"/>
        <v>2.3474597208714552</v>
      </c>
      <c r="G2137" s="26">
        <v>2.7280087248723328E-2</v>
      </c>
      <c r="H2137" s="7">
        <f t="shared" si="791"/>
        <v>1.0272800872487233</v>
      </c>
      <c r="I2137" s="5">
        <f t="shared" si="779"/>
        <v>3.3220172337718448</v>
      </c>
      <c r="J2137" s="5">
        <f t="shared" si="780"/>
        <v>4.0822838468560665</v>
      </c>
      <c r="K2137" s="5">
        <f t="shared" si="781"/>
        <v>2.2851214094477936</v>
      </c>
      <c r="L2137">
        <v>2.91</v>
      </c>
      <c r="M2137">
        <v>3.93</v>
      </c>
      <c r="N2137">
        <v>2.33</v>
      </c>
      <c r="O2137" s="5">
        <f t="shared" si="782"/>
        <v>2.9893850538937849</v>
      </c>
      <c r="P2137" s="5">
        <f t="shared" si="783"/>
        <v>4.0372107428874831</v>
      </c>
      <c r="Q2137" s="5">
        <f t="shared" si="784"/>
        <v>2.3935626032895256</v>
      </c>
      <c r="R2137" s="6">
        <f t="shared" si="785"/>
        <v>0.33451695983341556</v>
      </c>
      <c r="S2137" s="6">
        <f t="shared" si="786"/>
        <v>0.24769576415146033</v>
      </c>
      <c r="T2137" s="6">
        <f t="shared" si="787"/>
        <v>0.41778727601512411</v>
      </c>
      <c r="U2137">
        <f t="shared" si="788"/>
        <v>0.87597378195897047</v>
      </c>
      <c r="V2137">
        <f t="shared" si="789"/>
        <v>0.96269640902767051</v>
      </c>
      <c r="W2137">
        <f t="shared" si="790"/>
        <v>1.0196394775203876</v>
      </c>
      <c r="X2137" t="s">
        <v>134</v>
      </c>
      <c r="Y2137" t="s">
        <v>39</v>
      </c>
      <c r="Z2137" t="s">
        <v>258</v>
      </c>
      <c r="AA2137" s="16" t="s">
        <v>16</v>
      </c>
      <c r="AB2137" s="16" t="s">
        <v>360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776"/>
        <v>3.1005234054188753</v>
      </c>
      <c r="E2138" s="14">
        <f t="shared" si="777"/>
        <v>3.7347749476921446</v>
      </c>
      <c r="F2138" s="14">
        <f t="shared" si="778"/>
        <v>2.6578350076487833</v>
      </c>
      <c r="G2138" s="26">
        <v>3.0440550458316507E-2</v>
      </c>
      <c r="H2138" s="7">
        <f t="shared" si="791"/>
        <v>1.0304405504583165</v>
      </c>
      <c r="I2138" s="5">
        <f t="shared" si="779"/>
        <v>3.008929922293754</v>
      </c>
      <c r="J2138" s="5">
        <f t="shared" si="780"/>
        <v>3.6244448513123846</v>
      </c>
      <c r="K2138" s="5">
        <f t="shared" si="781"/>
        <v>2.5793191140106422</v>
      </c>
      <c r="L2138">
        <v>3.84</v>
      </c>
      <c r="M2138">
        <v>3.97</v>
      </c>
      <c r="N2138">
        <v>1.93</v>
      </c>
      <c r="O2138" s="5">
        <f t="shared" si="782"/>
        <v>3.9568917137599353</v>
      </c>
      <c r="P2138" s="5">
        <f t="shared" si="783"/>
        <v>4.0908489853195169</v>
      </c>
      <c r="Q2138" s="5">
        <f t="shared" si="784"/>
        <v>1.9887502623845508</v>
      </c>
      <c r="R2138" s="6">
        <f t="shared" si="785"/>
        <v>0.25272362054350372</v>
      </c>
      <c r="S2138" s="6">
        <f t="shared" si="786"/>
        <v>0.24444803599170128</v>
      </c>
      <c r="T2138" s="6">
        <f t="shared" si="787"/>
        <v>0.50282834346479499</v>
      </c>
      <c r="U2138">
        <f t="shared" si="788"/>
        <v>1.2762012074620561</v>
      </c>
      <c r="V2138">
        <f t="shared" si="789"/>
        <v>1.0953401590763596</v>
      </c>
      <c r="W2138">
        <f t="shared" si="790"/>
        <v>0.74825948814026311</v>
      </c>
      <c r="X2138" t="s">
        <v>64</v>
      </c>
      <c r="Y2138" t="s">
        <v>62</v>
      </c>
      <c r="Z2138" t="s">
        <v>258</v>
      </c>
      <c r="AA2138" s="16" t="s">
        <v>19</v>
      </c>
      <c r="AB2138" s="16" t="s">
        <v>367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776"/>
        <v>1.6058370078881585</v>
      </c>
      <c r="E2139" s="14">
        <f t="shared" si="777"/>
        <v>4.5521308647442025</v>
      </c>
      <c r="F2139" s="14">
        <f t="shared" si="778"/>
        <v>6.6039482095607287</v>
      </c>
      <c r="G2139" s="26">
        <v>3.1204698638530592E-2</v>
      </c>
      <c r="H2139" s="7">
        <f t="shared" si="791"/>
        <v>1.0312046986385306</v>
      </c>
      <c r="I2139" s="5">
        <f t="shared" si="779"/>
        <v>1.5572436879004703</v>
      </c>
      <c r="J2139" s="5">
        <f t="shared" si="780"/>
        <v>4.4143814227711022</v>
      </c>
      <c r="K2139" s="5">
        <f t="shared" si="781"/>
        <v>6.4041098903832854</v>
      </c>
      <c r="L2139">
        <v>4.84</v>
      </c>
      <c r="M2139">
        <v>3.95</v>
      </c>
      <c r="N2139">
        <v>1.75</v>
      </c>
      <c r="O2139" s="5">
        <f t="shared" si="782"/>
        <v>4.991030741410488</v>
      </c>
      <c r="P2139" s="5">
        <f t="shared" si="783"/>
        <v>4.0732585596221957</v>
      </c>
      <c r="Q2139" s="5">
        <f t="shared" si="784"/>
        <v>1.8046082226174285</v>
      </c>
      <c r="R2139" s="6">
        <f t="shared" si="785"/>
        <v>0.20035941508094088</v>
      </c>
      <c r="S2139" s="6">
        <f t="shared" si="786"/>
        <v>0.24550368835234274</v>
      </c>
      <c r="T2139" s="6">
        <f t="shared" si="787"/>
        <v>0.5541368965667165</v>
      </c>
      <c r="U2139">
        <f t="shared" si="788"/>
        <v>3.1080556226401885</v>
      </c>
      <c r="V2139">
        <f t="shared" si="789"/>
        <v>0.89480260577945503</v>
      </c>
      <c r="W2139">
        <f t="shared" si="790"/>
        <v>0.27326201922735316</v>
      </c>
      <c r="X2139" t="s">
        <v>133</v>
      </c>
      <c r="Y2139" t="s">
        <v>63</v>
      </c>
      <c r="Z2139" t="s">
        <v>258</v>
      </c>
      <c r="AA2139" s="16" t="s">
        <v>17</v>
      </c>
      <c r="AB2139" s="16" t="s">
        <v>361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776"/>
        <v>2.4596742538889744</v>
      </c>
      <c r="E2140" s="14">
        <f t="shared" si="777"/>
        <v>2.6425288266962759</v>
      </c>
      <c r="F2140" s="14">
        <f t="shared" si="778"/>
        <v>4.7896338767933182</v>
      </c>
      <c r="G2140" s="26">
        <v>4.0744873225347256E-2</v>
      </c>
      <c r="H2140" s="7">
        <f t="shared" si="791"/>
        <v>1.0407448732253473</v>
      </c>
      <c r="I2140" s="5">
        <f t="shared" si="779"/>
        <v>2.3633786888291435</v>
      </c>
      <c r="J2140" s="5">
        <f t="shared" si="780"/>
        <v>2.5390745558100889</v>
      </c>
      <c r="K2140" s="5">
        <f t="shared" si="781"/>
        <v>4.6021210385114655</v>
      </c>
      <c r="L2140">
        <v>1.41</v>
      </c>
      <c r="M2140">
        <v>4.62</v>
      </c>
      <c r="N2140">
        <v>8.69</v>
      </c>
      <c r="O2140" s="5">
        <f t="shared" si="782"/>
        <v>1.4674502712477395</v>
      </c>
      <c r="P2140" s="5">
        <f t="shared" si="783"/>
        <v>4.808241314301104</v>
      </c>
      <c r="Q2140" s="5">
        <f t="shared" si="784"/>
        <v>9.0440729483282674</v>
      </c>
      <c r="R2140" s="6">
        <f t="shared" si="785"/>
        <v>0.68145409735058537</v>
      </c>
      <c r="S2140" s="6">
        <f t="shared" si="786"/>
        <v>0.20797625049011373</v>
      </c>
      <c r="T2140" s="6">
        <f t="shared" si="787"/>
        <v>0.11056965215930097</v>
      </c>
      <c r="U2140">
        <f t="shared" si="788"/>
        <v>0.59660350102358628</v>
      </c>
      <c r="V2140">
        <f t="shared" si="789"/>
        <v>1.8195605912509309</v>
      </c>
      <c r="W2140">
        <f t="shared" si="790"/>
        <v>1.8882597670248888</v>
      </c>
      <c r="X2140" t="s">
        <v>138</v>
      </c>
      <c r="Y2140" t="s">
        <v>219</v>
      </c>
      <c r="Z2140" t="s">
        <v>263</v>
      </c>
      <c r="AA2140" s="16" t="s">
        <v>19</v>
      </c>
      <c r="AB2140" s="16" t="s">
        <v>367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776"/>
        <v>1.3430540606622512</v>
      </c>
      <c r="E2141" s="14">
        <f t="shared" si="777"/>
        <v>5.4381900785105586</v>
      </c>
      <c r="F2141" s="14">
        <f t="shared" si="778"/>
        <v>14.474120468908151</v>
      </c>
      <c r="G2141" s="26">
        <v>3.5996002479400602E-2</v>
      </c>
      <c r="H2141" s="7">
        <f t="shared" si="791"/>
        <v>1.0359960024794006</v>
      </c>
      <c r="I2141" s="5">
        <f t="shared" si="779"/>
        <v>1.296389230699716</v>
      </c>
      <c r="J2141" s="5">
        <f t="shared" si="780"/>
        <v>5.24923847726786</v>
      </c>
      <c r="K2141" s="5">
        <f t="shared" si="781"/>
        <v>13.971212663241863</v>
      </c>
      <c r="L2141">
        <v>1.47</v>
      </c>
      <c r="M2141">
        <v>4.5599999999999996</v>
      </c>
      <c r="N2141">
        <v>7.33</v>
      </c>
      <c r="O2141" s="5">
        <f t="shared" si="782"/>
        <v>1.5229141236447188</v>
      </c>
      <c r="P2141" s="5">
        <f t="shared" si="783"/>
        <v>4.7241417713060665</v>
      </c>
      <c r="Q2141" s="5">
        <f t="shared" si="784"/>
        <v>7.5938506981740064</v>
      </c>
      <c r="R2141" s="6">
        <f t="shared" si="785"/>
        <v>0.65663584339657122</v>
      </c>
      <c r="S2141" s="6">
        <f t="shared" si="786"/>
        <v>0.2116786600423157</v>
      </c>
      <c r="T2141" s="6">
        <f t="shared" si="787"/>
        <v>0.13168549656111317</v>
      </c>
      <c r="U2141">
        <f t="shared" si="788"/>
        <v>1.1339187068119803</v>
      </c>
      <c r="V2141">
        <f t="shared" si="789"/>
        <v>0.86869743482742334</v>
      </c>
      <c r="W2141">
        <f t="shared" si="790"/>
        <v>0.5246502344986248</v>
      </c>
      <c r="X2141" t="s">
        <v>135</v>
      </c>
      <c r="Y2141" t="s">
        <v>70</v>
      </c>
      <c r="Z2141" t="s">
        <v>263</v>
      </c>
      <c r="AA2141" s="16" t="s">
        <v>28</v>
      </c>
      <c r="AB2141" s="16" t="s">
        <v>361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776"/>
        <v>2.1958452642282706</v>
      </c>
      <c r="E2142" s="14">
        <f t="shared" si="777"/>
        <v>3.9200386489332275</v>
      </c>
      <c r="F2142" s="14">
        <f t="shared" si="778"/>
        <v>3.6789556998094364</v>
      </c>
      <c r="G2142" s="26">
        <v>3.4629655349357691E-2</v>
      </c>
      <c r="H2142" s="7">
        <f t="shared" si="791"/>
        <v>1.0346296553493577</v>
      </c>
      <c r="I2142" s="5">
        <f t="shared" si="779"/>
        <v>2.1223490481594709</v>
      </c>
      <c r="J2142" s="5">
        <f t="shared" si="780"/>
        <v>3.7888326790802935</v>
      </c>
      <c r="K2142" s="5">
        <f t="shared" si="781"/>
        <v>3.5558189162548057</v>
      </c>
      <c r="L2142">
        <v>1.93</v>
      </c>
      <c r="M2142">
        <v>3.47</v>
      </c>
      <c r="N2142">
        <v>4.38</v>
      </c>
      <c r="O2142" s="5">
        <f t="shared" si="782"/>
        <v>1.9968352348242602</v>
      </c>
      <c r="P2142" s="5">
        <f t="shared" si="783"/>
        <v>3.5901649040622714</v>
      </c>
      <c r="Q2142" s="5">
        <f t="shared" si="784"/>
        <v>4.5316778904301867</v>
      </c>
      <c r="R2142" s="6">
        <f t="shared" si="785"/>
        <v>0.50079244524549327</v>
      </c>
      <c r="S2142" s="6">
        <f t="shared" si="786"/>
        <v>0.27853873755729158</v>
      </c>
      <c r="T2142" s="6">
        <f t="shared" si="787"/>
        <v>0.22066881719721504</v>
      </c>
      <c r="U2142">
        <f t="shared" si="788"/>
        <v>0.90936973900392182</v>
      </c>
      <c r="V2142">
        <f t="shared" si="789"/>
        <v>0.91584936414830354</v>
      </c>
      <c r="W2142">
        <f t="shared" si="790"/>
        <v>1.2317837615345355</v>
      </c>
      <c r="X2142" t="s">
        <v>252</v>
      </c>
      <c r="Y2142" t="s">
        <v>141</v>
      </c>
      <c r="Z2142" t="s">
        <v>263</v>
      </c>
      <c r="AA2142" s="16" t="s">
        <v>17</v>
      </c>
      <c r="AB2142" s="16" t="s">
        <v>361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776"/>
        <v>1.6082833762113422</v>
      </c>
      <c r="E2143" s="14">
        <f t="shared" si="777"/>
        <v>4.5246750382831431</v>
      </c>
      <c r="F2143" s="14">
        <f t="shared" si="778"/>
        <v>6.6167963268335965</v>
      </c>
      <c r="G2143" s="26">
        <v>3.7485463480511516E-2</v>
      </c>
      <c r="H2143" s="7">
        <f t="shared" si="791"/>
        <v>1.0374854634805115</v>
      </c>
      <c r="I2143" s="5">
        <f t="shared" si="779"/>
        <v>1.5501743714229426</v>
      </c>
      <c r="J2143" s="5">
        <f t="shared" si="780"/>
        <v>4.3611936721541698</v>
      </c>
      <c r="K2143" s="5">
        <f t="shared" si="781"/>
        <v>6.3777243727693813</v>
      </c>
      <c r="L2143">
        <v>1.83</v>
      </c>
      <c r="M2143">
        <v>3.68</v>
      </c>
      <c r="N2143">
        <v>4.5599999999999996</v>
      </c>
      <c r="O2143" s="5">
        <f t="shared" si="782"/>
        <v>1.8985983981693362</v>
      </c>
      <c r="P2143" s="5">
        <f t="shared" si="783"/>
        <v>3.8179465056082824</v>
      </c>
      <c r="Q2143" s="5">
        <f t="shared" si="784"/>
        <v>4.7309337134711322</v>
      </c>
      <c r="R2143" s="6">
        <f t="shared" si="785"/>
        <v>0.52670433145009421</v>
      </c>
      <c r="S2143" s="6">
        <f t="shared" si="786"/>
        <v>0.26192090395480228</v>
      </c>
      <c r="T2143" s="6">
        <f t="shared" si="787"/>
        <v>0.21137476459510363</v>
      </c>
      <c r="U2143">
        <f t="shared" si="788"/>
        <v>1.1805123563745921</v>
      </c>
      <c r="V2143">
        <f t="shared" si="789"/>
        <v>0.84380568180139992</v>
      </c>
      <c r="W2143">
        <f t="shared" si="790"/>
        <v>0.71498856543088951</v>
      </c>
      <c r="X2143" t="s">
        <v>142</v>
      </c>
      <c r="Y2143" t="s">
        <v>143</v>
      </c>
      <c r="Z2143" t="s">
        <v>263</v>
      </c>
      <c r="AA2143" s="16" t="s">
        <v>17</v>
      </c>
      <c r="AB2143" s="16" t="s">
        <v>361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776"/>
        <v>1.5958990923498302</v>
      </c>
      <c r="E2144" s="14">
        <f t="shared" si="777"/>
        <v>4.9222177405026297</v>
      </c>
      <c r="F2144" s="14">
        <f t="shared" si="778"/>
        <v>6.1805736160906548</v>
      </c>
      <c r="G2144" s="26">
        <v>4.1161624074543601E-2</v>
      </c>
      <c r="H2144" s="7">
        <f t="shared" si="791"/>
        <v>1.0411616240745436</v>
      </c>
      <c r="I2144" s="5">
        <f t="shared" si="779"/>
        <v>1.5328062958221069</v>
      </c>
      <c r="J2144" s="5">
        <f t="shared" si="780"/>
        <v>4.7276211749331782</v>
      </c>
      <c r="K2144" s="5">
        <f t="shared" si="781"/>
        <v>5.9362287978913706</v>
      </c>
      <c r="L2144">
        <v>1.94</v>
      </c>
      <c r="M2144">
        <v>3.85</v>
      </c>
      <c r="N2144">
        <v>3.76</v>
      </c>
      <c r="O2144" s="5">
        <f t="shared" si="782"/>
        <v>2.0198535507046147</v>
      </c>
      <c r="P2144" s="5">
        <f t="shared" si="783"/>
        <v>4.0084722526869934</v>
      </c>
      <c r="Q2144" s="5">
        <f t="shared" si="784"/>
        <v>3.9147677065202835</v>
      </c>
      <c r="R2144" s="6">
        <f t="shared" si="785"/>
        <v>0.49508539846918881</v>
      </c>
      <c r="S2144" s="6">
        <f t="shared" si="786"/>
        <v>0.24947160338447433</v>
      </c>
      <c r="T2144" s="6">
        <f t="shared" si="787"/>
        <v>0.25544299814633681</v>
      </c>
      <c r="U2144">
        <f t="shared" si="788"/>
        <v>1.2656524215015037</v>
      </c>
      <c r="V2144">
        <f t="shared" si="789"/>
        <v>0.81436305015585719</v>
      </c>
      <c r="W2144">
        <f t="shared" si="790"/>
        <v>0.63339876679544482</v>
      </c>
      <c r="X2144" t="s">
        <v>156</v>
      </c>
      <c r="Y2144" t="s">
        <v>153</v>
      </c>
      <c r="Z2144" t="s">
        <v>265</v>
      </c>
      <c r="AA2144" s="16" t="s">
        <v>17</v>
      </c>
      <c r="AB2144" s="16" t="s">
        <v>361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776"/>
        <v>1.6770557350442714</v>
      </c>
      <c r="E2145" s="14">
        <f t="shared" si="777"/>
        <v>3.875128929783012</v>
      </c>
      <c r="F2145" s="14">
        <f t="shared" si="778"/>
        <v>7.0652491133185942</v>
      </c>
      <c r="G2145" s="26">
        <v>4.4827731543212623E-2</v>
      </c>
      <c r="H2145" s="7">
        <f t="shared" si="791"/>
        <v>1.0448277315432126</v>
      </c>
      <c r="I2145" s="5">
        <f t="shared" si="779"/>
        <v>1.6051026254512375</v>
      </c>
      <c r="J2145" s="5">
        <f t="shared" si="780"/>
        <v>3.708868756823136</v>
      </c>
      <c r="K2145" s="5">
        <f t="shared" si="781"/>
        <v>6.7621186727913578</v>
      </c>
      <c r="L2145">
        <v>1.68</v>
      </c>
      <c r="M2145">
        <v>4.16</v>
      </c>
      <c r="N2145">
        <v>4.78</v>
      </c>
      <c r="O2145" s="5">
        <f t="shared" si="782"/>
        <v>1.7553105889925971</v>
      </c>
      <c r="P2145" s="5">
        <f t="shared" si="783"/>
        <v>4.3464833632197646</v>
      </c>
      <c r="Q2145" s="5">
        <f t="shared" si="784"/>
        <v>4.9942765567765566</v>
      </c>
      <c r="R2145" s="6">
        <f t="shared" si="785"/>
        <v>0.5696997478798993</v>
      </c>
      <c r="S2145" s="6">
        <f t="shared" si="786"/>
        <v>0.23007105202842082</v>
      </c>
      <c r="T2145" s="6">
        <f t="shared" si="787"/>
        <v>0.20022920009168005</v>
      </c>
      <c r="U2145">
        <f t="shared" si="788"/>
        <v>1.0466620472492885</v>
      </c>
      <c r="V2145">
        <f t="shared" si="789"/>
        <v>1.1216358066989904</v>
      </c>
      <c r="W2145">
        <f t="shared" si="790"/>
        <v>0.70687904653806499</v>
      </c>
      <c r="X2145" t="s">
        <v>160</v>
      </c>
      <c r="Y2145" t="s">
        <v>223</v>
      </c>
      <c r="Z2145" t="s">
        <v>265</v>
      </c>
      <c r="AA2145" s="16" t="s">
        <v>17</v>
      </c>
      <c r="AB2145" s="16" t="s">
        <v>361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776"/>
        <v>2.906670541812455</v>
      </c>
      <c r="E2146" s="14">
        <f t="shared" si="777"/>
        <v>3.4746377645229036</v>
      </c>
      <c r="F2146" s="14">
        <f t="shared" si="778"/>
        <v>2.928433601705585</v>
      </c>
      <c r="G2146" s="26">
        <v>3.848397276957316E-2</v>
      </c>
      <c r="H2146" s="7">
        <f t="shared" si="791"/>
        <v>1.0384839727695732</v>
      </c>
      <c r="I2146" s="5">
        <f t="shared" si="779"/>
        <v>2.7989556103215949</v>
      </c>
      <c r="J2146" s="5">
        <f t="shared" si="780"/>
        <v>3.3458751946419141</v>
      </c>
      <c r="K2146" s="5">
        <f t="shared" si="781"/>
        <v>2.8199121782261423</v>
      </c>
      <c r="L2146">
        <v>2.13</v>
      </c>
      <c r="M2146">
        <v>3.5</v>
      </c>
      <c r="N2146">
        <v>3.53</v>
      </c>
      <c r="O2146" s="5">
        <f t="shared" si="782"/>
        <v>2.2119708619991907</v>
      </c>
      <c r="P2146" s="5">
        <f t="shared" si="783"/>
        <v>3.6346939046935063</v>
      </c>
      <c r="Q2146" s="5">
        <f t="shared" si="784"/>
        <v>3.6658484238765929</v>
      </c>
      <c r="R2146" s="6">
        <f t="shared" si="785"/>
        <v>0.45208552118819273</v>
      </c>
      <c r="S2146" s="6">
        <f t="shared" si="786"/>
        <v>0.27512633146595722</v>
      </c>
      <c r="T2146" s="6">
        <f t="shared" si="787"/>
        <v>0.27278814734585</v>
      </c>
      <c r="U2146">
        <f t="shared" si="788"/>
        <v>0.76099813521346515</v>
      </c>
      <c r="V2146">
        <f t="shared" si="789"/>
        <v>1.0460641226561294</v>
      </c>
      <c r="W2146">
        <f t="shared" si="790"/>
        <v>1.2518120341678642</v>
      </c>
      <c r="X2146" t="s">
        <v>159</v>
      </c>
      <c r="Y2146" t="s">
        <v>155</v>
      </c>
      <c r="Z2146" t="s">
        <v>265</v>
      </c>
      <c r="AA2146" s="16" t="s">
        <v>19</v>
      </c>
      <c r="AB2146" s="16" t="s">
        <v>367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776"/>
        <v>7.6029220831952502</v>
      </c>
      <c r="E2147" s="14">
        <f t="shared" si="777"/>
        <v>5.0733910014660415</v>
      </c>
      <c r="F2147" s="14">
        <f t="shared" si="778"/>
        <v>1.7209247419992941</v>
      </c>
      <c r="G2147" s="26">
        <v>3.9012215946407469E-2</v>
      </c>
      <c r="H2147" s="7">
        <f t="shared" si="791"/>
        <v>1.0390122159464075</v>
      </c>
      <c r="I2147" s="5">
        <f t="shared" si="779"/>
        <v>7.3174520631309026</v>
      </c>
      <c r="J2147" s="5">
        <f t="shared" si="780"/>
        <v>4.8828983178458882</v>
      </c>
      <c r="K2147" s="5">
        <f t="shared" si="781"/>
        <v>1.65630847798238</v>
      </c>
      <c r="L2147">
        <v>3.31</v>
      </c>
      <c r="M2147">
        <v>3.31</v>
      </c>
      <c r="N2147">
        <v>2.2999999999999998</v>
      </c>
      <c r="O2147" s="5">
        <f t="shared" si="782"/>
        <v>3.4391304347826086</v>
      </c>
      <c r="P2147" s="5">
        <f t="shared" si="783"/>
        <v>3.4391304347826086</v>
      </c>
      <c r="Q2147" s="5">
        <f t="shared" si="784"/>
        <v>2.3897280966767371</v>
      </c>
      <c r="R2147" s="6">
        <f t="shared" si="785"/>
        <v>0.29077117572692796</v>
      </c>
      <c r="S2147" s="6">
        <f t="shared" si="786"/>
        <v>0.29077117572692796</v>
      </c>
      <c r="T2147" s="6">
        <f t="shared" si="787"/>
        <v>0.41845764854614415</v>
      </c>
      <c r="U2147">
        <f t="shared" si="788"/>
        <v>0.45234324344637489</v>
      </c>
      <c r="V2147">
        <f t="shared" si="789"/>
        <v>0.67787608599234994</v>
      </c>
      <c r="W2147">
        <f t="shared" si="790"/>
        <v>1.3886302162757314</v>
      </c>
      <c r="X2147" t="s">
        <v>79</v>
      </c>
      <c r="Y2147" t="s">
        <v>157</v>
      </c>
      <c r="Z2147" t="s">
        <v>265</v>
      </c>
      <c r="AA2147" s="16" t="s">
        <v>16</v>
      </c>
      <c r="AB2147" s="16" t="s">
        <v>360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776"/>
        <v>1.6942019042667438</v>
      </c>
      <c r="E2148" s="14">
        <f t="shared" si="777"/>
        <v>3.9595097861606865</v>
      </c>
      <c r="F2148" s="14">
        <f t="shared" si="778"/>
        <v>6.5731515943968191</v>
      </c>
      <c r="G2148" s="26">
        <v>3.2675953994800055E-2</v>
      </c>
      <c r="H2148" s="7">
        <f t="shared" si="791"/>
        <v>1.0326759539948001</v>
      </c>
      <c r="I2148" s="5">
        <f t="shared" si="779"/>
        <v>1.6405939324072563</v>
      </c>
      <c r="J2148" s="5">
        <f t="shared" si="780"/>
        <v>3.8342228952303312</v>
      </c>
      <c r="K2148" s="5">
        <f t="shared" si="781"/>
        <v>6.3651637950600692</v>
      </c>
      <c r="L2148">
        <v>1.65</v>
      </c>
      <c r="M2148">
        <v>3.74</v>
      </c>
      <c r="N2148">
        <v>6.28</v>
      </c>
      <c r="O2148" s="5">
        <f t="shared" si="782"/>
        <v>1.70391532409142</v>
      </c>
      <c r="P2148" s="5">
        <f t="shared" si="783"/>
        <v>3.8622080679405526</v>
      </c>
      <c r="Q2148" s="5">
        <f t="shared" si="784"/>
        <v>6.4852049910873442</v>
      </c>
      <c r="R2148" s="6">
        <f t="shared" si="785"/>
        <v>0.58688362376999614</v>
      </c>
      <c r="S2148" s="6">
        <f t="shared" si="786"/>
        <v>0.2589192457808806</v>
      </c>
      <c r="T2148" s="6">
        <f t="shared" si="787"/>
        <v>0.1541971304491232</v>
      </c>
      <c r="U2148">
        <f t="shared" si="788"/>
        <v>1.0057333307206262</v>
      </c>
      <c r="V2148">
        <f t="shared" si="789"/>
        <v>0.97542581696344732</v>
      </c>
      <c r="W2148">
        <f t="shared" si="790"/>
        <v>0.98662032937374466</v>
      </c>
      <c r="X2148" t="s">
        <v>280</v>
      </c>
      <c r="Y2148" t="s">
        <v>167</v>
      </c>
      <c r="Z2148" t="s">
        <v>267</v>
      </c>
      <c r="AA2148" s="16" t="s">
        <v>17</v>
      </c>
      <c r="AB2148" s="16" t="s">
        <v>361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776"/>
        <v>5.8516933474005315</v>
      </c>
      <c r="E2149" s="14">
        <f t="shared" si="777"/>
        <v>3.7021582749697015</v>
      </c>
      <c r="F2149" s="14">
        <f t="shared" si="778"/>
        <v>2.0099965678259024</v>
      </c>
      <c r="G2149" s="26">
        <v>2.7547754521438872E-2</v>
      </c>
      <c r="H2149" s="7">
        <f t="shared" si="791"/>
        <v>1.0275477545214389</v>
      </c>
      <c r="I2149" s="5">
        <f t="shared" si="779"/>
        <v>5.6948140090344008</v>
      </c>
      <c r="J2149" s="5">
        <f t="shared" si="780"/>
        <v>3.6029062967432717</v>
      </c>
      <c r="K2149" s="5">
        <f t="shared" si="781"/>
        <v>1.9561101262510381</v>
      </c>
      <c r="L2149">
        <v>2.59</v>
      </c>
      <c r="M2149">
        <v>3.04</v>
      </c>
      <c r="N2149">
        <v>3.2</v>
      </c>
      <c r="O2149" s="5">
        <f t="shared" si="782"/>
        <v>2.6613486842105267</v>
      </c>
      <c r="P2149" s="5">
        <f t="shared" si="783"/>
        <v>3.1237451737451742</v>
      </c>
      <c r="Q2149" s="5">
        <f t="shared" si="784"/>
        <v>3.2881528144686047</v>
      </c>
      <c r="R2149" s="6">
        <f t="shared" si="785"/>
        <v>0.37574933564056606</v>
      </c>
      <c r="S2149" s="6">
        <f t="shared" si="786"/>
        <v>0.32012854582535066</v>
      </c>
      <c r="T2149" s="6">
        <f t="shared" si="787"/>
        <v>0.30412211853408311</v>
      </c>
      <c r="U2149">
        <f t="shared" si="788"/>
        <v>0.45479975217648139</v>
      </c>
      <c r="V2149">
        <f t="shared" si="789"/>
        <v>0.84376327043195876</v>
      </c>
      <c r="W2149">
        <f t="shared" si="790"/>
        <v>1.635899716000615</v>
      </c>
      <c r="X2149" t="s">
        <v>168</v>
      </c>
      <c r="Y2149" t="s">
        <v>225</v>
      </c>
      <c r="Z2149" t="s">
        <v>267</v>
      </c>
      <c r="AA2149" s="16" t="s">
        <v>19</v>
      </c>
      <c r="AB2149" s="16" t="s">
        <v>367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776"/>
        <v>1.3627494375147697</v>
      </c>
      <c r="E2150" s="14">
        <f t="shared" si="777"/>
        <v>6.3591778518437376</v>
      </c>
      <c r="F2150" s="14">
        <f t="shared" si="778"/>
        <v>10.382285616815004</v>
      </c>
      <c r="G2150" s="26">
        <v>2.9147685038674709E-2</v>
      </c>
      <c r="H2150" s="7">
        <f t="shared" si="791"/>
        <v>1.0291476850386747</v>
      </c>
      <c r="I2150" s="5">
        <f t="shared" si="779"/>
        <v>1.3241534303830829</v>
      </c>
      <c r="J2150" s="5">
        <f t="shared" si="780"/>
        <v>6.1790722014836614</v>
      </c>
      <c r="K2150" s="5">
        <f t="shared" si="781"/>
        <v>10.088236866047893</v>
      </c>
      <c r="L2150">
        <v>1.88</v>
      </c>
      <c r="M2150">
        <v>3.92</v>
      </c>
      <c r="N2150">
        <v>4.13</v>
      </c>
      <c r="O2150" s="5">
        <f t="shared" si="782"/>
        <v>1.9347976478727082</v>
      </c>
      <c r="P2150" s="5">
        <f t="shared" si="783"/>
        <v>4.0342589253516046</v>
      </c>
      <c r="Q2150" s="5">
        <f t="shared" si="784"/>
        <v>4.2503799392097266</v>
      </c>
      <c r="R2150" s="6">
        <f t="shared" si="785"/>
        <v>0.51684991508000366</v>
      </c>
      <c r="S2150" s="6">
        <f t="shared" si="786"/>
        <v>0.24787700008938948</v>
      </c>
      <c r="T2150" s="6">
        <f t="shared" si="787"/>
        <v>0.23527308483060694</v>
      </c>
      <c r="U2150">
        <f t="shared" si="788"/>
        <v>1.4197750478629265</v>
      </c>
      <c r="V2150">
        <f t="shared" si="789"/>
        <v>0.63439944900769507</v>
      </c>
      <c r="W2150">
        <f t="shared" si="790"/>
        <v>0.40938769131200464</v>
      </c>
      <c r="X2150" t="s">
        <v>309</v>
      </c>
      <c r="Y2150" t="s">
        <v>310</v>
      </c>
      <c r="Z2150" t="s">
        <v>328</v>
      </c>
      <c r="AA2150" s="16" t="s">
        <v>36</v>
      </c>
      <c r="AB2150" s="16" t="s">
        <v>361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776"/>
        <v>2.0603298405852111</v>
      </c>
      <c r="E2151" s="14">
        <f t="shared" si="777"/>
        <v>4.1445617095274638</v>
      </c>
      <c r="F2151" s="14">
        <f t="shared" si="778"/>
        <v>3.8882841317165542</v>
      </c>
      <c r="G2151" s="26">
        <v>3.3768010476553645E-2</v>
      </c>
      <c r="H2151" s="7">
        <f t="shared" si="791"/>
        <v>1.0337680104765536</v>
      </c>
      <c r="I2151" s="5">
        <f t="shared" si="779"/>
        <v>1.9930292093633519</v>
      </c>
      <c r="J2151" s="5">
        <f t="shared" si="780"/>
        <v>4.0091796878265509</v>
      </c>
      <c r="K2151" s="5">
        <f t="shared" si="781"/>
        <v>3.7612734117436131</v>
      </c>
      <c r="L2151">
        <v>2.71</v>
      </c>
      <c r="M2151">
        <v>3.8</v>
      </c>
      <c r="N2151">
        <v>2.4900000000000002</v>
      </c>
      <c r="O2151" s="5">
        <f t="shared" si="782"/>
        <v>2.8015113083914605</v>
      </c>
      <c r="P2151" s="5">
        <f t="shared" si="783"/>
        <v>3.9283184398109037</v>
      </c>
      <c r="Q2151" s="5">
        <f t="shared" si="784"/>
        <v>2.5740823460866187</v>
      </c>
      <c r="R2151" s="6">
        <f t="shared" si="785"/>
        <v>0.35695019220685154</v>
      </c>
      <c r="S2151" s="6">
        <f t="shared" si="786"/>
        <v>0.25456184760014944</v>
      </c>
      <c r="T2151" s="6">
        <f t="shared" si="787"/>
        <v>0.38848796019299908</v>
      </c>
      <c r="U2151">
        <f t="shared" si="788"/>
        <v>1.3597392287419989</v>
      </c>
      <c r="V2151">
        <f t="shared" si="789"/>
        <v>0.94782481601867263</v>
      </c>
      <c r="W2151">
        <f t="shared" si="790"/>
        <v>0.66200983747302522</v>
      </c>
      <c r="X2151" t="s">
        <v>313</v>
      </c>
      <c r="Y2151" t="s">
        <v>312</v>
      </c>
      <c r="Z2151" t="s">
        <v>328</v>
      </c>
      <c r="AA2151" s="16" t="s">
        <v>17</v>
      </c>
      <c r="AB2151" s="16" t="s">
        <v>361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776"/>
        <v>2.0691587486478173</v>
      </c>
      <c r="E2152" s="14">
        <f t="shared" si="777"/>
        <v>3.9348611126963839</v>
      </c>
      <c r="F2152" s="14">
        <f t="shared" si="778"/>
        <v>4.0348989154691832</v>
      </c>
      <c r="G2152" s="26">
        <v>2.7190597534068273E-2</v>
      </c>
      <c r="H2152" s="7">
        <f t="shared" si="791"/>
        <v>1.0271905975340683</v>
      </c>
      <c r="I2152" s="5">
        <f t="shared" si="779"/>
        <v>2.0143863793293635</v>
      </c>
      <c r="J2152" s="5">
        <f t="shared" si="780"/>
        <v>3.8307020353794452</v>
      </c>
      <c r="K2152" s="5">
        <f t="shared" si="781"/>
        <v>3.9280917535222666</v>
      </c>
      <c r="L2152">
        <v>2.52</v>
      </c>
      <c r="M2152">
        <v>3.61</v>
      </c>
      <c r="N2152">
        <v>2.83</v>
      </c>
      <c r="O2152" s="5">
        <f t="shared" si="782"/>
        <v>2.5885203057858521</v>
      </c>
      <c r="P2152" s="5">
        <f t="shared" si="783"/>
        <v>3.7081580570979864</v>
      </c>
      <c r="Q2152" s="5">
        <f t="shared" si="784"/>
        <v>2.9069493910214135</v>
      </c>
      <c r="R2152" s="6">
        <f t="shared" si="785"/>
        <v>0.38632109540141651</v>
      </c>
      <c r="S2152" s="6">
        <f t="shared" si="786"/>
        <v>0.26967566770403589</v>
      </c>
      <c r="T2152" s="6">
        <f t="shared" si="787"/>
        <v>0.34400323689454754</v>
      </c>
      <c r="U2152">
        <f t="shared" si="788"/>
        <v>1.2510013103042164</v>
      </c>
      <c r="V2152">
        <f t="shared" si="789"/>
        <v>0.94238600827182739</v>
      </c>
      <c r="W2152">
        <f t="shared" si="790"/>
        <v>0.72045160285840515</v>
      </c>
      <c r="X2152" t="s">
        <v>306</v>
      </c>
      <c r="Y2152" t="s">
        <v>315</v>
      </c>
      <c r="Z2152" t="s">
        <v>328</v>
      </c>
      <c r="AA2152" s="16" t="s">
        <v>17</v>
      </c>
      <c r="AB2152" s="16" t="s">
        <v>361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776"/>
        <v>3.7061523366988598</v>
      </c>
      <c r="E2153" s="14">
        <f t="shared" si="777"/>
        <v>4.3271185089282715</v>
      </c>
      <c r="F2153" s="14">
        <f t="shared" si="778"/>
        <v>2.2151571062290896</v>
      </c>
      <c r="G2153" s="26">
        <v>2.7609191574339054E-2</v>
      </c>
      <c r="H2153" s="7">
        <f t="shared" si="791"/>
        <v>1.0276091915743391</v>
      </c>
      <c r="I2153" s="5">
        <f t="shared" si="779"/>
        <v>3.606577643608738</v>
      </c>
      <c r="J2153" s="5">
        <f t="shared" si="780"/>
        <v>4.2108600666552523</v>
      </c>
      <c r="K2153" s="5">
        <f t="shared" si="781"/>
        <v>2.155641584750112</v>
      </c>
      <c r="L2153">
        <v>2.71</v>
      </c>
      <c r="M2153">
        <v>3.82</v>
      </c>
      <c r="N2153">
        <v>2.52</v>
      </c>
      <c r="O2153" s="5">
        <f t="shared" si="782"/>
        <v>2.7848209091664589</v>
      </c>
      <c r="P2153" s="5">
        <f t="shared" si="783"/>
        <v>3.9254671118139752</v>
      </c>
      <c r="Q2153" s="5">
        <f t="shared" si="784"/>
        <v>2.5895751627673342</v>
      </c>
      <c r="R2153" s="6">
        <f t="shared" si="785"/>
        <v>0.35908951872216294</v>
      </c>
      <c r="S2153" s="6">
        <f t="shared" si="786"/>
        <v>0.2547467528107491</v>
      </c>
      <c r="T2153" s="6">
        <f t="shared" si="787"/>
        <v>0.38616372846708796</v>
      </c>
      <c r="U2153">
        <f t="shared" si="788"/>
        <v>0.75140486849144239</v>
      </c>
      <c r="V2153">
        <f t="shared" si="789"/>
        <v>0.90717809177503295</v>
      </c>
      <c r="W2153">
        <f t="shared" si="790"/>
        <v>1.1690255086130774</v>
      </c>
      <c r="X2153" t="s">
        <v>347</v>
      </c>
      <c r="Y2153" t="s">
        <v>346</v>
      </c>
      <c r="Z2153" t="s">
        <v>328</v>
      </c>
      <c r="AA2153" s="16" t="s">
        <v>16</v>
      </c>
      <c r="AB2153" s="16" t="s">
        <v>360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776"/>
        <v>2.5003825752131728</v>
      </c>
      <c r="E2154" s="14">
        <f t="shared" si="777"/>
        <v>4.2445647057206326</v>
      </c>
      <c r="F2154" s="14">
        <f t="shared" si="778"/>
        <v>2.9599505858071371</v>
      </c>
      <c r="G2154" s="26">
        <v>2.9361424020724725E-2</v>
      </c>
      <c r="H2154" s="7">
        <f t="shared" si="791"/>
        <v>1.0293614240207247</v>
      </c>
      <c r="I2154" s="5">
        <f t="shared" si="779"/>
        <v>2.4290618599700227</v>
      </c>
      <c r="J2154" s="5">
        <f t="shared" si="780"/>
        <v>4.1234930770391625</v>
      </c>
      <c r="K2154" s="5">
        <f t="shared" si="781"/>
        <v>2.8755211888992869</v>
      </c>
      <c r="L2154">
        <v>1.63</v>
      </c>
      <c r="M2154">
        <v>4.17</v>
      </c>
      <c r="N2154">
        <v>5.68</v>
      </c>
      <c r="O2154" s="5">
        <f t="shared" si="782"/>
        <v>1.6778591211537812</v>
      </c>
      <c r="P2154" s="5">
        <f t="shared" si="783"/>
        <v>4.2924371381664219</v>
      </c>
      <c r="Q2154" s="5">
        <f t="shared" si="784"/>
        <v>5.8467728884377159</v>
      </c>
      <c r="R2154" s="6">
        <f t="shared" si="785"/>
        <v>0.59599759442994782</v>
      </c>
      <c r="S2154" s="6">
        <f t="shared" si="786"/>
        <v>0.23296788463328896</v>
      </c>
      <c r="T2154" s="6">
        <f t="shared" si="787"/>
        <v>0.17103452093676322</v>
      </c>
      <c r="U2154">
        <f t="shared" si="788"/>
        <v>0.67104095900633665</v>
      </c>
      <c r="V2154">
        <f t="shared" si="789"/>
        <v>1.0112785257770414</v>
      </c>
      <c r="W2154">
        <f t="shared" si="790"/>
        <v>1.9752940864867117</v>
      </c>
      <c r="X2154" t="s">
        <v>307</v>
      </c>
      <c r="Y2154" t="s">
        <v>314</v>
      </c>
      <c r="Z2154" t="s">
        <v>328</v>
      </c>
      <c r="AA2154" s="16" t="s">
        <v>20</v>
      </c>
      <c r="AB2154" s="16" t="s">
        <v>367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776"/>
        <v>5.035398407851134</v>
      </c>
      <c r="E2155" s="14">
        <f t="shared" si="777"/>
        <v>5.0460700942972929</v>
      </c>
      <c r="F2155" s="14">
        <f t="shared" si="778"/>
        <v>1.8646705129771421</v>
      </c>
      <c r="G2155" s="26">
        <v>2.923667311486744E-2</v>
      </c>
      <c r="H2155" s="7">
        <f t="shared" si="791"/>
        <v>1.0292366731148674</v>
      </c>
      <c r="I2155" s="5">
        <f t="shared" si="779"/>
        <v>4.8923620187493659</v>
      </c>
      <c r="J2155" s="5">
        <f t="shared" si="780"/>
        <v>4.9027305634436216</v>
      </c>
      <c r="K2155" s="5">
        <f t="shared" si="781"/>
        <v>1.8117023632027505</v>
      </c>
      <c r="L2155">
        <v>3.53</v>
      </c>
      <c r="M2155">
        <v>3.91</v>
      </c>
      <c r="N2155">
        <v>2.04</v>
      </c>
      <c r="O2155" s="5">
        <f t="shared" si="782"/>
        <v>3.6332054560954821</v>
      </c>
      <c r="P2155" s="5">
        <f t="shared" si="783"/>
        <v>4.0243153918791315</v>
      </c>
      <c r="Q2155" s="5">
        <f t="shared" si="784"/>
        <v>2.0996428131543294</v>
      </c>
      <c r="R2155" s="6">
        <f t="shared" si="785"/>
        <v>0.27523904499325391</v>
      </c>
      <c r="S2155" s="6">
        <f t="shared" si="786"/>
        <v>0.2484894702880272</v>
      </c>
      <c r="T2155" s="6">
        <f t="shared" si="787"/>
        <v>0.47627148471871883</v>
      </c>
      <c r="U2155">
        <f t="shared" si="788"/>
        <v>0.7215328682692973</v>
      </c>
      <c r="V2155">
        <f t="shared" si="789"/>
        <v>0.79751476231515794</v>
      </c>
      <c r="W2155">
        <f t="shared" si="790"/>
        <v>1.1260127719840594</v>
      </c>
      <c r="X2155" t="s">
        <v>350</v>
      </c>
      <c r="Y2155" t="s">
        <v>308</v>
      </c>
      <c r="Z2155" t="s">
        <v>328</v>
      </c>
      <c r="AA2155" s="16" t="s">
        <v>16</v>
      </c>
      <c r="AB2155" s="16" t="s">
        <v>360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776"/>
        <v>1.3249366197033525</v>
      </c>
      <c r="E2156" s="14">
        <f t="shared" si="777"/>
        <v>5.1193506723643196</v>
      </c>
      <c r="F2156" s="14">
        <f t="shared" si="778"/>
        <v>20.623518099113042</v>
      </c>
      <c r="G2156" s="26">
        <v>3.785538924526799E-2</v>
      </c>
      <c r="H2156" s="7">
        <f t="shared" si="791"/>
        <v>1.037855389245268</v>
      </c>
      <c r="I2156" s="5">
        <f t="shared" si="779"/>
        <v>1.2766100493700292</v>
      </c>
      <c r="J2156" s="5">
        <f t="shared" si="780"/>
        <v>4.9326242609648432</v>
      </c>
      <c r="K2156" s="5">
        <f t="shared" si="781"/>
        <v>19.871282948302206</v>
      </c>
      <c r="L2156">
        <v>2.44</v>
      </c>
      <c r="M2156">
        <v>3.22</v>
      </c>
      <c r="N2156">
        <v>3.15</v>
      </c>
      <c r="O2156" s="5">
        <f t="shared" si="782"/>
        <v>2.5323671497584539</v>
      </c>
      <c r="P2156" s="5">
        <f t="shared" si="783"/>
        <v>3.3418943533697631</v>
      </c>
      <c r="Q2156" s="5">
        <f t="shared" si="784"/>
        <v>3.2692444761225943</v>
      </c>
      <c r="R2156" s="6">
        <f t="shared" si="785"/>
        <v>0.39488744753910726</v>
      </c>
      <c r="S2156" s="6">
        <f t="shared" si="786"/>
        <v>0.29923148198615579</v>
      </c>
      <c r="T2156" s="6">
        <f t="shared" si="787"/>
        <v>0.305881070474737</v>
      </c>
      <c r="U2156">
        <f t="shared" si="788"/>
        <v>1.9113119164337384</v>
      </c>
      <c r="V2156">
        <f t="shared" si="789"/>
        <v>0.65279652972597468</v>
      </c>
      <c r="W2156">
        <f t="shared" si="790"/>
        <v>0.15852021272079639</v>
      </c>
      <c r="X2156" t="s">
        <v>100</v>
      </c>
      <c r="Y2156" t="s">
        <v>96</v>
      </c>
      <c r="Z2156" t="s">
        <v>260</v>
      </c>
      <c r="AA2156" s="16" t="s">
        <v>28</v>
      </c>
      <c r="AB2156" s="16" t="s">
        <v>361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776"/>
        <v>1.2254110815862607</v>
      </c>
      <c r="E2157" s="14">
        <f t="shared" si="777"/>
        <v>6.7344657644735522</v>
      </c>
      <c r="F2157" s="14">
        <f t="shared" si="778"/>
        <v>31.607798019773767</v>
      </c>
      <c r="G2157" s="26">
        <v>4.6050204211570245E-2</v>
      </c>
      <c r="H2157" s="7">
        <f t="shared" si="791"/>
        <v>1.0460502042115702</v>
      </c>
      <c r="I2157" s="5">
        <f t="shared" si="779"/>
        <v>1.1714648844315063</v>
      </c>
      <c r="J2157" s="5">
        <f t="shared" si="780"/>
        <v>6.4379947896950691</v>
      </c>
      <c r="K2157" s="5">
        <f t="shared" si="781"/>
        <v>30.216329859231969</v>
      </c>
      <c r="L2157">
        <v>1.28</v>
      </c>
      <c r="M2157">
        <v>5.38</v>
      </c>
      <c r="N2157">
        <v>12.67</v>
      </c>
      <c r="O2157" s="5">
        <f t="shared" si="782"/>
        <v>1.33894426139081</v>
      </c>
      <c r="P2157" s="5">
        <f t="shared" si="783"/>
        <v>5.6277500986582476</v>
      </c>
      <c r="Q2157" s="5">
        <f t="shared" si="784"/>
        <v>13.253456087360595</v>
      </c>
      <c r="R2157" s="6">
        <f t="shared" si="785"/>
        <v>0.74685707899540466</v>
      </c>
      <c r="S2157" s="6">
        <f t="shared" si="786"/>
        <v>0.17769090355281006</v>
      </c>
      <c r="T2157" s="6">
        <f t="shared" si="787"/>
        <v>7.5452017451785175E-2</v>
      </c>
      <c r="U2157">
        <f t="shared" si="788"/>
        <v>1.0926490559050468</v>
      </c>
      <c r="V2157">
        <f t="shared" si="789"/>
        <v>0.83566392576326076</v>
      </c>
      <c r="W2157">
        <f t="shared" si="790"/>
        <v>0.41930969310387461</v>
      </c>
      <c r="X2157" t="s">
        <v>45</v>
      </c>
      <c r="Y2157" t="s">
        <v>172</v>
      </c>
      <c r="Z2157" t="s">
        <v>260</v>
      </c>
      <c r="AA2157" s="16" t="s">
        <v>28</v>
      </c>
      <c r="AB2157" s="16" t="s">
        <v>361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776"/>
        <v>2.5036476877821596</v>
      </c>
      <c r="E2158" s="14">
        <f t="shared" si="777"/>
        <v>4.0470829008277622</v>
      </c>
      <c r="F2158" s="14">
        <f t="shared" si="778"/>
        <v>3.0485051605166467</v>
      </c>
      <c r="G2158" s="26">
        <v>4.2354044162152826E-2</v>
      </c>
      <c r="H2158" s="7">
        <f t="shared" si="791"/>
        <v>1.0423540441621528</v>
      </c>
      <c r="I2158" s="5">
        <f t="shared" si="779"/>
        <v>2.4019167976602409</v>
      </c>
      <c r="J2158" s="5">
        <f t="shared" si="780"/>
        <v>3.8826375006592113</v>
      </c>
      <c r="K2158" s="5">
        <f t="shared" si="781"/>
        <v>2.9246350389200475</v>
      </c>
      <c r="L2158">
        <v>1.8</v>
      </c>
      <c r="M2158">
        <v>3.58</v>
      </c>
      <c r="N2158">
        <v>4.82</v>
      </c>
      <c r="O2158" s="5">
        <f t="shared" si="782"/>
        <v>1.8762372794918751</v>
      </c>
      <c r="P2158" s="5">
        <f t="shared" si="783"/>
        <v>3.7316274781005072</v>
      </c>
      <c r="Q2158" s="5">
        <f t="shared" si="784"/>
        <v>5.0241464928615773</v>
      </c>
      <c r="R2158" s="6">
        <f t="shared" si="785"/>
        <v>0.53298162813971017</v>
      </c>
      <c r="S2158" s="6">
        <f t="shared" si="786"/>
        <v>0.26797958956745205</v>
      </c>
      <c r="T2158" s="6">
        <f t="shared" si="787"/>
        <v>0.19903878229283778</v>
      </c>
      <c r="U2158">
        <f t="shared" si="788"/>
        <v>0.7494014787495632</v>
      </c>
      <c r="V2158">
        <f t="shared" si="789"/>
        <v>0.92205362962475168</v>
      </c>
      <c r="W2158">
        <f t="shared" si="790"/>
        <v>1.6480688823928733</v>
      </c>
      <c r="X2158" t="s">
        <v>99</v>
      </c>
      <c r="Y2158" t="s">
        <v>97</v>
      </c>
      <c r="Z2158" t="s">
        <v>260</v>
      </c>
      <c r="AA2158" s="16" t="s">
        <v>17</v>
      </c>
      <c r="AB2158" s="16" t="s">
        <v>361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92">(100%/A2159)</f>
        <v>3.8372955093566854</v>
      </c>
      <c r="E2159" s="14">
        <f t="shared" ref="E2159:E2189" si="793">(100%/B2159)</f>
        <v>2.9761354844914947</v>
      </c>
      <c r="F2159" s="14">
        <f t="shared" ref="F2159:F2189" si="794">(100%/C2159)</f>
        <v>2.6680941729957004</v>
      </c>
      <c r="G2159" s="26">
        <v>5.6576280132744072E-2</v>
      </c>
      <c r="H2159" s="7">
        <f t="shared" si="791"/>
        <v>1.0565762801327441</v>
      </c>
      <c r="I2159" s="5">
        <f t="shared" ref="I2159:I2189" si="795">D2159/H2159</f>
        <v>3.6318206091798526</v>
      </c>
      <c r="J2159" s="5">
        <f t="shared" ref="J2159:J2189" si="796">E2159/H2159</f>
        <v>2.8167729490554008</v>
      </c>
      <c r="K2159" s="5">
        <f t="shared" ref="K2159:K2189" si="797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98">(L2159*H2159)</f>
        <v>2.1765471370734528</v>
      </c>
      <c r="P2159" s="5">
        <f t="shared" ref="P2159:P2189" si="799">(M2159*H2159)</f>
        <v>3.2965179940141618</v>
      </c>
      <c r="Q2159" s="5">
        <f t="shared" ref="Q2159:Q2189" si="800">(N2159*H2159)</f>
        <v>4.2157393577296487</v>
      </c>
      <c r="R2159" s="6">
        <f t="shared" ref="R2159:R2189" si="801">(1/O2159)</f>
        <v>0.45944330033880293</v>
      </c>
      <c r="S2159" s="6">
        <f t="shared" ref="S2159:S2189" si="802">(1/P2159)</f>
        <v>0.30335038419805577</v>
      </c>
      <c r="T2159" s="6">
        <f t="shared" ref="T2159:T2189" si="803">(1/Q2159)</f>
        <v>0.23720631546314136</v>
      </c>
      <c r="U2159">
        <f t="shared" ref="U2159:U2189" si="804">(L2159/I2159)</f>
        <v>0.56720863216457018</v>
      </c>
      <c r="V2159">
        <f t="shared" ref="V2159:V2189" si="805">(M2159/J2159)</f>
        <v>1.1076505122808304</v>
      </c>
      <c r="W2159">
        <f t="shared" ref="W2159:W2189" si="806">(N2159/K2159)</f>
        <v>1.5800564314400767</v>
      </c>
      <c r="X2159" t="s">
        <v>102</v>
      </c>
      <c r="Y2159" t="s">
        <v>101</v>
      </c>
      <c r="Z2159" t="s">
        <v>261</v>
      </c>
      <c r="AA2159" s="16" t="s">
        <v>19</v>
      </c>
      <c r="AB2159" s="16" t="s">
        <v>367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92"/>
        <v>1.484405155123206</v>
      </c>
      <c r="E2160" s="14">
        <f t="shared" si="793"/>
        <v>4.3212049448025009</v>
      </c>
      <c r="F2160" s="14">
        <f t="shared" si="794"/>
        <v>10.747560538074449</v>
      </c>
      <c r="G2160" s="26">
        <v>5.4636558333976293E-2</v>
      </c>
      <c r="H2160" s="7">
        <f t="shared" si="791"/>
        <v>1.0546365583339763</v>
      </c>
      <c r="I2160" s="5">
        <f t="shared" si="795"/>
        <v>1.4075039817206232</v>
      </c>
      <c r="J2160" s="5">
        <f t="shared" si="796"/>
        <v>4.0973403687321133</v>
      </c>
      <c r="K2160" s="5">
        <f t="shared" si="797"/>
        <v>10.190771838075211</v>
      </c>
      <c r="L2160">
        <v>2.19</v>
      </c>
      <c r="M2160">
        <v>3.39</v>
      </c>
      <c r="N2160">
        <v>3.3</v>
      </c>
      <c r="O2160" s="5">
        <f t="shared" si="798"/>
        <v>2.3096540627514082</v>
      </c>
      <c r="P2160" s="5">
        <f t="shared" si="799"/>
        <v>3.5752179327521798</v>
      </c>
      <c r="Q2160" s="5">
        <f t="shared" si="800"/>
        <v>3.4803006425021215</v>
      </c>
      <c r="R2160" s="6">
        <f t="shared" si="801"/>
        <v>0.43296527221428815</v>
      </c>
      <c r="S2160" s="6">
        <f t="shared" si="802"/>
        <v>0.27970322895259325</v>
      </c>
      <c r="T2160" s="6">
        <f t="shared" si="803"/>
        <v>0.28733149883311854</v>
      </c>
      <c r="U2160">
        <f t="shared" si="804"/>
        <v>1.5559458647660829</v>
      </c>
      <c r="V2160">
        <f t="shared" si="805"/>
        <v>0.82736597278321944</v>
      </c>
      <c r="W2160">
        <f t="shared" si="806"/>
        <v>0.32382238091823373</v>
      </c>
      <c r="X2160" t="s">
        <v>178</v>
      </c>
      <c r="Y2160" t="s">
        <v>177</v>
      </c>
      <c r="Z2160" t="s">
        <v>261</v>
      </c>
      <c r="AA2160" s="16" t="s">
        <v>28</v>
      </c>
      <c r="AB2160" s="16" t="s">
        <v>361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92"/>
        <v>5.742485428135196</v>
      </c>
      <c r="E2161" s="14">
        <f t="shared" si="793"/>
        <v>4.6040105049354727</v>
      </c>
      <c r="F2161" s="14">
        <f t="shared" si="794"/>
        <v>1.8660068008386395</v>
      </c>
      <c r="G2161" s="26">
        <v>2.814750211703676E-2</v>
      </c>
      <c r="H2161" s="7">
        <f t="shared" si="791"/>
        <v>1.0281475021170368</v>
      </c>
      <c r="I2161" s="5">
        <f t="shared" si="795"/>
        <v>5.585273918684786</v>
      </c>
      <c r="J2161" s="5">
        <f t="shared" si="796"/>
        <v>4.4779669215316407</v>
      </c>
      <c r="K2161" s="5">
        <f t="shared" si="797"/>
        <v>1.8149212997127206</v>
      </c>
      <c r="L2161">
        <v>3.69</v>
      </c>
      <c r="M2161">
        <v>3.45</v>
      </c>
      <c r="N2161">
        <v>2.14</v>
      </c>
      <c r="O2161" s="5">
        <f t="shared" si="798"/>
        <v>3.7938642828118656</v>
      </c>
      <c r="P2161" s="5">
        <f t="shared" si="799"/>
        <v>3.5471088823037769</v>
      </c>
      <c r="Q2161" s="5">
        <f t="shared" si="800"/>
        <v>2.2002356545304589</v>
      </c>
      <c r="R2161" s="6">
        <f t="shared" si="801"/>
        <v>0.2635834930971328</v>
      </c>
      <c r="S2161" s="6">
        <f t="shared" si="802"/>
        <v>0.28191973609519422</v>
      </c>
      <c r="T2161" s="6">
        <f t="shared" si="803"/>
        <v>0.45449677080767281</v>
      </c>
      <c r="U2161">
        <f t="shared" si="804"/>
        <v>0.66066589637718554</v>
      </c>
      <c r="V2161">
        <f t="shared" si="805"/>
        <v>0.77043892026338701</v>
      </c>
      <c r="W2161">
        <f t="shared" si="806"/>
        <v>1.1791144885118354</v>
      </c>
      <c r="X2161" t="s">
        <v>235</v>
      </c>
      <c r="Y2161" t="s">
        <v>181</v>
      </c>
      <c r="Z2161" t="s">
        <v>262</v>
      </c>
      <c r="AA2161" s="16" t="s">
        <v>16</v>
      </c>
      <c r="AB2161" s="16" t="s">
        <v>360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92"/>
        <v>2.6421130313781993</v>
      </c>
      <c r="E2162" s="14">
        <f t="shared" si="793"/>
        <v>3.9702813179538774</v>
      </c>
      <c r="F2162" s="14">
        <f t="shared" si="794"/>
        <v>2.924028222437685</v>
      </c>
      <c r="G2162" s="26">
        <v>2.8598236521697018E-2</v>
      </c>
      <c r="H2162" s="7">
        <f t="shared" si="791"/>
        <v>1.028598236521697</v>
      </c>
      <c r="I2162" s="5">
        <f t="shared" si="795"/>
        <v>2.5686540551661419</v>
      </c>
      <c r="J2162" s="5">
        <f t="shared" si="796"/>
        <v>3.8598951242418633</v>
      </c>
      <c r="K2162" s="5">
        <f t="shared" si="797"/>
        <v>2.8427311253474099</v>
      </c>
      <c r="L2162">
        <v>3.62</v>
      </c>
      <c r="M2162">
        <v>3.78</v>
      </c>
      <c r="N2162">
        <v>2.0499999999999998</v>
      </c>
      <c r="O2162" s="5">
        <f t="shared" si="798"/>
        <v>3.7235256162085433</v>
      </c>
      <c r="P2162" s="5">
        <f t="shared" si="799"/>
        <v>3.8881013340520147</v>
      </c>
      <c r="Q2162" s="5">
        <f t="shared" si="800"/>
        <v>2.1086263848694786</v>
      </c>
      <c r="R2162" s="6">
        <f t="shared" si="801"/>
        <v>0.26856267502148778</v>
      </c>
      <c r="S2162" s="6">
        <f t="shared" si="802"/>
        <v>0.25719494274544596</v>
      </c>
      <c r="T2162" s="6">
        <f t="shared" si="803"/>
        <v>0.47424238223306625</v>
      </c>
      <c r="U2162">
        <f t="shared" si="804"/>
        <v>1.4092983804959507</v>
      </c>
      <c r="V2162">
        <f t="shared" si="805"/>
        <v>0.97930121890097832</v>
      </c>
      <c r="W2162">
        <f t="shared" si="806"/>
        <v>0.72113749405317729</v>
      </c>
      <c r="X2162" t="s">
        <v>109</v>
      </c>
      <c r="Y2162" t="s">
        <v>52</v>
      </c>
      <c r="Z2162" t="s">
        <v>262</v>
      </c>
      <c r="AA2162" s="16" t="s">
        <v>19</v>
      </c>
      <c r="AB2162" s="16" t="s">
        <v>367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92"/>
        <v>2.5726352357438707</v>
      </c>
      <c r="E2163" s="14">
        <f t="shared" si="793"/>
        <v>3.1067596151908381</v>
      </c>
      <c r="F2163" s="14">
        <f t="shared" si="794"/>
        <v>3.6447041525192314</v>
      </c>
      <c r="G2163" s="26">
        <v>2.9095848865862139E-2</v>
      </c>
      <c r="H2163" s="7">
        <f t="shared" si="791"/>
        <v>1.0290958488658621</v>
      </c>
      <c r="I2163" s="5">
        <f t="shared" si="795"/>
        <v>2.4998985649190018</v>
      </c>
      <c r="J2163" s="5">
        <f t="shared" si="796"/>
        <v>3.018921530598643</v>
      </c>
      <c r="K2163" s="5">
        <f t="shared" si="797"/>
        <v>3.5416566460120875</v>
      </c>
      <c r="L2163">
        <v>4.18</v>
      </c>
      <c r="M2163">
        <v>3.92</v>
      </c>
      <c r="N2163">
        <v>1.87</v>
      </c>
      <c r="O2163" s="5">
        <f t="shared" si="798"/>
        <v>4.3016206482593038</v>
      </c>
      <c r="P2163" s="5">
        <f t="shared" si="799"/>
        <v>4.0340557275541791</v>
      </c>
      <c r="Q2163" s="5">
        <f t="shared" si="800"/>
        <v>1.9244092373791624</v>
      </c>
      <c r="R2163" s="6">
        <f t="shared" si="801"/>
        <v>0.23247052257029233</v>
      </c>
      <c r="S2163" s="6">
        <f t="shared" si="802"/>
        <v>0.24788948580199544</v>
      </c>
      <c r="T2163" s="6">
        <f t="shared" si="803"/>
        <v>0.51963999162771224</v>
      </c>
      <c r="U2163">
        <f t="shared" si="804"/>
        <v>1.6720678425348168</v>
      </c>
      <c r="V2163">
        <f t="shared" si="805"/>
        <v>1.2984769429309002</v>
      </c>
      <c r="W2163">
        <f t="shared" si="806"/>
        <v>0.52800149390698947</v>
      </c>
      <c r="X2163" t="s">
        <v>183</v>
      </c>
      <c r="Y2163" t="s">
        <v>106</v>
      </c>
      <c r="Z2163" t="s">
        <v>262</v>
      </c>
      <c r="AA2163" s="16" t="s">
        <v>19</v>
      </c>
      <c r="AB2163" s="16" t="s">
        <v>367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92"/>
        <v>2.8640761755909354</v>
      </c>
      <c r="E2164" s="14">
        <f t="shared" si="793"/>
        <v>3.8522977985720566</v>
      </c>
      <c r="F2164" s="14">
        <f t="shared" si="794"/>
        <v>2.7738078346476991</v>
      </c>
      <c r="G2164" s="26">
        <v>2.7998632498066112E-2</v>
      </c>
      <c r="H2164" s="7">
        <f t="shared" si="791"/>
        <v>1.0279986324980661</v>
      </c>
      <c r="I2164" s="5">
        <f t="shared" si="795"/>
        <v>2.7860700248512473</v>
      </c>
      <c r="J2164" s="5">
        <f t="shared" si="796"/>
        <v>3.7473763843545811</v>
      </c>
      <c r="K2164" s="5">
        <f t="shared" si="797"/>
        <v>2.6982602378636114</v>
      </c>
      <c r="L2164">
        <v>3.23</v>
      </c>
      <c r="M2164">
        <v>3.82</v>
      </c>
      <c r="N2164">
        <v>2.19</v>
      </c>
      <c r="O2164" s="5">
        <f t="shared" si="798"/>
        <v>3.3204355829687535</v>
      </c>
      <c r="P2164" s="5">
        <f t="shared" si="799"/>
        <v>3.9269547761426122</v>
      </c>
      <c r="Q2164" s="5">
        <f t="shared" si="800"/>
        <v>2.2513170051707649</v>
      </c>
      <c r="R2164" s="6">
        <f t="shared" si="801"/>
        <v>0.30116530648244483</v>
      </c>
      <c r="S2164" s="6">
        <f t="shared" si="802"/>
        <v>0.25465024605714576</v>
      </c>
      <c r="T2164" s="6">
        <f t="shared" si="803"/>
        <v>0.44418444746040947</v>
      </c>
      <c r="U2164">
        <f t="shared" si="804"/>
        <v>1.159339130455795</v>
      </c>
      <c r="V2164">
        <f t="shared" si="805"/>
        <v>1.019379856250529</v>
      </c>
      <c r="W2164">
        <f t="shared" si="806"/>
        <v>0.81163409269002373</v>
      </c>
      <c r="X2164" t="s">
        <v>114</v>
      </c>
      <c r="Y2164" t="s">
        <v>190</v>
      </c>
      <c r="Z2164" t="s">
        <v>268</v>
      </c>
      <c r="AA2164" s="16" t="s">
        <v>19</v>
      </c>
      <c r="AB2164" s="16" t="s">
        <v>367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92"/>
        <v>1.979428084210008</v>
      </c>
      <c r="E2165" s="14">
        <f t="shared" si="793"/>
        <v>4.2396943680182675</v>
      </c>
      <c r="F2165" s="14">
        <f t="shared" si="794"/>
        <v>4.0961269638480138</v>
      </c>
      <c r="G2165" s="26">
        <v>3.0691387889239197E-2</v>
      </c>
      <c r="H2165" s="7">
        <f t="shared" si="791"/>
        <v>1.0306913878892392</v>
      </c>
      <c r="I2165" s="5">
        <f t="shared" si="795"/>
        <v>1.92048571227872</v>
      </c>
      <c r="J2165" s="5">
        <f t="shared" si="796"/>
        <v>4.1134469714555104</v>
      </c>
      <c r="K2165" s="5">
        <f t="shared" si="797"/>
        <v>3.9741546421926581</v>
      </c>
      <c r="L2165">
        <v>1.42</v>
      </c>
      <c r="M2165">
        <v>4.7699999999999996</v>
      </c>
      <c r="N2165">
        <v>8.56</v>
      </c>
      <c r="O2165" s="5">
        <f t="shared" si="798"/>
        <v>1.4635817708027197</v>
      </c>
      <c r="P2165" s="5">
        <f t="shared" si="799"/>
        <v>4.9163979202316703</v>
      </c>
      <c r="Q2165" s="5">
        <f t="shared" si="800"/>
        <v>8.8227182803318875</v>
      </c>
      <c r="R2165" s="6">
        <f t="shared" si="801"/>
        <v>0.68325529871251234</v>
      </c>
      <c r="S2165" s="6">
        <f t="shared" si="802"/>
        <v>0.20340094846368295</v>
      </c>
      <c r="T2165" s="6">
        <f t="shared" si="803"/>
        <v>0.11334375282380461</v>
      </c>
      <c r="U2165">
        <f t="shared" si="804"/>
        <v>0.73939628445093863</v>
      </c>
      <c r="V2165">
        <f t="shared" si="805"/>
        <v>1.1596113996607991</v>
      </c>
      <c r="W2165">
        <f t="shared" si="806"/>
        <v>2.1539171901164864</v>
      </c>
      <c r="X2165" t="s">
        <v>186</v>
      </c>
      <c r="Y2165" t="s">
        <v>241</v>
      </c>
      <c r="Z2165" t="s">
        <v>268</v>
      </c>
      <c r="AA2165" s="16" t="s">
        <v>17</v>
      </c>
      <c r="AB2165" s="16" t="s">
        <v>361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92"/>
        <v>1.3582073199546434</v>
      </c>
      <c r="E2166" s="14">
        <f t="shared" si="793"/>
        <v>5.37897494575531</v>
      </c>
      <c r="F2166" s="14">
        <f t="shared" si="794"/>
        <v>13.297448145709952</v>
      </c>
      <c r="G2166" s="26">
        <v>3.9082319225006046E-2</v>
      </c>
      <c r="H2166" s="7">
        <f t="shared" si="791"/>
        <v>1.039082319225006</v>
      </c>
      <c r="I2166" s="5">
        <f t="shared" si="795"/>
        <v>1.3071219621633587</v>
      </c>
      <c r="J2166" s="5">
        <f t="shared" si="796"/>
        <v>5.1766591022039421</v>
      </c>
      <c r="K2166" s="5">
        <f t="shared" si="797"/>
        <v>12.797299982572875</v>
      </c>
      <c r="L2166">
        <v>1.24</v>
      </c>
      <c r="M2166">
        <v>6.26</v>
      </c>
      <c r="N2166">
        <v>13.72</v>
      </c>
      <c r="O2166" s="5">
        <f t="shared" si="798"/>
        <v>1.2884620758390075</v>
      </c>
      <c r="P2166" s="5">
        <f t="shared" si="799"/>
        <v>6.5046553183485374</v>
      </c>
      <c r="Q2166" s="5">
        <f t="shared" si="800"/>
        <v>14.256209419767083</v>
      </c>
      <c r="R2166" s="6">
        <f t="shared" si="801"/>
        <v>0.77611907928980395</v>
      </c>
      <c r="S2166" s="6">
        <f t="shared" si="802"/>
        <v>0.15373604765484936</v>
      </c>
      <c r="T2166" s="6">
        <f t="shared" si="803"/>
        <v>7.014487305534671E-2</v>
      </c>
      <c r="U2166">
        <f t="shared" si="804"/>
        <v>0.94864904415478701</v>
      </c>
      <c r="V2166">
        <f t="shared" si="805"/>
        <v>1.2092741431118827</v>
      </c>
      <c r="W2166">
        <f t="shared" si="806"/>
        <v>1.0721011477955227</v>
      </c>
      <c r="X2166" t="s">
        <v>242</v>
      </c>
      <c r="Y2166" t="s">
        <v>239</v>
      </c>
      <c r="Z2166" t="s">
        <v>268</v>
      </c>
      <c r="AA2166" s="16" t="s">
        <v>28</v>
      </c>
      <c r="AB2166" s="16" t="s">
        <v>361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92"/>
        <v>2.7720778414089207</v>
      </c>
      <c r="E2167" s="14">
        <f t="shared" si="793"/>
        <v>2.7028324937778705</v>
      </c>
      <c r="F2167" s="14">
        <f t="shared" si="794"/>
        <v>3.8700417589441294</v>
      </c>
      <c r="G2167" s="26">
        <v>3.3376160131987076E-2</v>
      </c>
      <c r="H2167" s="7">
        <f t="shared" si="791"/>
        <v>1.0333761601319871</v>
      </c>
      <c r="I2167" s="5">
        <f t="shared" si="795"/>
        <v>2.6825447967126119</v>
      </c>
      <c r="J2167" s="5">
        <f t="shared" si="796"/>
        <v>2.6155359471740218</v>
      </c>
      <c r="K2167" s="5">
        <f t="shared" si="797"/>
        <v>3.7450464876699221</v>
      </c>
      <c r="L2167">
        <v>2.79</v>
      </c>
      <c r="M2167">
        <v>3.48</v>
      </c>
      <c r="N2167">
        <v>2.58</v>
      </c>
      <c r="O2167" s="5">
        <f t="shared" si="798"/>
        <v>2.8831194867682441</v>
      </c>
      <c r="P2167" s="5">
        <f t="shared" si="799"/>
        <v>3.5961490372593148</v>
      </c>
      <c r="Q2167" s="5">
        <f t="shared" si="800"/>
        <v>2.6661104931405268</v>
      </c>
      <c r="R2167" s="6">
        <f t="shared" si="801"/>
        <v>0.34684653362074958</v>
      </c>
      <c r="S2167" s="6">
        <f t="shared" si="802"/>
        <v>0.27807523816146307</v>
      </c>
      <c r="T2167" s="6">
        <f t="shared" si="803"/>
        <v>0.3750782282177873</v>
      </c>
      <c r="U2167">
        <f t="shared" si="804"/>
        <v>1.0400571887630998</v>
      </c>
      <c r="V2167">
        <f t="shared" si="805"/>
        <v>1.330511249046298</v>
      </c>
      <c r="W2167">
        <f t="shared" si="806"/>
        <v>0.68891000645634548</v>
      </c>
      <c r="X2167" t="s">
        <v>240</v>
      </c>
      <c r="Y2167" t="s">
        <v>189</v>
      </c>
      <c r="Z2167" t="s">
        <v>268</v>
      </c>
      <c r="AA2167" s="16" t="s">
        <v>19</v>
      </c>
      <c r="AB2167" s="16" t="s">
        <v>367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92"/>
        <v>5.52179473014961</v>
      </c>
      <c r="E2168" s="14">
        <f t="shared" si="793"/>
        <v>4.230934226185628</v>
      </c>
      <c r="F2168" s="14">
        <f t="shared" si="794"/>
        <v>1.9416305783084209</v>
      </c>
      <c r="G2168" s="26">
        <v>3.2725578421508139E-2</v>
      </c>
      <c r="H2168" s="7">
        <f t="shared" si="791"/>
        <v>1.0327255784215081</v>
      </c>
      <c r="I2168" s="5">
        <f t="shared" si="795"/>
        <v>5.3468170494910341</v>
      </c>
      <c r="J2168" s="5">
        <f t="shared" si="796"/>
        <v>4.0968620460166107</v>
      </c>
      <c r="K2168" s="5">
        <f t="shared" si="797"/>
        <v>1.8801031163343009</v>
      </c>
      <c r="L2168">
        <v>5.27</v>
      </c>
      <c r="M2168">
        <v>3.98</v>
      </c>
      <c r="N2168">
        <v>1.69</v>
      </c>
      <c r="O2168" s="5">
        <f t="shared" si="798"/>
        <v>5.4424637982813477</v>
      </c>
      <c r="P2168" s="5">
        <f t="shared" si="799"/>
        <v>4.1102478021176028</v>
      </c>
      <c r="Q2168" s="5">
        <f t="shared" si="800"/>
        <v>1.7453062275323488</v>
      </c>
      <c r="R2168" s="6">
        <f t="shared" si="801"/>
        <v>0.18374031267158555</v>
      </c>
      <c r="S2168" s="6">
        <f t="shared" si="802"/>
        <v>0.24329433361287833</v>
      </c>
      <c r="T2168" s="6">
        <f t="shared" si="803"/>
        <v>0.57296535371553603</v>
      </c>
      <c r="U2168">
        <f t="shared" si="804"/>
        <v>0.98563312550625859</v>
      </c>
      <c r="V2168">
        <f t="shared" si="805"/>
        <v>0.97147523038266914</v>
      </c>
      <c r="W2168">
        <f t="shared" si="806"/>
        <v>0.89888686706453036</v>
      </c>
      <c r="X2168" t="s">
        <v>185</v>
      </c>
      <c r="Y2168" t="s">
        <v>112</v>
      </c>
      <c r="Z2168" t="s">
        <v>268</v>
      </c>
      <c r="AA2168" s="16" t="s">
        <v>16</v>
      </c>
      <c r="AB2168" s="16" t="s">
        <v>360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92"/>
        <v>3.1239315876790186</v>
      </c>
      <c r="E2169" s="14">
        <f t="shared" si="793"/>
        <v>5.3947569244397702</v>
      </c>
      <c r="F2169" s="14">
        <f t="shared" si="794"/>
        <v>2.240306356775648</v>
      </c>
      <c r="G2169" s="26">
        <v>4.4572711239377671E-2</v>
      </c>
      <c r="H2169" s="7">
        <f t="shared" si="791"/>
        <v>1.0445727112393777</v>
      </c>
      <c r="I2169" s="5">
        <f t="shared" si="795"/>
        <v>2.9906310533160467</v>
      </c>
      <c r="J2169" s="5">
        <f t="shared" si="796"/>
        <v>5.1645585476179363</v>
      </c>
      <c r="K2169" s="5">
        <f t="shared" si="797"/>
        <v>2.1447107823806171</v>
      </c>
      <c r="L2169">
        <v>3.24</v>
      </c>
      <c r="M2169">
        <v>3.85</v>
      </c>
      <c r="N2169">
        <v>2.1</v>
      </c>
      <c r="O2169" s="5">
        <f t="shared" si="798"/>
        <v>3.3844155844155841</v>
      </c>
      <c r="P2169" s="5">
        <f t="shared" si="799"/>
        <v>4.0216049382716044</v>
      </c>
      <c r="Q2169" s="5">
        <f t="shared" si="800"/>
        <v>2.1936026936026933</v>
      </c>
      <c r="R2169" s="6">
        <f t="shared" si="801"/>
        <v>0.2954719877206447</v>
      </c>
      <c r="S2169" s="6">
        <f t="shared" si="802"/>
        <v>0.24865694551036074</v>
      </c>
      <c r="T2169" s="6">
        <f t="shared" si="803"/>
        <v>0.45587106676899469</v>
      </c>
      <c r="U2169">
        <f t="shared" si="804"/>
        <v>1.0833833870638943</v>
      </c>
      <c r="V2169">
        <f t="shared" si="805"/>
        <v>0.74546545740598613</v>
      </c>
      <c r="W2169">
        <f t="shared" si="806"/>
        <v>0.97915300153851592</v>
      </c>
      <c r="X2169" t="s">
        <v>192</v>
      </c>
      <c r="Y2169" t="s">
        <v>116</v>
      </c>
      <c r="Z2169" t="s">
        <v>342</v>
      </c>
      <c r="AA2169" s="16" t="s">
        <v>330</v>
      </c>
      <c r="AB2169" s="16" t="s">
        <v>360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92"/>
        <v>3.1905426746952759</v>
      </c>
      <c r="E2170" s="14">
        <f t="shared" si="793"/>
        <v>4.4485729752052876</v>
      </c>
      <c r="F2170" s="14">
        <f t="shared" si="794"/>
        <v>2.3712115741009532</v>
      </c>
      <c r="G2170" s="26">
        <v>4.291934812538023E-2</v>
      </c>
      <c r="H2170" s="7">
        <f t="shared" si="791"/>
        <v>1.0429193481253802</v>
      </c>
      <c r="I2170" s="5">
        <f t="shared" si="795"/>
        <v>3.0592420022029425</v>
      </c>
      <c r="J2170" s="5">
        <f t="shared" si="796"/>
        <v>4.2655004753737469</v>
      </c>
      <c r="K2170" s="5">
        <f t="shared" si="797"/>
        <v>2.2736289036761499</v>
      </c>
      <c r="L2170">
        <v>3</v>
      </c>
      <c r="M2170">
        <v>3.59</v>
      </c>
      <c r="N2170">
        <v>2.3199999999999998</v>
      </c>
      <c r="O2170" s="5">
        <f t="shared" si="798"/>
        <v>3.1287580443761405</v>
      </c>
      <c r="P2170" s="5">
        <f t="shared" si="799"/>
        <v>3.7440804597701147</v>
      </c>
      <c r="Q2170" s="5">
        <f t="shared" si="800"/>
        <v>2.4195728876508822</v>
      </c>
      <c r="R2170" s="6">
        <f t="shared" si="801"/>
        <v>0.31961563847913183</v>
      </c>
      <c r="S2170" s="6">
        <f t="shared" si="802"/>
        <v>0.26708827728061157</v>
      </c>
      <c r="T2170" s="6">
        <f t="shared" si="803"/>
        <v>0.41329608424025666</v>
      </c>
      <c r="U2170">
        <f t="shared" si="804"/>
        <v>0.98063507164183716</v>
      </c>
      <c r="V2170">
        <f t="shared" si="805"/>
        <v>0.84163629115184679</v>
      </c>
      <c r="W2170">
        <f t="shared" si="806"/>
        <v>1.0203951912508125</v>
      </c>
      <c r="X2170" t="s">
        <v>117</v>
      </c>
      <c r="Y2170" t="s">
        <v>196</v>
      </c>
      <c r="Z2170" t="s">
        <v>342</v>
      </c>
      <c r="AA2170" s="16" t="s">
        <v>20</v>
      </c>
      <c r="AB2170" s="16" t="s">
        <v>367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92"/>
        <v>8.6446437622264902</v>
      </c>
      <c r="E2171" s="14">
        <f t="shared" si="793"/>
        <v>5.53351069381341</v>
      </c>
      <c r="F2171" s="14">
        <f t="shared" si="794"/>
        <v>1.6546270920330337</v>
      </c>
      <c r="G2171" s="26">
        <v>4.4070939614527127E-2</v>
      </c>
      <c r="H2171" s="7">
        <f t="shared" si="791"/>
        <v>1.0440709396145271</v>
      </c>
      <c r="I2171" s="5">
        <f t="shared" si="795"/>
        <v>8.2797475097028457</v>
      </c>
      <c r="J2171" s="5">
        <f t="shared" si="796"/>
        <v>5.2999374696286363</v>
      </c>
      <c r="K2171" s="5">
        <f t="shared" si="797"/>
        <v>1.5847841648039021</v>
      </c>
      <c r="L2171">
        <v>2.77</v>
      </c>
      <c r="M2171">
        <v>3.66</v>
      </c>
      <c r="N2171">
        <v>2.44</v>
      </c>
      <c r="O2171" s="5">
        <f t="shared" si="798"/>
        <v>2.8920765027322402</v>
      </c>
      <c r="P2171" s="5">
        <f t="shared" si="799"/>
        <v>3.8212996389891694</v>
      </c>
      <c r="Q2171" s="5">
        <f t="shared" si="800"/>
        <v>2.5475330926594459</v>
      </c>
      <c r="R2171" s="6">
        <f t="shared" si="801"/>
        <v>0.34577231931979219</v>
      </c>
      <c r="S2171" s="6">
        <f t="shared" si="802"/>
        <v>0.26169107227208316</v>
      </c>
      <c r="T2171" s="6">
        <f t="shared" si="803"/>
        <v>0.39253660840812477</v>
      </c>
      <c r="U2171">
        <f t="shared" si="804"/>
        <v>0.33455126460727225</v>
      </c>
      <c r="V2171">
        <f t="shared" si="805"/>
        <v>0.69057418525665248</v>
      </c>
      <c r="W2171">
        <f t="shared" si="806"/>
        <v>1.5396418352665207</v>
      </c>
      <c r="X2171" t="s">
        <v>115</v>
      </c>
      <c r="Y2171" t="s">
        <v>194</v>
      </c>
      <c r="Z2171" t="s">
        <v>342</v>
      </c>
      <c r="AA2171" s="16" t="s">
        <v>16</v>
      </c>
      <c r="AB2171" s="16" t="s">
        <v>360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92"/>
        <v>1.7156067135608399</v>
      </c>
      <c r="E2172" s="14">
        <f t="shared" si="793"/>
        <v>4.8661223250386101</v>
      </c>
      <c r="F2172" s="14">
        <f t="shared" si="794"/>
        <v>5.0144113618474453</v>
      </c>
      <c r="G2172" s="26">
        <v>3.2589271502455164E-2</v>
      </c>
      <c r="H2172" s="7">
        <f t="shared" si="791"/>
        <v>1.0325892715024552</v>
      </c>
      <c r="I2172" s="5">
        <f t="shared" si="795"/>
        <v>1.6614609127834239</v>
      </c>
      <c r="J2172" s="5">
        <f t="shared" si="796"/>
        <v>4.7125439507600388</v>
      </c>
      <c r="K2172" s="5">
        <f t="shared" si="797"/>
        <v>4.8561528772725806</v>
      </c>
      <c r="L2172">
        <v>1.59</v>
      </c>
      <c r="M2172">
        <v>4.33</v>
      </c>
      <c r="N2172">
        <v>5.79</v>
      </c>
      <c r="O2172" s="5">
        <f t="shared" si="798"/>
        <v>1.6418169416889037</v>
      </c>
      <c r="P2172" s="5">
        <f t="shared" si="799"/>
        <v>4.4711115456056305</v>
      </c>
      <c r="Q2172" s="5">
        <f t="shared" si="800"/>
        <v>5.9786918819992154</v>
      </c>
      <c r="R2172" s="6">
        <f t="shared" si="801"/>
        <v>0.60908130170183306</v>
      </c>
      <c r="S2172" s="6">
        <f t="shared" si="802"/>
        <v>0.22365802995517658</v>
      </c>
      <c r="T2172" s="6">
        <f t="shared" si="803"/>
        <v>0.16726066834299042</v>
      </c>
      <c r="U2172">
        <f t="shared" si="804"/>
        <v>0.95698910986494035</v>
      </c>
      <c r="V2172">
        <f t="shared" si="805"/>
        <v>0.91882432190402341</v>
      </c>
      <c r="W2172">
        <f t="shared" si="806"/>
        <v>1.1923018377567856</v>
      </c>
      <c r="X2172" t="s">
        <v>248</v>
      </c>
      <c r="Y2172" t="s">
        <v>205</v>
      </c>
      <c r="Z2172" t="s">
        <v>269</v>
      </c>
      <c r="AA2172" s="16" t="s">
        <v>17</v>
      </c>
      <c r="AB2172" s="16" t="s">
        <v>361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92"/>
        <v>2.7205787933229399</v>
      </c>
      <c r="E2173" s="14">
        <f t="shared" si="793"/>
        <v>2.6217377537775528</v>
      </c>
      <c r="F2173" s="14">
        <f t="shared" si="794"/>
        <v>4.1302066210078117</v>
      </c>
      <c r="G2173" s="26">
        <v>2.8202157996011445E-2</v>
      </c>
      <c r="H2173" s="7">
        <f t="shared" si="791"/>
        <v>1.0282021579960114</v>
      </c>
      <c r="I2173" s="5">
        <f t="shared" si="795"/>
        <v>2.645957093326285</v>
      </c>
      <c r="J2173" s="5">
        <f t="shared" si="796"/>
        <v>2.5498271262991485</v>
      </c>
      <c r="K2173" s="5">
        <f t="shared" si="797"/>
        <v>4.0169207863341532</v>
      </c>
      <c r="L2173">
        <v>2.14</v>
      </c>
      <c r="M2173">
        <v>3.27</v>
      </c>
      <c r="N2173">
        <v>3.92</v>
      </c>
      <c r="O2173" s="5">
        <f t="shared" si="798"/>
        <v>2.2003526181114648</v>
      </c>
      <c r="P2173" s="5">
        <f t="shared" si="799"/>
        <v>3.3622210566469573</v>
      </c>
      <c r="Q2173" s="5">
        <f t="shared" si="800"/>
        <v>4.0305524593443645</v>
      </c>
      <c r="R2173" s="6">
        <f t="shared" si="801"/>
        <v>0.45447261123914201</v>
      </c>
      <c r="S2173" s="6">
        <f t="shared" si="802"/>
        <v>0.29742244282928565</v>
      </c>
      <c r="T2173" s="6">
        <f t="shared" si="803"/>
        <v>0.24810494593157248</v>
      </c>
      <c r="U2173">
        <f t="shared" si="804"/>
        <v>0.80878106655530224</v>
      </c>
      <c r="V2173">
        <f t="shared" si="805"/>
        <v>1.2824398824033689</v>
      </c>
      <c r="W2173">
        <f t="shared" si="806"/>
        <v>0.97587187014892485</v>
      </c>
      <c r="X2173" t="s">
        <v>244</v>
      </c>
      <c r="Y2173" t="s">
        <v>203</v>
      </c>
      <c r="Z2173" t="s">
        <v>269</v>
      </c>
      <c r="AA2173" s="16" t="s">
        <v>19</v>
      </c>
      <c r="AB2173" s="16" t="s">
        <v>367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92"/>
        <v>2.1306716076075465</v>
      </c>
      <c r="E2174" s="14">
        <f t="shared" si="793"/>
        <v>2.8860661014268811</v>
      </c>
      <c r="F2174" s="14">
        <f t="shared" si="794"/>
        <v>5.5770407490493694</v>
      </c>
      <c r="G2174" s="26">
        <v>5.1624133347851764E-2</v>
      </c>
      <c r="H2174" s="7">
        <f t="shared" si="791"/>
        <v>1.0516241333478518</v>
      </c>
      <c r="I2174" s="5">
        <f t="shared" si="795"/>
        <v>2.0260771315931487</v>
      </c>
      <c r="J2174" s="5">
        <f t="shared" si="796"/>
        <v>2.7443893782078512</v>
      </c>
      <c r="K2174" s="5">
        <f t="shared" si="797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98"/>
        <v>1.5038225106874279</v>
      </c>
      <c r="P2174" s="5">
        <f t="shared" si="799"/>
        <v>4.6166299453970687</v>
      </c>
      <c r="Q2174" s="5">
        <f t="shared" si="800"/>
        <v>8.4445417907832496</v>
      </c>
      <c r="R2174" s="6">
        <f t="shared" si="801"/>
        <v>0.66497209138256586</v>
      </c>
      <c r="S2174" s="6">
        <f t="shared" si="802"/>
        <v>0.21660822111094971</v>
      </c>
      <c r="T2174" s="6">
        <f t="shared" si="803"/>
        <v>0.11841968750648434</v>
      </c>
      <c r="U2174">
        <f t="shared" si="804"/>
        <v>0.70579741397878559</v>
      </c>
      <c r="V2174">
        <f t="shared" si="805"/>
        <v>1.5996272376140626</v>
      </c>
      <c r="W2174">
        <f t="shared" si="806"/>
        <v>1.5141617518614432</v>
      </c>
      <c r="X2174" t="s">
        <v>122</v>
      </c>
      <c r="Y2174" t="s">
        <v>250</v>
      </c>
      <c r="Z2174" t="s">
        <v>257</v>
      </c>
      <c r="AA2174" s="16" t="s">
        <v>19</v>
      </c>
      <c r="AB2174" s="16" t="s">
        <v>367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92"/>
        <v>1.4874403412314325</v>
      </c>
      <c r="E2175" s="14">
        <f t="shared" si="793"/>
        <v>5.3033283947699186</v>
      </c>
      <c r="F2175" s="14">
        <f t="shared" si="794"/>
        <v>7.5852071784675204</v>
      </c>
      <c r="G2175" s="26">
        <v>4.6994082064944376E-2</v>
      </c>
      <c r="H2175" s="7">
        <f t="shared" si="791"/>
        <v>1.0469940820649444</v>
      </c>
      <c r="I2175" s="5">
        <f t="shared" si="795"/>
        <v>1.4206769328607987</v>
      </c>
      <c r="J2175" s="5">
        <f t="shared" si="796"/>
        <v>5.0652897524600871</v>
      </c>
      <c r="K2175" s="5">
        <f t="shared" si="797"/>
        <v>7.2447469459498004</v>
      </c>
      <c r="L2175">
        <v>1.84</v>
      </c>
      <c r="M2175">
        <v>3.62</v>
      </c>
      <c r="N2175">
        <v>4.4000000000000004</v>
      </c>
      <c r="O2175" s="5">
        <f t="shared" si="798"/>
        <v>1.9264691109994978</v>
      </c>
      <c r="P2175" s="5">
        <f t="shared" si="799"/>
        <v>3.7901185770750989</v>
      </c>
      <c r="Q2175" s="5">
        <f t="shared" si="800"/>
        <v>4.6067739610857554</v>
      </c>
      <c r="R2175" s="6">
        <f t="shared" si="801"/>
        <v>0.5190843675044321</v>
      </c>
      <c r="S2175" s="6">
        <f t="shared" si="802"/>
        <v>0.26384398790280528</v>
      </c>
      <c r="T2175" s="6">
        <f t="shared" si="803"/>
        <v>0.21707164459276254</v>
      </c>
      <c r="U2175">
        <f t="shared" si="804"/>
        <v>1.2951572292335429</v>
      </c>
      <c r="V2175">
        <f t="shared" si="805"/>
        <v>0.71466790191851415</v>
      </c>
      <c r="W2175">
        <f t="shared" si="806"/>
        <v>0.60733660303481474</v>
      </c>
      <c r="X2175" t="s">
        <v>130</v>
      </c>
      <c r="Y2175" t="s">
        <v>37</v>
      </c>
      <c r="Z2175" t="s">
        <v>257</v>
      </c>
      <c r="AA2175" s="16" t="s">
        <v>17</v>
      </c>
      <c r="AB2175" s="16" t="s">
        <v>361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92"/>
        <v>3.769473286743648</v>
      </c>
      <c r="E2176" s="14">
        <f t="shared" si="793"/>
        <v>3.35222242039191</v>
      </c>
      <c r="F2176" s="14">
        <f t="shared" si="794"/>
        <v>2.500154329712192</v>
      </c>
      <c r="G2176" s="26">
        <v>4.4528399525746609E-2</v>
      </c>
      <c r="H2176" s="7">
        <f t="shared" si="791"/>
        <v>1.0445283995257466</v>
      </c>
      <c r="I2176" s="5">
        <f t="shared" si="795"/>
        <v>3.608780085304645</v>
      </c>
      <c r="J2176" s="5">
        <f t="shared" si="796"/>
        <v>3.2093166848445089</v>
      </c>
      <c r="K2176" s="5">
        <f t="shared" si="797"/>
        <v>2.3935723823759618</v>
      </c>
      <c r="L2176">
        <v>2.4</v>
      </c>
      <c r="M2176">
        <v>3.37</v>
      </c>
      <c r="N2176">
        <v>3.02</v>
      </c>
      <c r="O2176" s="5">
        <f t="shared" si="798"/>
        <v>2.5068681588617916</v>
      </c>
      <c r="P2176" s="5">
        <f t="shared" si="799"/>
        <v>3.5200607064017664</v>
      </c>
      <c r="Q2176" s="5">
        <f t="shared" si="800"/>
        <v>3.1544757665677547</v>
      </c>
      <c r="R2176" s="6">
        <f t="shared" si="801"/>
        <v>0.39890410529368886</v>
      </c>
      <c r="S2176" s="6">
        <f t="shared" si="802"/>
        <v>0.28408600970470416</v>
      </c>
      <c r="T2176" s="6">
        <f t="shared" si="803"/>
        <v>0.31700988500160698</v>
      </c>
      <c r="U2176">
        <f t="shared" si="804"/>
        <v>0.66504468082526491</v>
      </c>
      <c r="V2176">
        <f t="shared" si="805"/>
        <v>1.0500677654886141</v>
      </c>
      <c r="W2176">
        <f t="shared" si="806"/>
        <v>1.2617124187413207</v>
      </c>
      <c r="X2176" t="s">
        <v>59</v>
      </c>
      <c r="Y2176" t="s">
        <v>56</v>
      </c>
      <c r="Z2176" t="s">
        <v>257</v>
      </c>
      <c r="AA2176" s="16" t="s">
        <v>19</v>
      </c>
      <c r="AB2176" s="16" t="s">
        <v>367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92"/>
        <v>2.4866199165026721</v>
      </c>
      <c r="E2177" s="14">
        <f t="shared" si="793"/>
        <v>2.7118958138639635</v>
      </c>
      <c r="F2177" s="14">
        <f t="shared" si="794"/>
        <v>4.5131089355964704</v>
      </c>
      <c r="G2177" s="26">
        <v>3.8447337123599823E-2</v>
      </c>
      <c r="H2177" s="7">
        <f t="shared" si="791"/>
        <v>1.0384473371235998</v>
      </c>
      <c r="I2177" s="5">
        <f t="shared" si="795"/>
        <v>2.3945556289742842</v>
      </c>
      <c r="J2177" s="5">
        <f t="shared" si="796"/>
        <v>2.6114909412504792</v>
      </c>
      <c r="K2177" s="5">
        <f t="shared" si="797"/>
        <v>4.346016186143201</v>
      </c>
      <c r="L2177">
        <v>2.5099999999999998</v>
      </c>
      <c r="M2177">
        <v>3.15</v>
      </c>
      <c r="N2177">
        <v>3.1</v>
      </c>
      <c r="O2177" s="5">
        <f t="shared" si="798"/>
        <v>2.6065028161802353</v>
      </c>
      <c r="P2177" s="5">
        <f t="shared" si="799"/>
        <v>3.2711091119393392</v>
      </c>
      <c r="Q2177" s="5">
        <f t="shared" si="800"/>
        <v>3.2191867450831597</v>
      </c>
      <c r="R2177" s="6">
        <f t="shared" si="801"/>
        <v>0.38365582948629806</v>
      </c>
      <c r="S2177" s="6">
        <f t="shared" si="802"/>
        <v>0.3057067085747962</v>
      </c>
      <c r="T2177" s="6">
        <f t="shared" si="803"/>
        <v>0.31063746193890579</v>
      </c>
      <c r="U2177">
        <f t="shared" si="804"/>
        <v>1.0482111877581088</v>
      </c>
      <c r="V2177">
        <f t="shared" si="805"/>
        <v>1.2062075155013414</v>
      </c>
      <c r="W2177">
        <f t="shared" si="806"/>
        <v>0.71329692923924493</v>
      </c>
      <c r="X2177" t="s">
        <v>144</v>
      </c>
      <c r="Y2177" t="s">
        <v>136</v>
      </c>
      <c r="Z2177" t="s">
        <v>263</v>
      </c>
      <c r="AA2177" s="16" t="s">
        <v>19</v>
      </c>
      <c r="AB2177" s="16" t="s">
        <v>367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92"/>
        <v>6.9939056003165563</v>
      </c>
      <c r="E2178" s="14">
        <f t="shared" si="793"/>
        <v>5.0155962464237875</v>
      </c>
      <c r="F2178" s="14">
        <f t="shared" si="794"/>
        <v>1.7480184629690891</v>
      </c>
      <c r="G2178" s="26">
        <v>4.2581880569608543E-2</v>
      </c>
      <c r="H2178" s="7">
        <f t="shared" si="791"/>
        <v>1.0425818805696085</v>
      </c>
      <c r="I2178" s="5">
        <f t="shared" si="795"/>
        <v>6.7082554671825649</v>
      </c>
      <c r="J2178" s="5">
        <f t="shared" si="796"/>
        <v>4.8107456497167833</v>
      </c>
      <c r="K2178" s="5">
        <f t="shared" si="797"/>
        <v>1.6766246330830816</v>
      </c>
      <c r="L2178">
        <v>7.04</v>
      </c>
      <c r="M2178">
        <v>4.54</v>
      </c>
      <c r="N2178">
        <v>1.47</v>
      </c>
      <c r="O2178" s="5">
        <f t="shared" si="798"/>
        <v>7.339776439210044</v>
      </c>
      <c r="P2178" s="5">
        <f t="shared" si="799"/>
        <v>4.7333217377860226</v>
      </c>
      <c r="Q2178" s="5">
        <f t="shared" si="800"/>
        <v>1.5325953644373245</v>
      </c>
      <c r="R2178" s="6">
        <f t="shared" si="801"/>
        <v>0.13624393171675767</v>
      </c>
      <c r="S2178" s="6">
        <f t="shared" si="802"/>
        <v>0.21126812319074317</v>
      </c>
      <c r="T2178" s="6">
        <f t="shared" si="803"/>
        <v>0.6524879450924993</v>
      </c>
      <c r="U2178">
        <f t="shared" si="804"/>
        <v>1.049453175186956</v>
      </c>
      <c r="V2178">
        <f t="shared" si="805"/>
        <v>0.94372064760216068</v>
      </c>
      <c r="W2178">
        <f t="shared" si="806"/>
        <v>0.87676154280095031</v>
      </c>
      <c r="X2178" t="s">
        <v>224</v>
      </c>
      <c r="Y2178" t="s">
        <v>80</v>
      </c>
      <c r="Z2178" t="s">
        <v>265</v>
      </c>
      <c r="AA2178" s="16" t="s">
        <v>16</v>
      </c>
      <c r="AB2178" s="16" t="s">
        <v>360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92"/>
        <v>2.2266590511408832</v>
      </c>
      <c r="E2179" s="14">
        <f t="shared" si="793"/>
        <v>3.4674680450708126</v>
      </c>
      <c r="F2179" s="14">
        <f t="shared" si="794"/>
        <v>4.0171707782784658</v>
      </c>
      <c r="G2179" s="26">
        <v>3.4203911487408867E-2</v>
      </c>
      <c r="H2179" s="7">
        <f t="shared" si="791"/>
        <v>1.0342039114874089</v>
      </c>
      <c r="I2179" s="5">
        <f t="shared" si="795"/>
        <v>2.1530174334174252</v>
      </c>
      <c r="J2179" s="5">
        <f t="shared" si="796"/>
        <v>3.3527895287920964</v>
      </c>
      <c r="K2179" s="5">
        <f t="shared" si="797"/>
        <v>3.8843121106561136</v>
      </c>
      <c r="L2179">
        <v>1.97</v>
      </c>
      <c r="M2179">
        <v>3.42</v>
      </c>
      <c r="N2179">
        <v>4.2699999999999996</v>
      </c>
      <c r="O2179" s="5">
        <f t="shared" si="798"/>
        <v>2.0373817056301955</v>
      </c>
      <c r="P2179" s="5">
        <f t="shared" si="799"/>
        <v>3.5369773772869384</v>
      </c>
      <c r="Q2179" s="5">
        <f t="shared" si="800"/>
        <v>4.4160507020512352</v>
      </c>
      <c r="R2179" s="6">
        <f t="shared" si="801"/>
        <v>0.49082604267847968</v>
      </c>
      <c r="S2179" s="6">
        <f t="shared" si="802"/>
        <v>0.28272728189374413</v>
      </c>
      <c r="T2179" s="6">
        <f t="shared" si="803"/>
        <v>0.22644667542777636</v>
      </c>
      <c r="U2179">
        <f t="shared" si="804"/>
        <v>0.91499491338213335</v>
      </c>
      <c r="V2179">
        <f t="shared" si="805"/>
        <v>1.0200461349066898</v>
      </c>
      <c r="W2179">
        <f t="shared" si="806"/>
        <v>1.0992937432308285</v>
      </c>
      <c r="X2179" t="s">
        <v>228</v>
      </c>
      <c r="Y2179" t="s">
        <v>90</v>
      </c>
      <c r="Z2179" t="s">
        <v>267</v>
      </c>
      <c r="AA2179" s="16" t="s">
        <v>19</v>
      </c>
      <c r="AB2179" s="16" t="s">
        <v>367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92"/>
        <v>1.9573473821681671</v>
      </c>
      <c r="E2180" s="14">
        <f t="shared" si="793"/>
        <v>4.1171741254232996</v>
      </c>
      <c r="F2180" s="14">
        <f t="shared" si="794"/>
        <v>4.2939819922437543</v>
      </c>
      <c r="G2180" s="26">
        <v>3.250764957215968E-2</v>
      </c>
      <c r="H2180" s="7">
        <f t="shared" si="791"/>
        <v>1.0325076495721597</v>
      </c>
      <c r="I2180" s="5">
        <f t="shared" si="795"/>
        <v>1.8957219183598624</v>
      </c>
      <c r="J2180" s="5">
        <f t="shared" si="796"/>
        <v>3.987548302551883</v>
      </c>
      <c r="K2180" s="5">
        <f t="shared" si="797"/>
        <v>4.1587895198869012</v>
      </c>
      <c r="L2180">
        <v>1.66</v>
      </c>
      <c r="M2180">
        <v>3.85</v>
      </c>
      <c r="N2180">
        <v>5.87</v>
      </c>
      <c r="O2180" s="5">
        <f t="shared" si="798"/>
        <v>1.7139626982897851</v>
      </c>
      <c r="P2180" s="5">
        <f t="shared" si="799"/>
        <v>3.9751544508528149</v>
      </c>
      <c r="Q2180" s="5">
        <f t="shared" si="800"/>
        <v>6.0608199029885776</v>
      </c>
      <c r="R2180" s="6">
        <f t="shared" si="801"/>
        <v>0.58344326921339262</v>
      </c>
      <c r="S2180" s="6">
        <f t="shared" si="802"/>
        <v>0.25156255244006021</v>
      </c>
      <c r="T2180" s="6">
        <f t="shared" si="803"/>
        <v>0.16499417834654714</v>
      </c>
      <c r="U2180">
        <f t="shared" si="804"/>
        <v>0.87565585644343658</v>
      </c>
      <c r="V2180">
        <f t="shared" si="805"/>
        <v>0.96550554573499281</v>
      </c>
      <c r="W2180">
        <f t="shared" si="806"/>
        <v>1.4114684025075728</v>
      </c>
      <c r="X2180" t="s">
        <v>94</v>
      </c>
      <c r="Y2180" t="s">
        <v>226</v>
      </c>
      <c r="Z2180" t="s">
        <v>267</v>
      </c>
      <c r="AA2180" s="16" t="s">
        <v>17</v>
      </c>
      <c r="AB2180" s="16" t="s">
        <v>361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92"/>
        <v>3.2963141297993768</v>
      </c>
      <c r="E2181" s="14">
        <f t="shared" si="793"/>
        <v>2.3692718277204241</v>
      </c>
      <c r="F2181" s="14">
        <f t="shared" si="794"/>
        <v>3.7723264278496802</v>
      </c>
      <c r="G2181" s="26">
        <v>5.7581887048244518E-2</v>
      </c>
      <c r="H2181" s="7">
        <f t="shared" si="791"/>
        <v>1.0575818870482445</v>
      </c>
      <c r="I2181" s="5">
        <f t="shared" si="795"/>
        <v>3.1168405682509635</v>
      </c>
      <c r="J2181" s="5">
        <f t="shared" si="796"/>
        <v>2.2402726982523893</v>
      </c>
      <c r="K2181" s="5">
        <f t="shared" si="797"/>
        <v>3.5669355480154845</v>
      </c>
      <c r="L2181">
        <v>4.3099999999999996</v>
      </c>
      <c r="M2181">
        <v>3.12</v>
      </c>
      <c r="N2181">
        <v>1.98</v>
      </c>
      <c r="O2181" s="5">
        <f t="shared" si="798"/>
        <v>4.5581779331779337</v>
      </c>
      <c r="P2181" s="5">
        <f t="shared" si="799"/>
        <v>3.2996554875905231</v>
      </c>
      <c r="Q2181" s="5">
        <f t="shared" si="800"/>
        <v>2.094012136355524</v>
      </c>
      <c r="R2181" s="6">
        <f t="shared" si="801"/>
        <v>0.2193859069698067</v>
      </c>
      <c r="S2181" s="6">
        <f t="shared" si="802"/>
        <v>0.30306194199995734</v>
      </c>
      <c r="T2181" s="6">
        <f t="shared" si="803"/>
        <v>0.47755215103023585</v>
      </c>
      <c r="U2181">
        <f t="shared" si="804"/>
        <v>1.3828105434403357</v>
      </c>
      <c r="V2181">
        <f t="shared" si="805"/>
        <v>1.3926875966635115</v>
      </c>
      <c r="W2181">
        <f t="shared" si="806"/>
        <v>0.55509833955413102</v>
      </c>
      <c r="X2181" t="s">
        <v>176</v>
      </c>
      <c r="Y2181" t="s">
        <v>175</v>
      </c>
      <c r="Z2181" t="s">
        <v>261</v>
      </c>
      <c r="AA2181" s="16" t="s">
        <v>19</v>
      </c>
      <c r="AB2181" s="16" t="s">
        <v>367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92"/>
        <v>1.2151377119391753</v>
      </c>
      <c r="E2182" s="14">
        <f t="shared" si="793"/>
        <v>14.359943199639039</v>
      </c>
      <c r="F2182" s="14">
        <f t="shared" si="794"/>
        <v>87.917526274066603</v>
      </c>
      <c r="G2182" s="26">
        <v>6.4851635645876815E-2</v>
      </c>
      <c r="H2182" s="7">
        <f t="shared" si="791"/>
        <v>1.0648516356458768</v>
      </c>
      <c r="I2182" s="5">
        <f t="shared" si="795"/>
        <v>1.1411333478415928</v>
      </c>
      <c r="J2182" s="5">
        <f t="shared" si="796"/>
        <v>13.485393381519422</v>
      </c>
      <c r="K2182" s="5">
        <f t="shared" si="797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98"/>
        <v>1.235227897349217</v>
      </c>
      <c r="P2182" s="5">
        <f t="shared" si="799"/>
        <v>7.2729366714613386</v>
      </c>
      <c r="Q2182" s="5">
        <f t="shared" si="800"/>
        <v>18.890468016357854</v>
      </c>
      <c r="R2182" s="6">
        <f t="shared" si="801"/>
        <v>0.80956720791846348</v>
      </c>
      <c r="S2182" s="6">
        <f t="shared" si="802"/>
        <v>0.13749604116916803</v>
      </c>
      <c r="T2182" s="6">
        <f t="shared" si="803"/>
        <v>5.2936750912368519E-2</v>
      </c>
      <c r="U2182">
        <f t="shared" si="804"/>
        <v>1.0165332580930113</v>
      </c>
      <c r="V2182">
        <f t="shared" si="805"/>
        <v>0.50647391639015371</v>
      </c>
      <c r="W2182">
        <f t="shared" si="806"/>
        <v>0.21486578179497817</v>
      </c>
      <c r="X2182" t="s">
        <v>104</v>
      </c>
      <c r="Y2182" t="s">
        <v>103</v>
      </c>
      <c r="Z2182" t="s">
        <v>261</v>
      </c>
      <c r="AA2182" s="16" t="s">
        <v>33</v>
      </c>
      <c r="AB2182" s="16" t="s">
        <v>361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92"/>
        <v>1.9913036641139756</v>
      </c>
      <c r="E2183" s="14">
        <f t="shared" si="793"/>
        <v>3.6201058303765454</v>
      </c>
      <c r="F2183" s="14">
        <f t="shared" si="794"/>
        <v>4.7229435647528408</v>
      </c>
      <c r="G2183" s="26">
        <v>3.4093050651300194E-2</v>
      </c>
      <c r="H2183" s="7">
        <f t="shared" si="791"/>
        <v>1.0340930506513002</v>
      </c>
      <c r="I2183" s="5">
        <f t="shared" si="795"/>
        <v>1.9256523026238286</v>
      </c>
      <c r="J2183" s="5">
        <f t="shared" si="796"/>
        <v>3.5007544322017283</v>
      </c>
      <c r="K2183" s="5">
        <f t="shared" si="797"/>
        <v>4.5672326699983152</v>
      </c>
      <c r="L2183">
        <v>3.64</v>
      </c>
      <c r="M2183">
        <v>3.56</v>
      </c>
      <c r="N2183">
        <v>2.09</v>
      </c>
      <c r="O2183" s="5">
        <f t="shared" si="798"/>
        <v>3.764098704370733</v>
      </c>
      <c r="P2183" s="5">
        <f t="shared" si="799"/>
        <v>3.6813712603186288</v>
      </c>
      <c r="Q2183" s="5">
        <f t="shared" si="800"/>
        <v>2.1612544758612171</v>
      </c>
      <c r="R2183" s="6">
        <f t="shared" si="801"/>
        <v>0.26566784734917731</v>
      </c>
      <c r="S2183" s="6">
        <f t="shared" si="802"/>
        <v>0.27163791133455212</v>
      </c>
      <c r="T2183" s="6">
        <f t="shared" si="803"/>
        <v>0.46269424131627063</v>
      </c>
      <c r="U2183">
        <f t="shared" si="804"/>
        <v>1.8902685573300329</v>
      </c>
      <c r="V2183">
        <f t="shared" si="805"/>
        <v>1.0169236571560978</v>
      </c>
      <c r="W2183">
        <f t="shared" si="806"/>
        <v>0.45760751663233545</v>
      </c>
      <c r="X2183" t="s">
        <v>184</v>
      </c>
      <c r="Y2183" t="s">
        <v>110</v>
      </c>
      <c r="Z2183" t="s">
        <v>262</v>
      </c>
      <c r="AA2183" s="16" t="s">
        <v>19</v>
      </c>
      <c r="AB2183" s="16" t="s">
        <v>367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92"/>
        <v>5.8101063010507312</v>
      </c>
      <c r="E2184" s="14">
        <f t="shared" si="793"/>
        <v>3.3574714880858032</v>
      </c>
      <c r="F2184" s="14">
        <f t="shared" si="794"/>
        <v>2.0967000746968543</v>
      </c>
      <c r="G2184" s="26">
        <v>3.3495866016535869E-2</v>
      </c>
      <c r="H2184" s="7">
        <f t="shared" si="791"/>
        <v>1.0334958660165359</v>
      </c>
      <c r="I2184" s="5">
        <f t="shared" si="795"/>
        <v>5.6217992660628306</v>
      </c>
      <c r="J2184" s="5">
        <f t="shared" si="796"/>
        <v>3.2486549762668173</v>
      </c>
      <c r="K2184" s="5">
        <f t="shared" si="797"/>
        <v>2.0287454876605255</v>
      </c>
      <c r="L2184">
        <v>3.56</v>
      </c>
      <c r="M2184">
        <v>3.56</v>
      </c>
      <c r="N2184">
        <v>2.12</v>
      </c>
      <c r="O2184" s="5">
        <f t="shared" si="798"/>
        <v>3.6792452830188678</v>
      </c>
      <c r="P2184" s="5">
        <f t="shared" si="799"/>
        <v>3.6792452830188678</v>
      </c>
      <c r="Q2184" s="5">
        <f t="shared" si="800"/>
        <v>2.191011235955056</v>
      </c>
      <c r="R2184" s="6">
        <f t="shared" si="801"/>
        <v>0.27179487179487183</v>
      </c>
      <c r="S2184" s="6">
        <f t="shared" si="802"/>
        <v>0.27179487179487183</v>
      </c>
      <c r="T2184" s="6">
        <f t="shared" si="803"/>
        <v>0.45641025641025645</v>
      </c>
      <c r="U2184">
        <f t="shared" si="804"/>
        <v>0.63324921995893491</v>
      </c>
      <c r="V2184">
        <f t="shared" si="805"/>
        <v>1.0958381317830692</v>
      </c>
      <c r="W2184">
        <f t="shared" si="806"/>
        <v>1.0449807592398916</v>
      </c>
      <c r="X2184" t="s">
        <v>108</v>
      </c>
      <c r="Y2184" t="s">
        <v>107</v>
      </c>
      <c r="Z2184" t="s">
        <v>262</v>
      </c>
      <c r="AA2184" s="16" t="s">
        <v>19</v>
      </c>
      <c r="AB2184" s="16" t="s">
        <v>367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92"/>
        <v>1.9995412298799398</v>
      </c>
      <c r="E2185" s="14">
        <f t="shared" si="793"/>
        <v>3.4450978786088458</v>
      </c>
      <c r="F2185" s="14">
        <f t="shared" si="794"/>
        <v>4.9670844005031123</v>
      </c>
      <c r="G2185" s="26">
        <v>3.3142242119583942E-2</v>
      </c>
      <c r="H2185" s="7">
        <f t="shared" si="791"/>
        <v>1.0331422421195839</v>
      </c>
      <c r="I2185" s="5">
        <f t="shared" si="795"/>
        <v>1.9353978071574167</v>
      </c>
      <c r="J2185" s="5">
        <f t="shared" si="796"/>
        <v>3.3345823432220896</v>
      </c>
      <c r="K2185" s="5">
        <f t="shared" si="797"/>
        <v>4.8077449532144705</v>
      </c>
      <c r="L2185">
        <v>2.37</v>
      </c>
      <c r="M2185">
        <v>3.18</v>
      </c>
      <c r="N2185">
        <v>3.37</v>
      </c>
      <c r="O2185" s="5">
        <f t="shared" si="798"/>
        <v>2.4485471138234138</v>
      </c>
      <c r="P2185" s="5">
        <f t="shared" si="799"/>
        <v>3.2853923299402772</v>
      </c>
      <c r="Q2185" s="5">
        <f t="shared" si="800"/>
        <v>3.481689355942998</v>
      </c>
      <c r="R2185" s="6">
        <f t="shared" si="801"/>
        <v>0.40840545577189119</v>
      </c>
      <c r="S2185" s="6">
        <f t="shared" si="802"/>
        <v>0.30437765099980563</v>
      </c>
      <c r="T2185" s="6">
        <f t="shared" si="803"/>
        <v>0.28721689322830324</v>
      </c>
      <c r="U2185">
        <f t="shared" si="804"/>
        <v>1.2245544514080535</v>
      </c>
      <c r="V2185">
        <f t="shared" si="805"/>
        <v>0.95364266726347446</v>
      </c>
      <c r="W2185">
        <f t="shared" si="806"/>
        <v>0.70095232438376531</v>
      </c>
      <c r="X2185" t="s">
        <v>188</v>
      </c>
      <c r="Y2185" t="s">
        <v>238</v>
      </c>
      <c r="Z2185" t="s">
        <v>268</v>
      </c>
      <c r="AA2185" s="16" t="s">
        <v>19</v>
      </c>
      <c r="AB2185" s="16" t="s">
        <v>367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92"/>
        <v>1.4571004009181057</v>
      </c>
      <c r="E2186" s="14">
        <f t="shared" si="793"/>
        <v>4.6630118177125279</v>
      </c>
      <c r="F2186" s="14">
        <f t="shared" si="794"/>
        <v>10.331665191571906</v>
      </c>
      <c r="G2186" s="26">
        <v>3.8071761963745399E-2</v>
      </c>
      <c r="H2186" s="7">
        <f t="shared" si="791"/>
        <v>1.0380717619637454</v>
      </c>
      <c r="I2186" s="5">
        <f t="shared" si="795"/>
        <v>1.4036605698258025</v>
      </c>
      <c r="J2186" s="5">
        <f t="shared" si="796"/>
        <v>4.491993702719931</v>
      </c>
      <c r="K2186" s="5">
        <f t="shared" si="797"/>
        <v>9.9527465924198211</v>
      </c>
      <c r="L2186">
        <v>1.42</v>
      </c>
      <c r="M2186">
        <v>4.76</v>
      </c>
      <c r="N2186">
        <v>8.08</v>
      </c>
      <c r="O2186" s="5">
        <f t="shared" si="798"/>
        <v>1.4740619019885184</v>
      </c>
      <c r="P2186" s="5">
        <f t="shared" si="799"/>
        <v>4.9412215869474281</v>
      </c>
      <c r="Q2186" s="5">
        <f t="shared" si="800"/>
        <v>8.3876198366670636</v>
      </c>
      <c r="R2186" s="6">
        <f t="shared" si="801"/>
        <v>0.67839756162953124</v>
      </c>
      <c r="S2186" s="6">
        <f t="shared" si="802"/>
        <v>0.20237910451973412</v>
      </c>
      <c r="T2186" s="6">
        <f t="shared" si="803"/>
        <v>0.11922333385073444</v>
      </c>
      <c r="U2186">
        <f t="shared" si="804"/>
        <v>1.0116405849999941</v>
      </c>
      <c r="V2186">
        <f t="shared" si="805"/>
        <v>1.0596631061877466</v>
      </c>
      <c r="W2186">
        <f t="shared" si="806"/>
        <v>0.81183620269744072</v>
      </c>
      <c r="X2186" t="s">
        <v>111</v>
      </c>
      <c r="Y2186" t="s">
        <v>237</v>
      </c>
      <c r="Z2186" t="s">
        <v>268</v>
      </c>
      <c r="AA2186" s="16" t="s">
        <v>17</v>
      </c>
      <c r="AB2186" s="16" t="s">
        <v>361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92"/>
        <v>3.0524081948626853</v>
      </c>
      <c r="E2187" s="14">
        <f t="shared" si="793"/>
        <v>3.6927491024169976</v>
      </c>
      <c r="F2187" s="14">
        <f t="shared" si="794"/>
        <v>2.7069413860265432</v>
      </c>
      <c r="G2187" s="26">
        <v>3.3625115112565274E-2</v>
      </c>
      <c r="H2187" s="7">
        <f t="shared" si="791"/>
        <v>1.0336251151125653</v>
      </c>
      <c r="I2187" s="5">
        <f t="shared" si="795"/>
        <v>2.9531095464241575</v>
      </c>
      <c r="J2187" s="5">
        <f t="shared" si="796"/>
        <v>3.5726193650149889</v>
      </c>
      <c r="K2187" s="5">
        <f t="shared" si="797"/>
        <v>2.6188812040734404</v>
      </c>
      <c r="L2187">
        <v>3.17</v>
      </c>
      <c r="M2187">
        <v>3.68</v>
      </c>
      <c r="N2187">
        <v>2.2400000000000002</v>
      </c>
      <c r="O2187" s="5">
        <f t="shared" si="798"/>
        <v>3.2765916149068319</v>
      </c>
      <c r="P2187" s="5">
        <f t="shared" si="799"/>
        <v>3.8037404236142405</v>
      </c>
      <c r="Q2187" s="5">
        <f t="shared" si="800"/>
        <v>2.3153202578521466</v>
      </c>
      <c r="R2187" s="6">
        <f t="shared" si="801"/>
        <v>0.30519518985842076</v>
      </c>
      <c r="S2187" s="6">
        <f t="shared" si="802"/>
        <v>0.26289911735086785</v>
      </c>
      <c r="T2187" s="6">
        <f t="shared" si="803"/>
        <v>0.43190569279071145</v>
      </c>
      <c r="U2187">
        <f t="shared" si="804"/>
        <v>1.0734447707293722</v>
      </c>
      <c r="V2187">
        <f t="shared" si="805"/>
        <v>1.0300565562725601</v>
      </c>
      <c r="W2187">
        <f t="shared" si="806"/>
        <v>0.8553270749799099</v>
      </c>
      <c r="X2187" t="s">
        <v>113</v>
      </c>
      <c r="Y2187" t="s">
        <v>187</v>
      </c>
      <c r="Z2187" t="s">
        <v>268</v>
      </c>
      <c r="AA2187" s="16" t="s">
        <v>19</v>
      </c>
      <c r="AB2187" s="16" t="s">
        <v>367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92"/>
        <v>1.3380277801593579</v>
      </c>
      <c r="E2188" s="14">
        <f t="shared" si="793"/>
        <v>5.1797123472117601</v>
      </c>
      <c r="F2188" s="14">
        <f t="shared" si="794"/>
        <v>17.270967647774881</v>
      </c>
      <c r="G2188" s="26">
        <v>4.5678895289633425E-2</v>
      </c>
      <c r="H2188" s="7">
        <f t="shared" si="791"/>
        <v>1.0456788952896334</v>
      </c>
      <c r="I2188" s="5">
        <f t="shared" si="795"/>
        <v>1.2795780675947843</v>
      </c>
      <c r="J2188" s="5">
        <f t="shared" si="796"/>
        <v>4.9534444756839786</v>
      </c>
      <c r="K2188" s="5">
        <f t="shared" si="797"/>
        <v>16.516511641933011</v>
      </c>
      <c r="L2188">
        <v>1.97</v>
      </c>
      <c r="M2188">
        <v>3.34</v>
      </c>
      <c r="N2188">
        <v>4.1900000000000004</v>
      </c>
      <c r="O2188" s="5">
        <f t="shared" si="798"/>
        <v>2.0599874237205777</v>
      </c>
      <c r="P2188" s="5">
        <f t="shared" si="799"/>
        <v>3.4925675102673757</v>
      </c>
      <c r="Q2188" s="5">
        <f t="shared" si="800"/>
        <v>4.3813945712635647</v>
      </c>
      <c r="R2188" s="6">
        <f t="shared" si="801"/>
        <v>0.48543985680936014</v>
      </c>
      <c r="S2188" s="6">
        <f t="shared" si="802"/>
        <v>0.28632231075282621</v>
      </c>
      <c r="T2188" s="6">
        <f t="shared" si="803"/>
        <v>0.22823783243781368</v>
      </c>
      <c r="U2188">
        <f t="shared" si="804"/>
        <v>1.5395699956806839</v>
      </c>
      <c r="V2188">
        <f t="shared" si="805"/>
        <v>0.67427827573232424</v>
      </c>
      <c r="W2188">
        <f t="shared" si="806"/>
        <v>0.25368552941664768</v>
      </c>
      <c r="X2188" t="s">
        <v>58</v>
      </c>
      <c r="Y2188" t="s">
        <v>218</v>
      </c>
      <c r="Z2188" t="s">
        <v>257</v>
      </c>
      <c r="AA2188" s="16" t="s">
        <v>28</v>
      </c>
      <c r="AB2188" s="16" t="s">
        <v>361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30">
        <v>0.20317657785324064</v>
      </c>
      <c r="B2189" s="30">
        <v>0.34668477037144269</v>
      </c>
      <c r="C2189" s="30">
        <v>0.41561384146821384</v>
      </c>
      <c r="D2189" s="31">
        <f t="shared" si="792"/>
        <v>4.9218271641641893</v>
      </c>
      <c r="E2189" s="32">
        <f t="shared" si="793"/>
        <v>2.8844647514472199</v>
      </c>
      <c r="F2189" s="32">
        <f t="shared" si="794"/>
        <v>2.4060796350462259</v>
      </c>
      <c r="G2189" s="47">
        <v>4.4135602959132214E-2</v>
      </c>
      <c r="H2189" s="34">
        <f t="shared" si="791"/>
        <v>1.0441356029591322</v>
      </c>
      <c r="I2189" s="34">
        <f t="shared" si="795"/>
        <v>4.7137815722550656</v>
      </c>
      <c r="J2189" s="34">
        <f t="shared" si="796"/>
        <v>2.7625384512054789</v>
      </c>
      <c r="K2189" s="34">
        <f t="shared" si="797"/>
        <v>2.3043746695613834</v>
      </c>
      <c r="L2189" s="17">
        <v>3.12</v>
      </c>
      <c r="M2189" s="17">
        <v>3.06</v>
      </c>
      <c r="N2189" s="17">
        <v>2.52</v>
      </c>
      <c r="O2189" s="34">
        <f t="shared" si="798"/>
        <v>3.2577030812324925</v>
      </c>
      <c r="P2189" s="34">
        <f t="shared" si="799"/>
        <v>3.1950549450549448</v>
      </c>
      <c r="Q2189" s="34">
        <f t="shared" si="800"/>
        <v>2.6312217194570131</v>
      </c>
      <c r="R2189" s="35">
        <f t="shared" si="801"/>
        <v>0.30696474634565785</v>
      </c>
      <c r="S2189" s="35">
        <f t="shared" si="802"/>
        <v>0.3129836629406707</v>
      </c>
      <c r="T2189" s="35">
        <f t="shared" si="803"/>
        <v>0.38005159071367162</v>
      </c>
      <c r="U2189" s="17">
        <f t="shared" si="804"/>
        <v>0.66188896370677552</v>
      </c>
      <c r="V2189" s="17">
        <f t="shared" si="805"/>
        <v>1.1076768899505161</v>
      </c>
      <c r="W2189" s="17">
        <f t="shared" si="806"/>
        <v>1.0935721665781282</v>
      </c>
      <c r="X2189" s="17" t="s">
        <v>53</v>
      </c>
      <c r="Y2189" s="17" t="s">
        <v>38</v>
      </c>
      <c r="Z2189" s="17" t="s">
        <v>257</v>
      </c>
      <c r="AA2189" s="36" t="s">
        <v>19</v>
      </c>
      <c r="AB2189" s="36" t="s">
        <v>367</v>
      </c>
      <c r="AC2189" s="17" t="s">
        <v>518</v>
      </c>
      <c r="AD2189" s="36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807">(100%/A2190)</f>
        <v>5.1328005101151648</v>
      </c>
      <c r="E2190" s="14">
        <f t="shared" ref="E2190:E2201" si="808">(100%/B2190)</f>
        <v>3.6719268746670188</v>
      </c>
      <c r="F2190" s="14">
        <f t="shared" ref="F2190:F2201" si="809">(100%/C2190)</f>
        <v>2.0960020633939331</v>
      </c>
      <c r="G2190" s="62">
        <v>3.3505339028566006E-2</v>
      </c>
      <c r="H2190" s="7">
        <f t="shared" si="791"/>
        <v>1.033505339028566</v>
      </c>
      <c r="I2190" s="5">
        <f t="shared" ref="I2190:I2201" si="810">D2190/H2190</f>
        <v>4.9663996075140684</v>
      </c>
      <c r="J2190" s="5">
        <f t="shared" ref="J2190:J2201" si="811">E2190/H2190</f>
        <v>3.5528862174223632</v>
      </c>
      <c r="K2190" s="5">
        <f t="shared" ref="K2190:K2201" si="812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813">(L2190*H2190)</f>
        <v>2.635438614522843</v>
      </c>
      <c r="P2190" s="5">
        <f t="shared" ref="P2190:P2201" si="814">(M2190*H2190)</f>
        <v>3.152191284037126</v>
      </c>
      <c r="Q2190" s="5">
        <f t="shared" ref="Q2190:Q2201" si="815">(N2190*H2190)</f>
        <v>3.2968820315011254</v>
      </c>
      <c r="R2190" s="6">
        <f t="shared" ref="R2190:R2201" si="816">(1/O2190)</f>
        <v>0.37944348029561453</v>
      </c>
      <c r="S2190" s="6">
        <f t="shared" ref="S2190:S2201" si="817">(1/P2190)</f>
        <v>0.31723963106682523</v>
      </c>
      <c r="T2190" s="6">
        <f t="shared" ref="T2190:T2201" si="818">(1/Q2190)</f>
        <v>0.30331688863756018</v>
      </c>
      <c r="U2190">
        <f t="shared" ref="U2190:U2201" si="819">(L2190/I2190)</f>
        <v>0.51345042717502998</v>
      </c>
      <c r="V2190">
        <f t="shared" ref="V2190:V2201" si="820">(M2190/J2190)</f>
        <v>0.85845698774243051</v>
      </c>
      <c r="W2190">
        <f t="shared" ref="W2190:W2201" si="821">(N2190/K2190)</f>
        <v>1.5729383520561415</v>
      </c>
      <c r="X2190" t="s">
        <v>121</v>
      </c>
      <c r="Y2190" t="s">
        <v>216</v>
      </c>
      <c r="Z2190" t="s">
        <v>257</v>
      </c>
      <c r="AA2190" s="16" t="s">
        <v>19</v>
      </c>
      <c r="AB2190" s="16" t="s">
        <v>367</v>
      </c>
      <c r="AC2190" s="48" t="s">
        <v>514</v>
      </c>
      <c r="AD2190" s="20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807"/>
        <v>16.951863283716772</v>
      </c>
      <c r="E2191" s="14">
        <f t="shared" si="808"/>
        <v>8.9644273407657362</v>
      </c>
      <c r="F2191" s="14">
        <f t="shared" si="809"/>
        <v>1.457442484590207</v>
      </c>
      <c r="G2191" s="62">
        <v>2.7904447796062382E-2</v>
      </c>
      <c r="H2191" s="7">
        <f t="shared" si="791"/>
        <v>1.0279044477960624</v>
      </c>
      <c r="I2191" s="5">
        <f t="shared" si="810"/>
        <v>16.49167227563164</v>
      </c>
      <c r="J2191" s="5">
        <f t="shared" si="811"/>
        <v>8.7210706792702695</v>
      </c>
      <c r="K2191" s="5">
        <f t="shared" si="812"/>
        <v>1.4178773987359625</v>
      </c>
      <c r="L2191">
        <v>4.83</v>
      </c>
      <c r="M2191">
        <v>3.86</v>
      </c>
      <c r="N2191">
        <v>1.78</v>
      </c>
      <c r="O2191" s="5">
        <f t="shared" si="813"/>
        <v>4.9647784828549817</v>
      </c>
      <c r="P2191" s="5">
        <f t="shared" si="814"/>
        <v>3.9677111684928006</v>
      </c>
      <c r="Q2191" s="5">
        <f t="shared" si="815"/>
        <v>1.829669917076991</v>
      </c>
      <c r="R2191" s="6">
        <f t="shared" si="816"/>
        <v>0.20141885553470915</v>
      </c>
      <c r="S2191" s="6">
        <f t="shared" si="817"/>
        <v>0.25203447467166978</v>
      </c>
      <c r="T2191" s="6">
        <f t="shared" si="818"/>
        <v>0.54654666979362099</v>
      </c>
      <c r="U2191">
        <f t="shared" si="819"/>
        <v>0.29287508988017458</v>
      </c>
      <c r="V2191">
        <f t="shared" si="820"/>
        <v>0.4426062053567697</v>
      </c>
      <c r="W2191">
        <f t="shared" si="821"/>
        <v>1.2553976821880861</v>
      </c>
      <c r="X2191" t="s">
        <v>61</v>
      </c>
      <c r="Y2191" t="s">
        <v>39</v>
      </c>
      <c r="Z2191" t="s">
        <v>258</v>
      </c>
      <c r="AA2191" s="16" t="s">
        <v>21</v>
      </c>
      <c r="AB2191" s="16" t="s">
        <v>360</v>
      </c>
      <c r="AC2191" s="48" t="s">
        <v>514</v>
      </c>
      <c r="AD2191" s="20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807"/>
        <v>1.7524097906286291</v>
      </c>
      <c r="E2192" s="14">
        <f t="shared" si="808"/>
        <v>3.572674767773643</v>
      </c>
      <c r="F2192" s="14">
        <f t="shared" si="809"/>
        <v>6.8715669604094725</v>
      </c>
      <c r="G2192" s="62">
        <v>3.8358195889628188E-2</v>
      </c>
      <c r="H2192" s="7">
        <f t="shared" si="791"/>
        <v>1.0383581958896282</v>
      </c>
      <c r="I2192" s="5">
        <f t="shared" si="810"/>
        <v>1.6876736732715121</v>
      </c>
      <c r="J2192" s="5">
        <f t="shared" si="811"/>
        <v>3.440695881167195</v>
      </c>
      <c r="K2192" s="5">
        <f t="shared" si="812"/>
        <v>6.6177230435612442</v>
      </c>
      <c r="L2192">
        <v>1.29</v>
      </c>
      <c r="M2192">
        <v>5.72</v>
      </c>
      <c r="N2192">
        <v>11.32</v>
      </c>
      <c r="O2192" s="5">
        <f t="shared" si="813"/>
        <v>1.3394820726976204</v>
      </c>
      <c r="P2192" s="5">
        <f t="shared" si="814"/>
        <v>5.9394088804886733</v>
      </c>
      <c r="Q2192" s="5">
        <f t="shared" si="815"/>
        <v>11.754214777470592</v>
      </c>
      <c r="R2192" s="6">
        <f t="shared" si="816"/>
        <v>0.74655721071807402</v>
      </c>
      <c r="S2192" s="6">
        <f t="shared" si="817"/>
        <v>0.16836692339620901</v>
      </c>
      <c r="T2192" s="6">
        <f t="shared" si="818"/>
        <v>8.5075865885716917E-2</v>
      </c>
      <c r="U2192">
        <f t="shared" si="819"/>
        <v>0.76436577783391513</v>
      </c>
      <c r="V2192">
        <f t="shared" si="820"/>
        <v>1.6624543980503128</v>
      </c>
      <c r="W2192">
        <f t="shared" si="821"/>
        <v>1.7105581369129472</v>
      </c>
      <c r="X2192" t="s">
        <v>68</v>
      </c>
      <c r="Y2192" t="s">
        <v>222</v>
      </c>
      <c r="Z2192" t="s">
        <v>263</v>
      </c>
      <c r="AA2192" s="16" t="s">
        <v>19</v>
      </c>
      <c r="AB2192" s="16" t="s">
        <v>367</v>
      </c>
      <c r="AC2192" s="48" t="s">
        <v>514</v>
      </c>
      <c r="AD2192" s="20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807"/>
        <v>5.0464609925160504</v>
      </c>
      <c r="E2193" s="14">
        <f t="shared" si="808"/>
        <v>3.5350887464510152</v>
      </c>
      <c r="F2193" s="14">
        <f t="shared" si="809"/>
        <v>2.1426707099656799</v>
      </c>
      <c r="G2193" s="62">
        <v>4.684663358134622E-2</v>
      </c>
      <c r="H2193" s="7">
        <f t="shared" si="791"/>
        <v>1.0468466335813462</v>
      </c>
      <c r="I2193" s="5">
        <f t="shared" si="810"/>
        <v>4.820630673713592</v>
      </c>
      <c r="J2193" s="5">
        <f t="shared" si="811"/>
        <v>3.3768926918713902</v>
      </c>
      <c r="K2193" s="5">
        <f t="shared" si="812"/>
        <v>2.0467856906941866</v>
      </c>
      <c r="L2193">
        <v>1.87</v>
      </c>
      <c r="M2193">
        <v>3.26</v>
      </c>
      <c r="N2193">
        <v>4.87</v>
      </c>
      <c r="O2193" s="5">
        <f t="shared" si="813"/>
        <v>1.9576032047971175</v>
      </c>
      <c r="P2193" s="5">
        <f t="shared" si="814"/>
        <v>3.4127200254751884</v>
      </c>
      <c r="Q2193" s="5">
        <f t="shared" si="815"/>
        <v>5.0981431055411566</v>
      </c>
      <c r="R2193" s="6">
        <f t="shared" si="816"/>
        <v>0.5108287509692947</v>
      </c>
      <c r="S2193" s="6">
        <f t="shared" si="817"/>
        <v>0.29302140009588384</v>
      </c>
      <c r="T2193" s="6">
        <f t="shared" si="818"/>
        <v>0.19614984893482157</v>
      </c>
      <c r="U2193">
        <f t="shared" si="819"/>
        <v>0.38791604803846924</v>
      </c>
      <c r="V2193">
        <f t="shared" si="820"/>
        <v>0.96538454060066348</v>
      </c>
      <c r="W2193">
        <f t="shared" si="821"/>
        <v>2.3793404566690586</v>
      </c>
      <c r="X2193" t="s">
        <v>251</v>
      </c>
      <c r="Y2193" t="s">
        <v>69</v>
      </c>
      <c r="Z2193" t="s">
        <v>263</v>
      </c>
      <c r="AA2193" s="16" t="s">
        <v>19</v>
      </c>
      <c r="AB2193" s="16" t="s">
        <v>367</v>
      </c>
      <c r="AC2193" s="48" t="s">
        <v>514</v>
      </c>
      <c r="AD2193" s="20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807"/>
        <v>1.8887794771994664</v>
      </c>
      <c r="E2194" s="14">
        <f t="shared" si="808"/>
        <v>3.7359889480672197</v>
      </c>
      <c r="F2194" s="14">
        <f t="shared" si="809"/>
        <v>5.1412946193496252</v>
      </c>
      <c r="G2194" s="62">
        <v>5.2855595109116305E-2</v>
      </c>
      <c r="H2194" s="7">
        <f t="shared" si="791"/>
        <v>1.0528555951091163</v>
      </c>
      <c r="I2194" s="5">
        <f t="shared" si="810"/>
        <v>1.7939587213797503</v>
      </c>
      <c r="J2194" s="5">
        <f t="shared" si="811"/>
        <v>3.548434339354988</v>
      </c>
      <c r="K2194" s="5">
        <f t="shared" si="812"/>
        <v>4.883190670432624</v>
      </c>
      <c r="L2194">
        <v>1.4</v>
      </c>
      <c r="M2194">
        <v>4.97</v>
      </c>
      <c r="N2194">
        <v>7.28</v>
      </c>
      <c r="O2194" s="5">
        <f t="shared" si="813"/>
        <v>1.4739978331527628</v>
      </c>
      <c r="P2194" s="5">
        <f t="shared" si="814"/>
        <v>5.2326923076923082</v>
      </c>
      <c r="Q2194" s="5">
        <f t="shared" si="815"/>
        <v>7.6647887323943671</v>
      </c>
      <c r="R2194" s="6">
        <f t="shared" si="816"/>
        <v>0.67842704887908856</v>
      </c>
      <c r="S2194" s="6">
        <f t="shared" si="817"/>
        <v>0.19110621095185593</v>
      </c>
      <c r="T2194" s="6">
        <f t="shared" si="818"/>
        <v>0.13046674016905549</v>
      </c>
      <c r="U2194">
        <f t="shared" si="819"/>
        <v>0.78039699760942483</v>
      </c>
      <c r="V2194">
        <f t="shared" si="820"/>
        <v>1.4006177160666906</v>
      </c>
      <c r="W2194">
        <f t="shared" si="821"/>
        <v>1.4908285363665785</v>
      </c>
      <c r="X2194" t="s">
        <v>116</v>
      </c>
      <c r="Y2194" t="s">
        <v>191</v>
      </c>
      <c r="Z2194" t="s">
        <v>342</v>
      </c>
      <c r="AA2194" s="16" t="s">
        <v>19</v>
      </c>
      <c r="AB2194" s="16" t="s">
        <v>367</v>
      </c>
      <c r="AC2194" s="48" t="s">
        <v>514</v>
      </c>
      <c r="AD2194" s="20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807"/>
        <v>2.0771478802793268</v>
      </c>
      <c r="E2195" s="14">
        <f t="shared" si="808"/>
        <v>3.8504994639974006</v>
      </c>
      <c r="F2195" s="14">
        <f t="shared" si="809"/>
        <v>4.0869305321584992</v>
      </c>
      <c r="G2195" s="63">
        <v>2.8461675422964738E-2</v>
      </c>
      <c r="H2195" s="7">
        <f t="shared" si="791"/>
        <v>1.0284616754229647</v>
      </c>
      <c r="I2195" s="5">
        <f t="shared" si="810"/>
        <v>2.0196648352745665</v>
      </c>
      <c r="J2195" s="5">
        <f t="shared" si="811"/>
        <v>3.7439406406795332</v>
      </c>
      <c r="K2195" s="5">
        <f t="shared" si="812"/>
        <v>3.9738287092493843</v>
      </c>
      <c r="L2195">
        <v>1.97</v>
      </c>
      <c r="M2195">
        <v>3.82</v>
      </c>
      <c r="N2195">
        <v>3.86</v>
      </c>
      <c r="O2195" s="5">
        <f t="shared" si="813"/>
        <v>2.0260695005832403</v>
      </c>
      <c r="P2195" s="5">
        <f t="shared" si="814"/>
        <v>3.9287236001157253</v>
      </c>
      <c r="Q2195" s="5">
        <f t="shared" si="815"/>
        <v>3.9698620671326439</v>
      </c>
      <c r="R2195" s="6">
        <f t="shared" si="816"/>
        <v>0.49356648412709048</v>
      </c>
      <c r="S2195" s="6">
        <f t="shared" si="817"/>
        <v>0.25453559521737384</v>
      </c>
      <c r="T2195" s="6">
        <f t="shared" si="818"/>
        <v>0.25189792065553579</v>
      </c>
      <c r="U2195">
        <f t="shared" si="819"/>
        <v>0.97540936772916842</v>
      </c>
      <c r="V2195">
        <f t="shared" si="820"/>
        <v>1.0203153219081651</v>
      </c>
      <c r="W2195">
        <f t="shared" si="821"/>
        <v>0.9713554061893912</v>
      </c>
      <c r="X2195" t="s">
        <v>211</v>
      </c>
      <c r="Y2195" t="s">
        <v>213</v>
      </c>
      <c r="Z2195" t="s">
        <v>269</v>
      </c>
      <c r="AA2195" s="8" t="s">
        <v>17</v>
      </c>
      <c r="AB2195" s="8" t="s">
        <v>361</v>
      </c>
      <c r="AC2195" s="48" t="s">
        <v>514</v>
      </c>
      <c r="AD2195" s="20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807"/>
        <v>3.943024031102357</v>
      </c>
      <c r="E2196" s="14">
        <f t="shared" si="808"/>
        <v>3.5283372700881026</v>
      </c>
      <c r="F2196" s="14">
        <f t="shared" si="809"/>
        <v>2.3743017240429922</v>
      </c>
      <c r="G2196" s="63">
        <v>3.6570500758581703E-2</v>
      </c>
      <c r="H2196" s="7">
        <f t="shared" si="791"/>
        <v>1.0365705007585817</v>
      </c>
      <c r="I2196" s="5">
        <f t="shared" si="810"/>
        <v>3.8039130268677126</v>
      </c>
      <c r="J2196" s="5">
        <f t="shared" si="811"/>
        <v>3.4038565321953493</v>
      </c>
      <c r="K2196" s="5">
        <f t="shared" si="812"/>
        <v>2.2905356869652702</v>
      </c>
      <c r="L2196">
        <v>4.62</v>
      </c>
      <c r="M2196">
        <v>3.54</v>
      </c>
      <c r="N2196">
        <v>1.86</v>
      </c>
      <c r="O2196" s="5">
        <f t="shared" si="813"/>
        <v>4.7889557135046479</v>
      </c>
      <c r="P2196" s="5">
        <f t="shared" si="814"/>
        <v>3.6694595726853794</v>
      </c>
      <c r="Q2196" s="5">
        <f t="shared" si="815"/>
        <v>1.9280211314109621</v>
      </c>
      <c r="R2196" s="6">
        <f t="shared" si="816"/>
        <v>0.20881379152871329</v>
      </c>
      <c r="S2196" s="6">
        <f t="shared" si="817"/>
        <v>0.27251969402899873</v>
      </c>
      <c r="T2196" s="6">
        <f t="shared" si="818"/>
        <v>0.51866651444228784</v>
      </c>
      <c r="U2196">
        <f t="shared" si="819"/>
        <v>1.2145388097383196</v>
      </c>
      <c r="V2196">
        <f t="shared" si="820"/>
        <v>1.0399968290428632</v>
      </c>
      <c r="W2196">
        <f t="shared" si="821"/>
        <v>0.81203711890833419</v>
      </c>
      <c r="X2196" t="s">
        <v>136</v>
      </c>
      <c r="Y2196" t="s">
        <v>135</v>
      </c>
      <c r="Z2196" t="s">
        <v>263</v>
      </c>
      <c r="AA2196" s="8" t="s">
        <v>19</v>
      </c>
      <c r="AB2196" s="8" t="s">
        <v>367</v>
      </c>
      <c r="AC2196" s="48" t="s">
        <v>519</v>
      </c>
      <c r="AD2196" s="20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807"/>
        <v>2.3111697469894139</v>
      </c>
      <c r="E2197" s="14">
        <f t="shared" si="808"/>
        <v>3.3029240649116578</v>
      </c>
      <c r="F2197" s="14">
        <f t="shared" si="809"/>
        <v>3.9785071069760281</v>
      </c>
      <c r="G2197" s="63">
        <v>3.4080269923143947E-2</v>
      </c>
      <c r="H2197" s="7">
        <f t="shared" si="791"/>
        <v>1.0340802699231439</v>
      </c>
      <c r="I2197" s="5">
        <f t="shared" si="810"/>
        <v>2.2350003323834691</v>
      </c>
      <c r="J2197" s="5">
        <f t="shared" si="811"/>
        <v>3.194069320321856</v>
      </c>
      <c r="K2197" s="5">
        <f t="shared" si="812"/>
        <v>3.8473871155782935</v>
      </c>
      <c r="L2197">
        <v>2.39</v>
      </c>
      <c r="M2197">
        <v>3.32</v>
      </c>
      <c r="N2197">
        <v>3.18</v>
      </c>
      <c r="O2197" s="5">
        <f t="shared" si="813"/>
        <v>2.4714518451163143</v>
      </c>
      <c r="P2197" s="5">
        <f t="shared" si="814"/>
        <v>3.4331464961448379</v>
      </c>
      <c r="Q2197" s="5">
        <f t="shared" si="815"/>
        <v>3.2883752583555981</v>
      </c>
      <c r="R2197" s="6">
        <f t="shared" si="816"/>
        <v>0.40462046710561617</v>
      </c>
      <c r="S2197" s="6">
        <f t="shared" si="817"/>
        <v>0.29127798686217554</v>
      </c>
      <c r="T2197" s="6">
        <f t="shared" si="818"/>
        <v>0.30410154603220835</v>
      </c>
      <c r="U2197">
        <f t="shared" si="819"/>
        <v>1.0693510713939067</v>
      </c>
      <c r="V2197">
        <f t="shared" si="820"/>
        <v>1.0394264078355864</v>
      </c>
      <c r="W2197">
        <f t="shared" si="821"/>
        <v>0.82653497151976096</v>
      </c>
      <c r="X2197" t="s">
        <v>67</v>
      </c>
      <c r="Y2197" t="s">
        <v>138</v>
      </c>
      <c r="Z2197" t="s">
        <v>263</v>
      </c>
      <c r="AA2197" s="8" t="s">
        <v>19</v>
      </c>
      <c r="AB2197" s="8" t="s">
        <v>367</v>
      </c>
      <c r="AC2197" s="48" t="s">
        <v>519</v>
      </c>
      <c r="AD2197" s="20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807"/>
        <v>2.1417238435109316</v>
      </c>
      <c r="E2198" s="14">
        <f t="shared" si="808"/>
        <v>3.2000058797575566</v>
      </c>
      <c r="F2198" s="14">
        <f t="shared" si="809"/>
        <v>4.7162796853735269</v>
      </c>
      <c r="G2198" s="63">
        <v>3.4425133689839571E-2</v>
      </c>
      <c r="H2198" s="7">
        <f t="shared" ref="H2198:H2261" si="822">(G2198/100%) + 1</f>
        <v>1.0344251336898396</v>
      </c>
      <c r="I2198" s="5">
        <f t="shared" si="810"/>
        <v>2.0704483811905354</v>
      </c>
      <c r="J2198" s="5">
        <f t="shared" si="811"/>
        <v>3.0935113383633634</v>
      </c>
      <c r="K2198" s="5">
        <f t="shared" si="812"/>
        <v>4.5593243355856519</v>
      </c>
      <c r="L2198">
        <v>2.2000000000000002</v>
      </c>
      <c r="M2198">
        <v>3.2</v>
      </c>
      <c r="N2198">
        <v>3.74</v>
      </c>
      <c r="O2198" s="5">
        <f t="shared" si="813"/>
        <v>2.2757352941176472</v>
      </c>
      <c r="P2198" s="5">
        <f t="shared" si="814"/>
        <v>3.310160427807487</v>
      </c>
      <c r="Q2198" s="5">
        <f t="shared" si="815"/>
        <v>3.8687500000000004</v>
      </c>
      <c r="R2198" s="6">
        <f t="shared" si="816"/>
        <v>0.4394184168012924</v>
      </c>
      <c r="S2198" s="6">
        <f t="shared" si="817"/>
        <v>0.30210016155088848</v>
      </c>
      <c r="T2198" s="6">
        <f t="shared" si="818"/>
        <v>0.25848142164781907</v>
      </c>
      <c r="U2198">
        <f t="shared" si="819"/>
        <v>1.0625717694710026</v>
      </c>
      <c r="V2198">
        <f t="shared" si="820"/>
        <v>1.0344232330155205</v>
      </c>
      <c r="W2198">
        <f t="shared" si="821"/>
        <v>0.82029698365812609</v>
      </c>
      <c r="X2198" t="s">
        <v>57</v>
      </c>
      <c r="Y2198" t="s">
        <v>126</v>
      </c>
      <c r="Z2198" t="s">
        <v>257</v>
      </c>
      <c r="AA2198" s="8" t="s">
        <v>19</v>
      </c>
      <c r="AB2198" s="8" t="s">
        <v>367</v>
      </c>
      <c r="AC2198" t="s">
        <v>518</v>
      </c>
      <c r="AD2198" s="20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807"/>
        <v>1.8173987109400838</v>
      </c>
      <c r="E2199" s="14">
        <f t="shared" si="808"/>
        <v>3.2843689578180086</v>
      </c>
      <c r="F2199" s="14">
        <f t="shared" si="809"/>
        <v>7.040481549082779</v>
      </c>
      <c r="G2199" s="63">
        <v>3.7494959737866873E-2</v>
      </c>
      <c r="H2199" s="7">
        <f t="shared" si="822"/>
        <v>1.0374949597378669</v>
      </c>
      <c r="I2199" s="5">
        <f t="shared" si="810"/>
        <v>1.7517181108998034</v>
      </c>
      <c r="J2199" s="5">
        <f t="shared" si="811"/>
        <v>3.1656722059139799</v>
      </c>
      <c r="K2199" s="5">
        <f t="shared" si="812"/>
        <v>6.7860392795176807</v>
      </c>
      <c r="L2199">
        <v>1.34</v>
      </c>
      <c r="M2199">
        <v>5.26</v>
      </c>
      <c r="N2199">
        <v>9.89</v>
      </c>
      <c r="O2199" s="5">
        <f t="shared" si="813"/>
        <v>1.3902432460487417</v>
      </c>
      <c r="P2199" s="5">
        <f t="shared" si="814"/>
        <v>5.4572234882211799</v>
      </c>
      <c r="Q2199" s="5">
        <f t="shared" si="815"/>
        <v>10.260825151807504</v>
      </c>
      <c r="R2199" s="6">
        <f t="shared" si="816"/>
        <v>0.71929858522394152</v>
      </c>
      <c r="S2199" s="6">
        <f t="shared" si="817"/>
        <v>0.18324336581750603</v>
      </c>
      <c r="T2199" s="6">
        <f t="shared" si="818"/>
        <v>9.7458048958552243E-2</v>
      </c>
      <c r="U2199">
        <f t="shared" si="819"/>
        <v>0.76496326187532737</v>
      </c>
      <c r="V2199">
        <f t="shared" si="820"/>
        <v>1.6615744328087672</v>
      </c>
      <c r="W2199">
        <f t="shared" si="821"/>
        <v>1.4574038835659282</v>
      </c>
      <c r="X2199" t="s">
        <v>122</v>
      </c>
      <c r="Y2199" t="s">
        <v>250</v>
      </c>
      <c r="Z2199" t="s">
        <v>257</v>
      </c>
      <c r="AA2199" s="8" t="s">
        <v>35</v>
      </c>
      <c r="AB2199" s="8" t="s">
        <v>361</v>
      </c>
      <c r="AC2199" t="s">
        <v>518</v>
      </c>
      <c r="AD2199" s="20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807"/>
        <v>3.4992197464701151</v>
      </c>
      <c r="E2200" s="14">
        <f t="shared" si="808"/>
        <v>3.5647069031031635</v>
      </c>
      <c r="F2200" s="14">
        <f t="shared" si="809"/>
        <v>2.5205398152354008</v>
      </c>
      <c r="G2200" s="63">
        <v>3.318545193387612E-2</v>
      </c>
      <c r="H2200" s="7">
        <f t="shared" si="822"/>
        <v>1.0331854519338761</v>
      </c>
      <c r="I2200" s="5">
        <f t="shared" si="810"/>
        <v>3.3868263823502476</v>
      </c>
      <c r="J2200" s="5">
        <f t="shared" si="811"/>
        <v>3.4502101209718785</v>
      </c>
      <c r="K2200" s="5">
        <f t="shared" si="812"/>
        <v>2.4395812102440591</v>
      </c>
      <c r="L2200">
        <v>2.44</v>
      </c>
      <c r="M2200">
        <v>3.14</v>
      </c>
      <c r="N2200">
        <v>3.28</v>
      </c>
      <c r="O2200" s="5">
        <f t="shared" si="813"/>
        <v>2.5209725027186578</v>
      </c>
      <c r="P2200" s="5">
        <f t="shared" si="814"/>
        <v>3.2442023190723712</v>
      </c>
      <c r="Q2200" s="5">
        <f t="shared" si="815"/>
        <v>3.3888482823431136</v>
      </c>
      <c r="R2200" s="6">
        <f t="shared" si="816"/>
        <v>0.39667231551378834</v>
      </c>
      <c r="S2200" s="6">
        <f t="shared" si="817"/>
        <v>0.30824218148205207</v>
      </c>
      <c r="T2200" s="6">
        <f t="shared" si="818"/>
        <v>0.29508550300415959</v>
      </c>
      <c r="U2200">
        <f t="shared" si="819"/>
        <v>0.72043846496400299</v>
      </c>
      <c r="V2200">
        <f t="shared" si="820"/>
        <v>0.91008949887246393</v>
      </c>
      <c r="W2200">
        <f t="shared" si="821"/>
        <v>1.3444930573439955</v>
      </c>
      <c r="X2200" t="s">
        <v>221</v>
      </c>
      <c r="Y2200" t="s">
        <v>140</v>
      </c>
      <c r="Z2200" t="s">
        <v>263</v>
      </c>
      <c r="AA2200" s="8" t="s">
        <v>19</v>
      </c>
      <c r="AB2200" s="8" t="s">
        <v>367</v>
      </c>
      <c r="AC2200" t="s">
        <v>518</v>
      </c>
      <c r="AD2200" s="20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5">
        <v>0.62388972461123449</v>
      </c>
      <c r="B2201" s="35">
        <v>0.23635847209865724</v>
      </c>
      <c r="C2201" s="35">
        <v>0.13550446507488645</v>
      </c>
      <c r="D2201" s="31">
        <f t="shared" si="807"/>
        <v>1.602847363166835</v>
      </c>
      <c r="E2201" s="32">
        <f t="shared" si="808"/>
        <v>4.2308616700762682</v>
      </c>
      <c r="F2201" s="32">
        <f t="shared" si="809"/>
        <v>7.3798306162630931</v>
      </c>
      <c r="G2201" s="64">
        <v>4.1162585803329543E-2</v>
      </c>
      <c r="H2201" s="34">
        <f t="shared" si="822"/>
        <v>1.0411625858033295</v>
      </c>
      <c r="I2201" s="34">
        <f t="shared" si="810"/>
        <v>1.5394784494009901</v>
      </c>
      <c r="J2201" s="34">
        <f t="shared" si="811"/>
        <v>4.0635936478757193</v>
      </c>
      <c r="K2201" s="34">
        <f t="shared" si="812"/>
        <v>7.0880674323972555</v>
      </c>
      <c r="L2201" s="17">
        <v>1.41</v>
      </c>
      <c r="M2201" s="17">
        <v>4.8</v>
      </c>
      <c r="N2201" s="17">
        <v>8.09</v>
      </c>
      <c r="O2201" s="34">
        <f t="shared" si="813"/>
        <v>1.4680392459826945</v>
      </c>
      <c r="P2201" s="34">
        <f t="shared" si="814"/>
        <v>4.9975804118559815</v>
      </c>
      <c r="Q2201" s="34">
        <f t="shared" si="815"/>
        <v>8.4230053191489365</v>
      </c>
      <c r="R2201" s="35">
        <f t="shared" si="816"/>
        <v>0.68118069917852053</v>
      </c>
      <c r="S2201" s="35">
        <f t="shared" si="817"/>
        <v>0.20009683038369042</v>
      </c>
      <c r="T2201" s="35">
        <f t="shared" si="818"/>
        <v>0.11872247043778911</v>
      </c>
      <c r="U2201" s="17">
        <f t="shared" si="819"/>
        <v>0.9158946008946276</v>
      </c>
      <c r="V2201" s="17">
        <f t="shared" si="820"/>
        <v>1.1812204703364579</v>
      </c>
      <c r="W2201" s="17">
        <f t="shared" si="821"/>
        <v>1.1413548300941998</v>
      </c>
      <c r="X2201" s="17" t="s">
        <v>137</v>
      </c>
      <c r="Y2201" s="17" t="s">
        <v>220</v>
      </c>
      <c r="Z2201" s="17" t="s">
        <v>263</v>
      </c>
      <c r="AA2201" s="36" t="s">
        <v>17</v>
      </c>
      <c r="AB2201" s="36" t="s">
        <v>361</v>
      </c>
      <c r="AC2201" s="17" t="s">
        <v>518</v>
      </c>
      <c r="AD2201" s="20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823">(100%/A2202)</f>
        <v>2.0392727255940759</v>
      </c>
      <c r="E2202" s="14">
        <f t="shared" ref="E2202:E2265" si="824">(100%/B2202)</f>
        <v>4.2536550377120559</v>
      </c>
      <c r="F2202" s="14">
        <f t="shared" ref="F2202:F2265" si="825">(100%/C2202)</f>
        <v>3.8741776475406446</v>
      </c>
      <c r="G2202" s="63">
        <v>3.294939768826044E-2</v>
      </c>
      <c r="H2202" s="7">
        <f t="shared" si="822"/>
        <v>1.0329493976882604</v>
      </c>
      <c r="I2202" s="5">
        <f t="shared" ref="I2202:I2265" si="826">D2202/H2202</f>
        <v>1.974223258329949</v>
      </c>
      <c r="J2202" s="5">
        <f t="shared" ref="J2202:J2265" si="827">E2202/H2202</f>
        <v>4.1179703935466065</v>
      </c>
      <c r="K2202" s="5">
        <f t="shared" ref="K2202:K2265" si="828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829">(L2202*H2202)</f>
        <v>2.7786338797814207</v>
      </c>
      <c r="P2202" s="5">
        <f t="shared" ref="P2202:P2265" si="830">(M2202*H2202)</f>
        <v>3.150495662949194</v>
      </c>
      <c r="Q2202" s="5">
        <f t="shared" ref="Q2202:Q2265" si="831">(N2202*H2202)</f>
        <v>3.0988481930647813</v>
      </c>
      <c r="R2202" s="6">
        <f t="shared" ref="R2202:R2265" si="832">(1/O2202)</f>
        <v>0.35988908336447128</v>
      </c>
      <c r="S2202" s="6">
        <f t="shared" ref="S2202:S2265" si="833">(1/P2202)</f>
        <v>0.31741037188538618</v>
      </c>
      <c r="T2202" s="6">
        <f t="shared" ref="T2202:T2265" si="834">(1/Q2202)</f>
        <v>0.32270054475014259</v>
      </c>
      <c r="U2202">
        <f t="shared" ref="U2202:U2265" si="835">(L2202/I2202)</f>
        <v>1.3625611939530824</v>
      </c>
      <c r="V2202">
        <f t="shared" ref="V2202:V2265" si="836">(M2202/J2202)</f>
        <v>0.74065612632372135</v>
      </c>
      <c r="W2202">
        <f t="shared" ref="W2202:W2265" si="837">(N2202/K2202)</f>
        <v>0.79987250843593927</v>
      </c>
      <c r="X2202" t="s">
        <v>58</v>
      </c>
      <c r="Y2202" t="s">
        <v>130</v>
      </c>
      <c r="Z2202" t="s">
        <v>257</v>
      </c>
      <c r="AA2202" s="8" t="s">
        <v>17</v>
      </c>
      <c r="AB2202" s="8" t="s">
        <v>361</v>
      </c>
      <c r="AC2202" s="8" t="s">
        <v>520</v>
      </c>
      <c r="AD2202" s="20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823"/>
        <v>1.5350954082671855</v>
      </c>
      <c r="E2203" s="14">
        <f t="shared" si="824"/>
        <v>4.6949995562170557</v>
      </c>
      <c r="F2203" s="14">
        <f t="shared" si="825"/>
        <v>7.6454962658540575</v>
      </c>
      <c r="G2203" s="63">
        <v>3.5389562838878064E-2</v>
      </c>
      <c r="H2203" s="7">
        <f t="shared" si="822"/>
        <v>1.0353895628388781</v>
      </c>
      <c r="I2203" s="5">
        <f t="shared" si="826"/>
        <v>1.4826259249303144</v>
      </c>
      <c r="J2203" s="5">
        <f t="shared" si="827"/>
        <v>4.5345247090806025</v>
      </c>
      <c r="K2203" s="5">
        <f t="shared" si="828"/>
        <v>7.3841735905578272</v>
      </c>
      <c r="L2203">
        <v>2.02</v>
      </c>
      <c r="M2203">
        <v>3.49</v>
      </c>
      <c r="N2203">
        <v>3.94</v>
      </c>
      <c r="O2203" s="5">
        <f t="shared" si="829"/>
        <v>2.0914869169345338</v>
      </c>
      <c r="P2203" s="5">
        <f t="shared" si="830"/>
        <v>3.6135095743076846</v>
      </c>
      <c r="Q2203" s="5">
        <f t="shared" si="831"/>
        <v>4.0794348775851796</v>
      </c>
      <c r="R2203" s="6">
        <f t="shared" si="832"/>
        <v>0.47812873793429578</v>
      </c>
      <c r="S2203" s="6">
        <f t="shared" si="833"/>
        <v>0.27673926952070987</v>
      </c>
      <c r="T2203" s="6">
        <f t="shared" si="834"/>
        <v>0.24513199254499429</v>
      </c>
      <c r="U2203">
        <f t="shared" si="835"/>
        <v>1.3624475102139759</v>
      </c>
      <c r="V2203">
        <f t="shared" si="836"/>
        <v>0.76965067430575651</v>
      </c>
      <c r="W2203">
        <f t="shared" si="837"/>
        <v>0.53357358838883395</v>
      </c>
      <c r="X2203" t="s">
        <v>55</v>
      </c>
      <c r="Y2203" t="s">
        <v>37</v>
      </c>
      <c r="Z2203" t="s">
        <v>257</v>
      </c>
      <c r="AA2203" s="8" t="s">
        <v>17</v>
      </c>
      <c r="AB2203" s="8" t="s">
        <v>361</v>
      </c>
      <c r="AC2203" s="8" t="s">
        <v>520</v>
      </c>
      <c r="AD2203" s="20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823"/>
        <v>3.4382464830038741</v>
      </c>
      <c r="E2204" s="14">
        <f t="shared" si="824"/>
        <v>3.319268990427322</v>
      </c>
      <c r="F2204" s="14">
        <f t="shared" si="825"/>
        <v>2.6587347846533422</v>
      </c>
      <c r="G2204" s="63">
        <v>3.4087187141249142E-2</v>
      </c>
      <c r="H2204" s="7">
        <f t="shared" si="822"/>
        <v>1.0340871871412491</v>
      </c>
      <c r="I2204" s="5">
        <f t="shared" si="826"/>
        <v>3.3249096650244381</v>
      </c>
      <c r="J2204" s="5">
        <f t="shared" si="827"/>
        <v>3.209854093254453</v>
      </c>
      <c r="K2204" s="5">
        <f t="shared" si="828"/>
        <v>2.5710934413600635</v>
      </c>
      <c r="L2204">
        <v>1.93</v>
      </c>
      <c r="M2204">
        <v>3.13</v>
      </c>
      <c r="N2204">
        <v>5.09</v>
      </c>
      <c r="O2204" s="5">
        <f t="shared" si="829"/>
        <v>1.9957882711826107</v>
      </c>
      <c r="P2204" s="5">
        <f t="shared" si="830"/>
        <v>3.2366928957521095</v>
      </c>
      <c r="Q2204" s="5">
        <f t="shared" si="831"/>
        <v>5.2635037825489581</v>
      </c>
      <c r="R2204" s="6">
        <f t="shared" si="832"/>
        <v>0.50105515421605662</v>
      </c>
      <c r="S2204" s="6">
        <f t="shared" si="833"/>
        <v>0.30895733151341509</v>
      </c>
      <c r="T2204" s="6">
        <f t="shared" si="834"/>
        <v>0.18998751427052832</v>
      </c>
      <c r="U2204">
        <f t="shared" si="835"/>
        <v>0.58046689818437958</v>
      </c>
      <c r="V2204">
        <f t="shared" si="836"/>
        <v>0.97512220464404675</v>
      </c>
      <c r="W2204">
        <f t="shared" si="837"/>
        <v>1.9797024558187504</v>
      </c>
      <c r="X2204" t="s">
        <v>141</v>
      </c>
      <c r="Y2204" t="s">
        <v>251</v>
      </c>
      <c r="Z2204" t="s">
        <v>263</v>
      </c>
      <c r="AA2204" s="8" t="s">
        <v>19</v>
      </c>
      <c r="AB2204" s="8" t="s">
        <v>367</v>
      </c>
      <c r="AC2204" s="8" t="s">
        <v>520</v>
      </c>
      <c r="AD2204" s="20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823"/>
        <v>4.9870580647872416</v>
      </c>
      <c r="E2205" s="14">
        <f t="shared" si="824"/>
        <v>3.6553307878912329</v>
      </c>
      <c r="F2205" s="14">
        <f t="shared" si="825"/>
        <v>2.1201364005049372</v>
      </c>
      <c r="G2205" s="63">
        <v>3.5459749192340073E-2</v>
      </c>
      <c r="H2205" s="7">
        <f t="shared" si="822"/>
        <v>1.0354597491923401</v>
      </c>
      <c r="I2205" s="5">
        <f t="shared" si="826"/>
        <v>4.8162741899693859</v>
      </c>
      <c r="J2205" s="5">
        <f t="shared" si="827"/>
        <v>3.5301524668075177</v>
      </c>
      <c r="K2205" s="5">
        <f t="shared" si="828"/>
        <v>2.0475314488647642</v>
      </c>
      <c r="L2205">
        <v>4.46</v>
      </c>
      <c r="M2205">
        <v>3.58</v>
      </c>
      <c r="N2205">
        <v>1.88</v>
      </c>
      <c r="O2205" s="5">
        <f t="shared" si="829"/>
        <v>4.6181504813978371</v>
      </c>
      <c r="P2205" s="5">
        <f t="shared" si="830"/>
        <v>3.7069459021085773</v>
      </c>
      <c r="Q2205" s="5">
        <f t="shared" si="831"/>
        <v>1.9466643284815992</v>
      </c>
      <c r="R2205" s="6">
        <f t="shared" si="832"/>
        <v>0.21653690238723375</v>
      </c>
      <c r="S2205" s="6">
        <f t="shared" si="833"/>
        <v>0.26976385046007334</v>
      </c>
      <c r="T2205" s="6">
        <f t="shared" si="834"/>
        <v>0.51369924715269288</v>
      </c>
      <c r="U2205">
        <f t="shared" si="835"/>
        <v>0.92602701260003417</v>
      </c>
      <c r="V2205">
        <f t="shared" si="836"/>
        <v>1.0141205043298205</v>
      </c>
      <c r="W2205">
        <f t="shared" si="837"/>
        <v>0.91817881529602352</v>
      </c>
      <c r="X2205" t="s">
        <v>222</v>
      </c>
      <c r="Y2205" t="s">
        <v>144</v>
      </c>
      <c r="Z2205" t="s">
        <v>263</v>
      </c>
      <c r="AA2205" s="8" t="s">
        <v>19</v>
      </c>
      <c r="AB2205" s="8" t="s">
        <v>367</v>
      </c>
      <c r="AC2205" s="8" t="s">
        <v>520</v>
      </c>
      <c r="AD2205" s="20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823"/>
        <v>7.2946172307909185</v>
      </c>
      <c r="E2206" s="14">
        <f t="shared" si="824"/>
        <v>3.7971848582894885</v>
      </c>
      <c r="F2206" s="14">
        <f t="shared" si="825"/>
        <v>1.8931492642227716</v>
      </c>
      <c r="G2206" s="63">
        <v>3.4518621866959087E-2</v>
      </c>
      <c r="H2206" s="7">
        <f t="shared" si="822"/>
        <v>1.0345186218669591</v>
      </c>
      <c r="I2206" s="5">
        <f t="shared" si="826"/>
        <v>7.0512188728189171</v>
      </c>
      <c r="J2206" s="5">
        <f t="shared" si="827"/>
        <v>3.6704847820301616</v>
      </c>
      <c r="K2206" s="5">
        <f t="shared" si="828"/>
        <v>1.8299808473300097</v>
      </c>
      <c r="L2206">
        <v>4.82</v>
      </c>
      <c r="M2206">
        <v>3.77</v>
      </c>
      <c r="N2206">
        <v>1.78</v>
      </c>
      <c r="O2206" s="5">
        <f t="shared" si="829"/>
        <v>4.9863797573987432</v>
      </c>
      <c r="P2206" s="5">
        <f t="shared" si="830"/>
        <v>3.9001352044384356</v>
      </c>
      <c r="Q2206" s="5">
        <f t="shared" si="831"/>
        <v>1.8414431469231871</v>
      </c>
      <c r="R2206" s="6">
        <f t="shared" si="832"/>
        <v>0.20054629784588898</v>
      </c>
      <c r="S2206" s="6">
        <f t="shared" si="833"/>
        <v>0.25640136753771486</v>
      </c>
      <c r="T2206" s="6">
        <f t="shared" si="834"/>
        <v>0.54305233461639602</v>
      </c>
      <c r="U2206">
        <f t="shared" si="835"/>
        <v>0.6835697610494218</v>
      </c>
      <c r="V2206">
        <f t="shared" si="836"/>
        <v>1.0271122818590726</v>
      </c>
      <c r="W2206">
        <f t="shared" si="837"/>
        <v>0.97268777572020326</v>
      </c>
      <c r="X2206" t="s">
        <v>219</v>
      </c>
      <c r="Y2206" t="s">
        <v>137</v>
      </c>
      <c r="Z2206" t="s">
        <v>263</v>
      </c>
      <c r="AA2206" s="8" t="s">
        <v>19</v>
      </c>
      <c r="AB2206" s="8" t="s">
        <v>367</v>
      </c>
      <c r="AC2206" s="8" t="s">
        <v>520</v>
      </c>
      <c r="AD2206" s="20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823"/>
        <v>1.8094159848059732</v>
      </c>
      <c r="E2207" s="14">
        <f t="shared" si="824"/>
        <v>5.0791114153216039</v>
      </c>
      <c r="F2207" s="14">
        <f t="shared" si="825"/>
        <v>4.3091919971767849</v>
      </c>
      <c r="G2207" s="63">
        <v>2.8598561742428252E-2</v>
      </c>
      <c r="H2207" s="7">
        <f t="shared" si="822"/>
        <v>1.0285985617424283</v>
      </c>
      <c r="I2207" s="5">
        <f t="shared" si="826"/>
        <v>1.7591080253319173</v>
      </c>
      <c r="J2207" s="5">
        <f t="shared" si="827"/>
        <v>4.93789472806347</v>
      </c>
      <c r="K2207" s="5">
        <f t="shared" si="828"/>
        <v>4.18938170580084</v>
      </c>
      <c r="L2207">
        <v>2.77</v>
      </c>
      <c r="M2207">
        <v>3.29</v>
      </c>
      <c r="N2207">
        <v>2.75</v>
      </c>
      <c r="O2207" s="5">
        <f t="shared" si="829"/>
        <v>2.8492180160265264</v>
      </c>
      <c r="P2207" s="5">
        <f t="shared" si="830"/>
        <v>3.3840892681325889</v>
      </c>
      <c r="Q2207" s="5">
        <f t="shared" si="831"/>
        <v>2.8286460447916779</v>
      </c>
      <c r="R2207" s="6">
        <f t="shared" si="832"/>
        <v>0.35097349320940485</v>
      </c>
      <c r="S2207" s="6">
        <f t="shared" si="833"/>
        <v>0.295500479085122</v>
      </c>
      <c r="T2207" s="6">
        <f t="shared" si="834"/>
        <v>0.35352602770547326</v>
      </c>
      <c r="U2207">
        <f t="shared" si="835"/>
        <v>1.5746616808693954</v>
      </c>
      <c r="V2207">
        <f t="shared" si="836"/>
        <v>0.66627584855181055</v>
      </c>
      <c r="W2207">
        <f t="shared" si="837"/>
        <v>0.65642144667605828</v>
      </c>
      <c r="X2207" t="s">
        <v>44</v>
      </c>
      <c r="Y2207" t="s">
        <v>100</v>
      </c>
      <c r="Z2207" t="s">
        <v>260</v>
      </c>
      <c r="AA2207" s="8" t="s">
        <v>20</v>
      </c>
      <c r="AB2207" s="8" t="s">
        <v>367</v>
      </c>
      <c r="AC2207" s="8" t="s">
        <v>520</v>
      </c>
      <c r="AD2207" s="20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823"/>
        <v>3.6448660253262419</v>
      </c>
      <c r="E2208" s="14">
        <f t="shared" si="824"/>
        <v>4.5125395393855907</v>
      </c>
      <c r="F2208" s="14">
        <f t="shared" si="825"/>
        <v>2.190118533022495</v>
      </c>
      <c r="G2208" s="63">
        <v>2.723363592928818E-2</v>
      </c>
      <c r="H2208" s="7">
        <f t="shared" si="822"/>
        <v>1.0272336359292882</v>
      </c>
      <c r="I2208" s="5">
        <f t="shared" si="826"/>
        <v>3.5482346934920113</v>
      </c>
      <c r="J2208" s="5">
        <f t="shared" si="827"/>
        <v>4.3929047702018797</v>
      </c>
      <c r="K2208" s="5">
        <f t="shared" si="828"/>
        <v>2.1320549254028287</v>
      </c>
      <c r="L2208">
        <v>2.08</v>
      </c>
      <c r="M2208">
        <v>3.64</v>
      </c>
      <c r="N2208">
        <v>3.68</v>
      </c>
      <c r="O2208" s="5">
        <f t="shared" si="829"/>
        <v>2.1366459627329193</v>
      </c>
      <c r="P2208" s="5">
        <f t="shared" si="830"/>
        <v>3.7391304347826093</v>
      </c>
      <c r="Q2208" s="5">
        <f t="shared" si="831"/>
        <v>3.7802197802197806</v>
      </c>
      <c r="R2208" s="6">
        <f t="shared" si="832"/>
        <v>0.46802325581395349</v>
      </c>
      <c r="S2208" s="6">
        <f t="shared" si="833"/>
        <v>0.26744186046511625</v>
      </c>
      <c r="T2208" s="6">
        <f t="shared" si="834"/>
        <v>0.2645348837209302</v>
      </c>
      <c r="U2208">
        <f t="shared" si="835"/>
        <v>0.58620699578160052</v>
      </c>
      <c r="V2208">
        <f t="shared" si="836"/>
        <v>0.82860890240348206</v>
      </c>
      <c r="W2208">
        <f t="shared" si="837"/>
        <v>1.7260343324901464</v>
      </c>
      <c r="X2208" t="s">
        <v>174</v>
      </c>
      <c r="Y2208" t="s">
        <v>171</v>
      </c>
      <c r="Z2208" t="s">
        <v>260</v>
      </c>
      <c r="AA2208" s="8" t="s">
        <v>16</v>
      </c>
      <c r="AB2208" s="8" t="s">
        <v>360</v>
      </c>
      <c r="AC2208" s="8" t="s">
        <v>520</v>
      </c>
      <c r="AD2208" s="20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823"/>
        <v>1.6130694161126344</v>
      </c>
      <c r="E2209" s="14">
        <f t="shared" si="824"/>
        <v>4.4380943854505901</v>
      </c>
      <c r="F2209" s="14">
        <f t="shared" si="825"/>
        <v>6.7097157453064353</v>
      </c>
      <c r="G2209" s="63">
        <v>4.6020705072256085E-2</v>
      </c>
      <c r="H2209" s="7">
        <f t="shared" si="822"/>
        <v>1.0460207050722561</v>
      </c>
      <c r="I2209" s="5">
        <f t="shared" si="826"/>
        <v>1.5421008478041629</v>
      </c>
      <c r="J2209" s="5">
        <f t="shared" si="827"/>
        <v>4.2428360776510816</v>
      </c>
      <c r="K2209" s="5">
        <f t="shared" si="828"/>
        <v>6.4145152316492124</v>
      </c>
      <c r="L2209">
        <v>3.77</v>
      </c>
      <c r="M2209">
        <v>3.93</v>
      </c>
      <c r="N2209">
        <v>1.9</v>
      </c>
      <c r="O2209" s="5">
        <f t="shared" si="829"/>
        <v>3.9434980581224055</v>
      </c>
      <c r="P2209" s="5">
        <f t="shared" si="830"/>
        <v>4.110861370933967</v>
      </c>
      <c r="Q2209" s="5">
        <f t="shared" si="831"/>
        <v>1.9874393396372865</v>
      </c>
      <c r="R2209" s="6">
        <f t="shared" si="832"/>
        <v>0.25358196841007807</v>
      </c>
      <c r="S2209" s="6">
        <f t="shared" si="833"/>
        <v>0.24325802058676696</v>
      </c>
      <c r="T2209" s="6">
        <f t="shared" si="834"/>
        <v>0.50316001100315488</v>
      </c>
      <c r="U2209">
        <f t="shared" si="835"/>
        <v>2.4447168973210798</v>
      </c>
      <c r="V2209">
        <f t="shared" si="836"/>
        <v>0.92626722505285342</v>
      </c>
      <c r="W2209">
        <f t="shared" si="837"/>
        <v>0.29620320965571983</v>
      </c>
      <c r="X2209" t="s">
        <v>103</v>
      </c>
      <c r="Y2209" t="s">
        <v>234</v>
      </c>
      <c r="Z2209" t="s">
        <v>261</v>
      </c>
      <c r="AA2209" s="8" t="s">
        <v>17</v>
      </c>
      <c r="AB2209" s="8" t="s">
        <v>361</v>
      </c>
      <c r="AC2209" s="8" t="s">
        <v>520</v>
      </c>
      <c r="AD2209" s="20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823"/>
        <v>1.2292197603809973</v>
      </c>
      <c r="E2210" s="14">
        <f t="shared" si="824"/>
        <v>7.6842706436276442</v>
      </c>
      <c r="F2210" s="14">
        <f t="shared" si="825"/>
        <v>21.473960441291226</v>
      </c>
      <c r="G2210" s="63">
        <v>3.7558965835144509E-2</v>
      </c>
      <c r="H2210" s="7">
        <f t="shared" si="822"/>
        <v>1.0375589658351445</v>
      </c>
      <c r="I2210" s="5">
        <f t="shared" si="826"/>
        <v>1.184722797312616</v>
      </c>
      <c r="J2210" s="5">
        <f t="shared" si="827"/>
        <v>7.4061049989987566</v>
      </c>
      <c r="K2210" s="5">
        <f t="shared" si="828"/>
        <v>20.696616913725535</v>
      </c>
      <c r="L2210">
        <v>1.61</v>
      </c>
      <c r="M2210">
        <v>4.16</v>
      </c>
      <c r="N2210">
        <v>5.68</v>
      </c>
      <c r="O2210" s="5">
        <f t="shared" si="829"/>
        <v>1.6704699349945829</v>
      </c>
      <c r="P2210" s="5">
        <f t="shared" si="830"/>
        <v>4.3162452978742012</v>
      </c>
      <c r="Q2210" s="5">
        <f t="shared" si="831"/>
        <v>5.8933349259436207</v>
      </c>
      <c r="R2210" s="6">
        <f t="shared" si="832"/>
        <v>0.59863394069600118</v>
      </c>
      <c r="S2210" s="6">
        <f t="shared" si="833"/>
        <v>0.23168284724051971</v>
      </c>
      <c r="T2210" s="6">
        <f t="shared" si="834"/>
        <v>0.16968321206347922</v>
      </c>
      <c r="U2210">
        <f t="shared" si="835"/>
        <v>1.3589676873375511</v>
      </c>
      <c r="V2210">
        <f t="shared" si="836"/>
        <v>0.56169876076053438</v>
      </c>
      <c r="W2210">
        <f t="shared" si="837"/>
        <v>0.27444098828698665</v>
      </c>
      <c r="X2210" t="s">
        <v>128</v>
      </c>
      <c r="Y2210" t="s">
        <v>125</v>
      </c>
      <c r="Z2210" t="s">
        <v>257</v>
      </c>
      <c r="AA2210" s="8" t="s">
        <v>29</v>
      </c>
      <c r="AB2210" s="8" t="s">
        <v>361</v>
      </c>
      <c r="AC2210" s="8" t="s">
        <v>521</v>
      </c>
      <c r="AD2210" s="20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823"/>
        <v>5.7294290476457608</v>
      </c>
      <c r="E2211" s="14">
        <f t="shared" si="824"/>
        <v>2.7140125229657368</v>
      </c>
      <c r="F2211" s="14">
        <f t="shared" si="825"/>
        <v>2.3611469291993794</v>
      </c>
      <c r="G2211" s="63">
        <v>5.024848315052477E-2</v>
      </c>
      <c r="H2211" s="7">
        <f t="shared" si="822"/>
        <v>1.0502484831505248</v>
      </c>
      <c r="I2211" s="5">
        <f t="shared" si="826"/>
        <v>5.4553080909564162</v>
      </c>
      <c r="J2211" s="5">
        <f t="shared" si="827"/>
        <v>2.5841622877895234</v>
      </c>
      <c r="K2211" s="5">
        <f t="shared" si="828"/>
        <v>2.2481793281114149</v>
      </c>
      <c r="L2211">
        <v>7.53</v>
      </c>
      <c r="M2211">
        <v>4.0599999999999996</v>
      </c>
      <c r="N2211">
        <v>1.49</v>
      </c>
      <c r="O2211" s="5">
        <f t="shared" si="829"/>
        <v>7.9083710781234515</v>
      </c>
      <c r="P2211" s="5">
        <f t="shared" si="830"/>
        <v>4.2640088415911306</v>
      </c>
      <c r="Q2211" s="5">
        <f t="shared" si="831"/>
        <v>1.564870239894282</v>
      </c>
      <c r="R2211" s="6">
        <f t="shared" si="832"/>
        <v>0.12644829006143277</v>
      </c>
      <c r="S2211" s="6">
        <f t="shared" si="833"/>
        <v>0.2345210896952189</v>
      </c>
      <c r="T2211" s="6">
        <f t="shared" si="834"/>
        <v>0.63903062024334811</v>
      </c>
      <c r="U2211">
        <f t="shared" si="835"/>
        <v>1.3803070100629005</v>
      </c>
      <c r="V2211">
        <f t="shared" si="836"/>
        <v>1.5711087570560047</v>
      </c>
      <c r="W2211">
        <f t="shared" si="837"/>
        <v>0.66275851813461695</v>
      </c>
      <c r="X2211" t="s">
        <v>218</v>
      </c>
      <c r="Y2211" t="s">
        <v>122</v>
      </c>
      <c r="Z2211" t="s">
        <v>257</v>
      </c>
      <c r="AA2211" s="8" t="s">
        <v>18</v>
      </c>
      <c r="AB2211" s="8" t="s">
        <v>360</v>
      </c>
      <c r="AC2211" s="8" t="s">
        <v>521</v>
      </c>
      <c r="AD2211" s="20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823"/>
        <v>2.7975308351881965</v>
      </c>
      <c r="E2212" s="14">
        <f t="shared" si="824"/>
        <v>4.5257630175613528</v>
      </c>
      <c r="F2212" s="14">
        <f t="shared" si="825"/>
        <v>2.576882268155511</v>
      </c>
      <c r="G2212" s="63">
        <v>4.746234414523931E-2</v>
      </c>
      <c r="H2212" s="7">
        <f t="shared" si="822"/>
        <v>1.0474623441452393</v>
      </c>
      <c r="I2212" s="5">
        <f t="shared" si="826"/>
        <v>2.6707698380041198</v>
      </c>
      <c r="J2212" s="5">
        <f t="shared" si="827"/>
        <v>4.3206928085367222</v>
      </c>
      <c r="K2212" s="5">
        <f t="shared" si="828"/>
        <v>2.460119242050963</v>
      </c>
      <c r="L2212">
        <v>1.87</v>
      </c>
      <c r="M2212">
        <v>3.68</v>
      </c>
      <c r="N2212">
        <v>4.1500000000000004</v>
      </c>
      <c r="O2212" s="5">
        <f t="shared" si="829"/>
        <v>1.9587545835515976</v>
      </c>
      <c r="P2212" s="5">
        <f t="shared" si="830"/>
        <v>3.8546614264544807</v>
      </c>
      <c r="Q2212" s="5">
        <f t="shared" si="831"/>
        <v>4.3469687282027438</v>
      </c>
      <c r="R2212" s="6">
        <f t="shared" si="832"/>
        <v>0.51052847988072514</v>
      </c>
      <c r="S2212" s="6">
        <f t="shared" si="833"/>
        <v>0.25942615689591197</v>
      </c>
      <c r="T2212" s="6">
        <f t="shared" si="834"/>
        <v>0.23004536322336289</v>
      </c>
      <c r="U2212">
        <f t="shared" si="835"/>
        <v>0.70017265186634758</v>
      </c>
      <c r="V2212">
        <f t="shared" si="836"/>
        <v>0.85171526027704247</v>
      </c>
      <c r="W2212">
        <f t="shared" si="837"/>
        <v>1.6869101013738708</v>
      </c>
      <c r="X2212" t="s">
        <v>124</v>
      </c>
      <c r="Y2212" t="s">
        <v>53</v>
      </c>
      <c r="Z2212" t="s">
        <v>257</v>
      </c>
      <c r="AA2212" s="8" t="s">
        <v>20</v>
      </c>
      <c r="AB2212" s="8" t="s">
        <v>367</v>
      </c>
      <c r="AC2212" s="8" t="s">
        <v>521</v>
      </c>
      <c r="AD2212" s="20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823"/>
        <v>2.8164394430011201</v>
      </c>
      <c r="E2213" s="14">
        <f t="shared" si="824"/>
        <v>4.2192644376946937</v>
      </c>
      <c r="F2213" s="14">
        <f t="shared" si="825"/>
        <v>2.6641595553127222</v>
      </c>
      <c r="G2213" s="63">
        <v>4.3305209971876479E-2</v>
      </c>
      <c r="H2213" s="7">
        <f t="shared" si="822"/>
        <v>1.0433052099718765</v>
      </c>
      <c r="I2213" s="5">
        <f t="shared" si="826"/>
        <v>2.6995354917062482</v>
      </c>
      <c r="J2213" s="5">
        <f t="shared" si="827"/>
        <v>4.0441324335075723</v>
      </c>
      <c r="K2213" s="5">
        <f t="shared" si="828"/>
        <v>2.5535763934165896</v>
      </c>
      <c r="L2213">
        <v>2.96</v>
      </c>
      <c r="M2213">
        <v>3.24</v>
      </c>
      <c r="N2213">
        <v>2.52</v>
      </c>
      <c r="O2213" s="5">
        <f t="shared" si="829"/>
        <v>3.0881834215167543</v>
      </c>
      <c r="P2213" s="5">
        <f t="shared" si="830"/>
        <v>3.3803088803088799</v>
      </c>
      <c r="Q2213" s="5">
        <f t="shared" si="831"/>
        <v>2.6291291291291286</v>
      </c>
      <c r="R2213" s="6">
        <f t="shared" si="832"/>
        <v>0.32381496287835526</v>
      </c>
      <c r="S2213" s="6">
        <f t="shared" si="833"/>
        <v>0.2958309537407196</v>
      </c>
      <c r="T2213" s="6">
        <f t="shared" si="834"/>
        <v>0.38035408338092525</v>
      </c>
      <c r="U2213">
        <f t="shared" si="835"/>
        <v>1.0964849356839257</v>
      </c>
      <c r="V2213">
        <f t="shared" si="836"/>
        <v>0.8011607070913529</v>
      </c>
      <c r="W2213">
        <f t="shared" si="837"/>
        <v>0.98685122814294757</v>
      </c>
      <c r="X2213" t="s">
        <v>126</v>
      </c>
      <c r="Y2213" t="s">
        <v>217</v>
      </c>
      <c r="Z2213" t="s">
        <v>257</v>
      </c>
      <c r="AA2213" s="8" t="s">
        <v>20</v>
      </c>
      <c r="AB2213" s="8" t="s">
        <v>367</v>
      </c>
      <c r="AC2213" s="8" t="s">
        <v>521</v>
      </c>
      <c r="AD2213" s="20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823"/>
        <v>1.435889404543603</v>
      </c>
      <c r="E2214" s="14">
        <f t="shared" si="824"/>
        <v>5.3010961729783395</v>
      </c>
      <c r="F2214" s="14">
        <f t="shared" si="825"/>
        <v>9.0907341663348475</v>
      </c>
      <c r="G2214" s="63">
        <v>3.3945103969281298E-2</v>
      </c>
      <c r="H2214" s="7">
        <f t="shared" si="822"/>
        <v>1.0339451039692813</v>
      </c>
      <c r="I2214" s="5">
        <f t="shared" si="826"/>
        <v>1.3887482024251294</v>
      </c>
      <c r="J2214" s="5">
        <f t="shared" si="827"/>
        <v>5.127057667401882</v>
      </c>
      <c r="K2214" s="5">
        <f t="shared" si="828"/>
        <v>8.7922793303395093</v>
      </c>
      <c r="L2214">
        <v>1.1399999999999999</v>
      </c>
      <c r="M2214">
        <v>9.32</v>
      </c>
      <c r="N2214">
        <v>20.22</v>
      </c>
      <c r="O2214" s="5">
        <f t="shared" si="829"/>
        <v>1.1786974185249806</v>
      </c>
      <c r="P2214" s="5">
        <f t="shared" si="830"/>
        <v>9.6363683689937023</v>
      </c>
      <c r="Q2214" s="5">
        <f t="shared" si="831"/>
        <v>20.906370002258868</v>
      </c>
      <c r="R2214" s="6">
        <f t="shared" si="832"/>
        <v>0.84839415466897172</v>
      </c>
      <c r="S2214" s="6">
        <f t="shared" si="833"/>
        <v>0.10377353394019609</v>
      </c>
      <c r="T2214" s="6">
        <f t="shared" si="834"/>
        <v>4.783231139083223E-2</v>
      </c>
      <c r="U2214">
        <f t="shared" si="835"/>
        <v>0.82088315074629947</v>
      </c>
      <c r="V2214">
        <f t="shared" si="836"/>
        <v>1.817806743087186</v>
      </c>
      <c r="W2214">
        <f t="shared" si="837"/>
        <v>2.2997449512581869</v>
      </c>
      <c r="X2214" t="s">
        <v>40</v>
      </c>
      <c r="Y2214" t="s">
        <v>64</v>
      </c>
      <c r="Z2214" t="s">
        <v>258</v>
      </c>
      <c r="AA2214" s="8" t="s">
        <v>17</v>
      </c>
      <c r="AB2214" s="8" t="s">
        <v>361</v>
      </c>
      <c r="AC2214" s="8" t="s">
        <v>521</v>
      </c>
      <c r="AD2214" s="20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823"/>
        <v>1.7651057357781703</v>
      </c>
      <c r="E2215" s="14">
        <f t="shared" si="824"/>
        <v>5.0528006781381443</v>
      </c>
      <c r="F2215" s="14">
        <f t="shared" si="825"/>
        <v>4.5615874032078967</v>
      </c>
      <c r="G2215" s="63">
        <v>3.3113127014203547E-2</v>
      </c>
      <c r="H2215" s="7">
        <f t="shared" si="822"/>
        <v>1.0331131270142035</v>
      </c>
      <c r="I2215" s="5">
        <f t="shared" si="826"/>
        <v>1.708530933954441</v>
      </c>
      <c r="J2215" s="5">
        <f t="shared" si="827"/>
        <v>4.8908493620066809</v>
      </c>
      <c r="K2215" s="5">
        <f t="shared" si="828"/>
        <v>4.415380352770585</v>
      </c>
      <c r="L2215">
        <v>1.52</v>
      </c>
      <c r="M2215">
        <v>4.63</v>
      </c>
      <c r="N2215">
        <v>6.28</v>
      </c>
      <c r="O2215" s="5">
        <f t="shared" si="829"/>
        <v>1.5703319530615893</v>
      </c>
      <c r="P2215" s="5">
        <f t="shared" si="830"/>
        <v>4.7833137780757626</v>
      </c>
      <c r="Q2215" s="5">
        <f t="shared" si="831"/>
        <v>6.4879504376491983</v>
      </c>
      <c r="R2215" s="6">
        <f t="shared" si="832"/>
        <v>0.63680803160781085</v>
      </c>
      <c r="S2215" s="6">
        <f t="shared" si="833"/>
        <v>0.20906008813042604</v>
      </c>
      <c r="T2215" s="6">
        <f t="shared" si="834"/>
        <v>0.15413188026176314</v>
      </c>
      <c r="U2215">
        <f t="shared" si="835"/>
        <v>0.88965319257165509</v>
      </c>
      <c r="V2215">
        <f t="shared" si="836"/>
        <v>0.94666583599302345</v>
      </c>
      <c r="W2215">
        <f t="shared" si="837"/>
        <v>1.4223010246579084</v>
      </c>
      <c r="X2215" t="s">
        <v>39</v>
      </c>
      <c r="Y2215" t="s">
        <v>66</v>
      </c>
      <c r="Z2215" t="s">
        <v>258</v>
      </c>
      <c r="AA2215" s="8" t="s">
        <v>20</v>
      </c>
      <c r="AB2215" s="8" t="s">
        <v>367</v>
      </c>
      <c r="AC2215" s="8" t="s">
        <v>521</v>
      </c>
      <c r="AD2215" s="20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823"/>
        <v>2.0862087455182454</v>
      </c>
      <c r="E2216" s="14">
        <f t="shared" si="824"/>
        <v>4.3834562249537257</v>
      </c>
      <c r="F2216" s="14">
        <f t="shared" si="825"/>
        <v>3.6479253556202811</v>
      </c>
      <c r="G2216" s="63">
        <v>2.8832271438974599E-2</v>
      </c>
      <c r="H2216" s="7">
        <f t="shared" si="822"/>
        <v>1.0288322714389746</v>
      </c>
      <c r="I2216" s="5">
        <f t="shared" si="826"/>
        <v>2.0277442722518542</v>
      </c>
      <c r="J2216" s="5">
        <f t="shared" si="827"/>
        <v>4.260613072355139</v>
      </c>
      <c r="K2216" s="5">
        <f t="shared" si="828"/>
        <v>3.5456949173241972</v>
      </c>
      <c r="L2216">
        <v>2.1</v>
      </c>
      <c r="M2216">
        <v>3.83</v>
      </c>
      <c r="N2216">
        <v>3.43</v>
      </c>
      <c r="O2216" s="5">
        <f t="shared" si="829"/>
        <v>2.1605477700218469</v>
      </c>
      <c r="P2216" s="5">
        <f t="shared" si="830"/>
        <v>3.9404275996112728</v>
      </c>
      <c r="Q2216" s="5">
        <f t="shared" si="831"/>
        <v>3.5288946910356831</v>
      </c>
      <c r="R2216" s="6">
        <f t="shared" si="832"/>
        <v>0.46284558660320119</v>
      </c>
      <c r="S2216" s="6">
        <f t="shared" si="833"/>
        <v>0.25377956445606337</v>
      </c>
      <c r="T2216" s="6">
        <f t="shared" si="834"/>
        <v>0.28337484894073545</v>
      </c>
      <c r="U2216">
        <f t="shared" si="835"/>
        <v>1.0356335504121061</v>
      </c>
      <c r="V2216">
        <f t="shared" si="836"/>
        <v>0.8989316642834434</v>
      </c>
      <c r="W2216">
        <f t="shared" si="837"/>
        <v>0.96737031244315075</v>
      </c>
      <c r="X2216" t="s">
        <v>65</v>
      </c>
      <c r="Y2216" t="s">
        <v>131</v>
      </c>
      <c r="Z2216" t="s">
        <v>258</v>
      </c>
      <c r="AA2216" s="8" t="s">
        <v>17</v>
      </c>
      <c r="AB2216" s="8" t="s">
        <v>361</v>
      </c>
      <c r="AC2216" s="8" t="s">
        <v>521</v>
      </c>
      <c r="AD2216" s="20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823"/>
        <v>2.0012993456569133</v>
      </c>
      <c r="E2217" s="14">
        <f t="shared" si="824"/>
        <v>3.9640661558082364</v>
      </c>
      <c r="F2217" s="14">
        <f t="shared" si="825"/>
        <v>4.259026277976349</v>
      </c>
      <c r="G2217" s="63">
        <v>3.748876866313644E-2</v>
      </c>
      <c r="H2217" s="7">
        <f t="shared" si="822"/>
        <v>1.0374887686631364</v>
      </c>
      <c r="I2217" s="5">
        <f t="shared" si="826"/>
        <v>1.9289841067250317</v>
      </c>
      <c r="J2217" s="5">
        <f t="shared" si="827"/>
        <v>3.8208280181347525</v>
      </c>
      <c r="K2217" s="5">
        <f t="shared" si="828"/>
        <v>4.1051300087463574</v>
      </c>
      <c r="L2217">
        <v>1.7</v>
      </c>
      <c r="M2217">
        <v>3.62</v>
      </c>
      <c r="N2217">
        <v>5.78</v>
      </c>
      <c r="O2217" s="5">
        <f t="shared" si="829"/>
        <v>1.7637309067273319</v>
      </c>
      <c r="P2217" s="5">
        <f t="shared" si="830"/>
        <v>3.7557093425605541</v>
      </c>
      <c r="Q2217" s="5">
        <f t="shared" si="831"/>
        <v>5.9966850828729292</v>
      </c>
      <c r="R2217" s="6">
        <f t="shared" si="832"/>
        <v>0.56697991523862168</v>
      </c>
      <c r="S2217" s="6">
        <f t="shared" si="833"/>
        <v>0.26626128616178363</v>
      </c>
      <c r="T2217" s="6">
        <f t="shared" si="834"/>
        <v>0.16675879859959458</v>
      </c>
      <c r="U2217">
        <f t="shared" si="835"/>
        <v>0.88129290131177196</v>
      </c>
      <c r="V2217">
        <f t="shared" si="836"/>
        <v>0.94743861352001069</v>
      </c>
      <c r="W2217">
        <f t="shared" si="837"/>
        <v>1.4079943845103999</v>
      </c>
      <c r="X2217" t="s">
        <v>139</v>
      </c>
      <c r="Y2217" t="s">
        <v>221</v>
      </c>
      <c r="Z2217" t="s">
        <v>263</v>
      </c>
      <c r="AA2217" s="8" t="s">
        <v>17</v>
      </c>
      <c r="AB2217" s="8" t="s">
        <v>361</v>
      </c>
      <c r="AC2217" s="8" t="s">
        <v>521</v>
      </c>
      <c r="AD2217" s="20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823"/>
        <v>2.4523884014267017</v>
      </c>
      <c r="E2218" s="14">
        <f t="shared" si="824"/>
        <v>3.6954145083393146</v>
      </c>
      <c r="F2218" s="14">
        <f t="shared" si="825"/>
        <v>3.3278330412308761</v>
      </c>
      <c r="G2218" s="63">
        <v>2.7924061165058411E-2</v>
      </c>
      <c r="H2218" s="7">
        <f t="shared" si="822"/>
        <v>1.0279240611650584</v>
      </c>
      <c r="I2218" s="5">
        <f t="shared" si="826"/>
        <v>2.3857680679710351</v>
      </c>
      <c r="J2218" s="5">
        <f t="shared" si="827"/>
        <v>3.5950267611703715</v>
      </c>
      <c r="K2218" s="5">
        <f t="shared" si="828"/>
        <v>3.2374308248598442</v>
      </c>
      <c r="L2218">
        <v>2.1</v>
      </c>
      <c r="M2218">
        <v>3.61</v>
      </c>
      <c r="N2218">
        <v>3.64</v>
      </c>
      <c r="O2218" s="5">
        <f t="shared" si="829"/>
        <v>2.1586405284466226</v>
      </c>
      <c r="P2218" s="5">
        <f t="shared" si="830"/>
        <v>3.7108058608058609</v>
      </c>
      <c r="Q2218" s="5">
        <f t="shared" si="831"/>
        <v>3.7416435826408128</v>
      </c>
      <c r="R2218" s="6">
        <f t="shared" si="832"/>
        <v>0.46325452840432357</v>
      </c>
      <c r="S2218" s="6">
        <f t="shared" si="833"/>
        <v>0.26948324367010512</v>
      </c>
      <c r="T2218" s="6">
        <f t="shared" si="834"/>
        <v>0.26726222792557131</v>
      </c>
      <c r="U2218">
        <f t="shared" si="835"/>
        <v>0.88021967776018351</v>
      </c>
      <c r="V2218">
        <f t="shared" si="836"/>
        <v>1.0041649867509621</v>
      </c>
      <c r="W2218">
        <f t="shared" si="837"/>
        <v>1.1243483480940737</v>
      </c>
      <c r="X2218" t="s">
        <v>325</v>
      </c>
      <c r="Y2218" t="s">
        <v>322</v>
      </c>
      <c r="Z2218" t="s">
        <v>266</v>
      </c>
      <c r="AA2218" s="8" t="s">
        <v>19</v>
      </c>
      <c r="AB2218" s="8" t="s">
        <v>367</v>
      </c>
      <c r="AC2218" s="8" t="s">
        <v>521</v>
      </c>
      <c r="AD2218" s="20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823"/>
        <v>4.2306939543067941</v>
      </c>
      <c r="E2219" s="14">
        <f t="shared" si="824"/>
        <v>4.2861301641237821</v>
      </c>
      <c r="F2219" s="14">
        <f t="shared" si="825"/>
        <v>2.1016879645831699</v>
      </c>
      <c r="G2219" s="63">
        <v>2.9492687868749812E-2</v>
      </c>
      <c r="H2219" s="7">
        <f t="shared" si="822"/>
        <v>1.0294926878687498</v>
      </c>
      <c r="I2219" s="5">
        <f t="shared" si="826"/>
        <v>4.1094939324582809</v>
      </c>
      <c r="J2219" s="5">
        <f t="shared" si="827"/>
        <v>4.1633420175104936</v>
      </c>
      <c r="K2219" s="5">
        <f t="shared" si="828"/>
        <v>2.041479254149996</v>
      </c>
      <c r="L2219">
        <v>3.58</v>
      </c>
      <c r="M2219">
        <v>3.65</v>
      </c>
      <c r="N2219">
        <v>2.1</v>
      </c>
      <c r="O2219" s="5">
        <f t="shared" si="829"/>
        <v>3.6855838225701243</v>
      </c>
      <c r="P2219" s="5">
        <f t="shared" si="830"/>
        <v>3.7576483107209366</v>
      </c>
      <c r="Q2219" s="5">
        <f t="shared" si="831"/>
        <v>2.1619346445243748</v>
      </c>
      <c r="R2219" s="6">
        <f t="shared" si="832"/>
        <v>0.27132743362831857</v>
      </c>
      <c r="S2219" s="6">
        <f t="shared" si="833"/>
        <v>0.26612389380530971</v>
      </c>
      <c r="T2219" s="6">
        <f t="shared" si="834"/>
        <v>0.46254867256637161</v>
      </c>
      <c r="U2219">
        <f t="shared" si="835"/>
        <v>0.87115349452735658</v>
      </c>
      <c r="V2219">
        <f t="shared" si="836"/>
        <v>0.87669953240655185</v>
      </c>
      <c r="W2219">
        <f t="shared" si="837"/>
        <v>1.0286658538072533</v>
      </c>
      <c r="X2219" t="s">
        <v>85</v>
      </c>
      <c r="Y2219" t="s">
        <v>326</v>
      </c>
      <c r="Z2219" t="s">
        <v>266</v>
      </c>
      <c r="AA2219" s="8" t="s">
        <v>16</v>
      </c>
      <c r="AB2219" s="8" t="s">
        <v>360</v>
      </c>
      <c r="AC2219" s="8" t="s">
        <v>521</v>
      </c>
      <c r="AD2219" s="20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823"/>
        <v>1.794890470607434</v>
      </c>
      <c r="E2220" s="14">
        <f t="shared" si="824"/>
        <v>3.6578802552887044</v>
      </c>
      <c r="F2220" s="14">
        <f t="shared" si="825"/>
        <v>6.0968623874015764</v>
      </c>
      <c r="G2220" s="63">
        <v>3.0813914991300484E-2</v>
      </c>
      <c r="H2220" s="7">
        <f t="shared" si="822"/>
        <v>1.0308139149913005</v>
      </c>
      <c r="I2220" s="5">
        <f t="shared" si="826"/>
        <v>1.7412361673664272</v>
      </c>
      <c r="J2220" s="5">
        <f t="shared" si="827"/>
        <v>3.5485359695785395</v>
      </c>
      <c r="K2220" s="5">
        <f t="shared" si="828"/>
        <v>5.9146100947357025</v>
      </c>
      <c r="L2220">
        <v>1.9</v>
      </c>
      <c r="M2220">
        <v>3.67</v>
      </c>
      <c r="N2220">
        <v>4.3099999999999996</v>
      </c>
      <c r="O2220" s="5">
        <f t="shared" si="829"/>
        <v>1.9585464384834708</v>
      </c>
      <c r="P2220" s="5">
        <f t="shared" si="830"/>
        <v>3.7830870680180726</v>
      </c>
      <c r="Q2220" s="5">
        <f t="shared" si="831"/>
        <v>4.4428079736125046</v>
      </c>
      <c r="R2220" s="6">
        <f t="shared" si="832"/>
        <v>0.51058273643708629</v>
      </c>
      <c r="S2220" s="6">
        <f t="shared" si="833"/>
        <v>0.26433438671129805</v>
      </c>
      <c r="T2220" s="6">
        <f t="shared" si="834"/>
        <v>0.22508287685161577</v>
      </c>
      <c r="U2220">
        <f t="shared" si="835"/>
        <v>1.0911788048106643</v>
      </c>
      <c r="V2220">
        <f t="shared" si="836"/>
        <v>1.0342293361157298</v>
      </c>
      <c r="W2220">
        <f t="shared" si="837"/>
        <v>0.72870399417133414</v>
      </c>
      <c r="X2220" t="s">
        <v>319</v>
      </c>
      <c r="Y2220" t="s">
        <v>253</v>
      </c>
      <c r="Z2220" t="s">
        <v>266</v>
      </c>
      <c r="AA2220" s="8" t="s">
        <v>19</v>
      </c>
      <c r="AB2220" s="8" t="s">
        <v>367</v>
      </c>
      <c r="AC2220" s="8" t="s">
        <v>521</v>
      </c>
      <c r="AD2220" s="20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823"/>
        <v>2.1478418730125011</v>
      </c>
      <c r="E2221" s="14">
        <f t="shared" si="824"/>
        <v>3.048800398613003</v>
      </c>
      <c r="F2221" s="14">
        <f t="shared" si="825"/>
        <v>5.0121934408839106</v>
      </c>
      <c r="G2221" s="63">
        <v>2.8145508732609681E-2</v>
      </c>
      <c r="H2221" s="7">
        <f t="shared" si="822"/>
        <v>1.0281455087326097</v>
      </c>
      <c r="I2221" s="5">
        <f t="shared" si="826"/>
        <v>2.0890446486121754</v>
      </c>
      <c r="J2221" s="5">
        <f t="shared" si="827"/>
        <v>2.9653394122892638</v>
      </c>
      <c r="K2221" s="5">
        <f t="shared" si="828"/>
        <v>4.8749845214637162</v>
      </c>
      <c r="L2221">
        <v>2.23</v>
      </c>
      <c r="M2221">
        <v>3.46</v>
      </c>
      <c r="N2221">
        <v>3.44</v>
      </c>
      <c r="O2221" s="5">
        <f t="shared" si="829"/>
        <v>2.2927644844737194</v>
      </c>
      <c r="P2221" s="5">
        <f t="shared" si="830"/>
        <v>3.5573834602148295</v>
      </c>
      <c r="Q2221" s="5">
        <f t="shared" si="831"/>
        <v>3.536820550040177</v>
      </c>
      <c r="R2221" s="6">
        <f t="shared" si="832"/>
        <v>0.43615469742830554</v>
      </c>
      <c r="S2221" s="6">
        <f t="shared" si="833"/>
        <v>0.28110548418067088</v>
      </c>
      <c r="T2221" s="6">
        <f t="shared" si="834"/>
        <v>0.28273981839102363</v>
      </c>
      <c r="U2221">
        <f t="shared" si="835"/>
        <v>1.0674735944401506</v>
      </c>
      <c r="V2221">
        <f t="shared" si="836"/>
        <v>1.1668141547846811</v>
      </c>
      <c r="W2221">
        <f t="shared" si="837"/>
        <v>0.70564326611792783</v>
      </c>
      <c r="X2221" t="s">
        <v>321</v>
      </c>
      <c r="Y2221" t="s">
        <v>316</v>
      </c>
      <c r="Z2221" t="s">
        <v>266</v>
      </c>
      <c r="AA2221" s="8" t="s">
        <v>19</v>
      </c>
      <c r="AB2221" s="8" t="s">
        <v>367</v>
      </c>
      <c r="AC2221" s="8" t="s">
        <v>521</v>
      </c>
      <c r="AD2221" s="20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823"/>
        <v>2.0520030189542893</v>
      </c>
      <c r="E2222" s="14">
        <f t="shared" si="824"/>
        <v>3.8972003777939572</v>
      </c>
      <c r="F2222" s="14">
        <f t="shared" si="825"/>
        <v>4.1305188344369279</v>
      </c>
      <c r="G2222" s="63">
        <v>2.8301655736412856E-2</v>
      </c>
      <c r="H2222" s="7">
        <f t="shared" si="822"/>
        <v>1.0283016557364129</v>
      </c>
      <c r="I2222" s="5">
        <f t="shared" si="826"/>
        <v>1.9955263200317985</v>
      </c>
      <c r="J2222" s="5">
        <f t="shared" si="827"/>
        <v>3.7899388336616044</v>
      </c>
      <c r="K2222" s="5">
        <f t="shared" si="828"/>
        <v>4.0168357323891293</v>
      </c>
      <c r="L2222">
        <v>2.93</v>
      </c>
      <c r="M2222">
        <v>3.63</v>
      </c>
      <c r="N2222">
        <v>2.4300000000000002</v>
      </c>
      <c r="O2222" s="5">
        <f t="shared" si="829"/>
        <v>3.0129238513076899</v>
      </c>
      <c r="P2222" s="5">
        <f t="shared" si="830"/>
        <v>3.7327350103231787</v>
      </c>
      <c r="Q2222" s="5">
        <f t="shared" si="831"/>
        <v>2.4987730234394836</v>
      </c>
      <c r="R2222" s="6">
        <f t="shared" si="832"/>
        <v>0.3319035094650577</v>
      </c>
      <c r="S2222" s="6">
        <f t="shared" si="833"/>
        <v>0.26790007788777387</v>
      </c>
      <c r="T2222" s="6">
        <f t="shared" si="834"/>
        <v>0.40019641264716832</v>
      </c>
      <c r="U2222">
        <f t="shared" si="835"/>
        <v>1.4682843170684468</v>
      </c>
      <c r="V2222">
        <f t="shared" si="836"/>
        <v>0.95779909896142534</v>
      </c>
      <c r="W2222">
        <f t="shared" si="837"/>
        <v>0.60495378997106442</v>
      </c>
      <c r="X2222" t="s">
        <v>87</v>
      </c>
      <c r="Y2222" t="s">
        <v>318</v>
      </c>
      <c r="Z2222" t="s">
        <v>266</v>
      </c>
      <c r="AA2222" s="8" t="s">
        <v>17</v>
      </c>
      <c r="AB2222" s="8" t="s">
        <v>361</v>
      </c>
      <c r="AC2222" s="8" t="s">
        <v>521</v>
      </c>
      <c r="AD2222" s="20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823"/>
        <v>5.4341802576465073</v>
      </c>
      <c r="E2223" s="14">
        <f t="shared" si="824"/>
        <v>3.8068831295994072</v>
      </c>
      <c r="F2223" s="14">
        <f t="shared" si="825"/>
        <v>2.0296707044956865</v>
      </c>
      <c r="G2223" s="63">
        <v>2.6895632838785266E-2</v>
      </c>
      <c r="H2223" s="7">
        <f t="shared" si="822"/>
        <v>1.0268956328387853</v>
      </c>
      <c r="I2223" s="5">
        <f t="shared" si="826"/>
        <v>5.2918525348326533</v>
      </c>
      <c r="J2223" s="5">
        <f t="shared" si="827"/>
        <v>3.7071762775692498</v>
      </c>
      <c r="K2223" s="5">
        <f t="shared" si="828"/>
        <v>1.9765111853526884</v>
      </c>
      <c r="L2223">
        <v>2.4300000000000002</v>
      </c>
      <c r="M2223">
        <v>3.44</v>
      </c>
      <c r="N2223">
        <v>3.08</v>
      </c>
      <c r="O2223" s="5">
        <f t="shared" si="829"/>
        <v>2.4953563877982483</v>
      </c>
      <c r="P2223" s="5">
        <f t="shared" si="830"/>
        <v>3.5325209769654213</v>
      </c>
      <c r="Q2223" s="5">
        <f t="shared" si="831"/>
        <v>3.1628385491434585</v>
      </c>
      <c r="R2223" s="6">
        <f t="shared" si="832"/>
        <v>0.40074436056099366</v>
      </c>
      <c r="S2223" s="6">
        <f t="shared" si="833"/>
        <v>0.28308395237302753</v>
      </c>
      <c r="T2223" s="6">
        <f t="shared" si="834"/>
        <v>0.31617168706597881</v>
      </c>
      <c r="U2223">
        <f t="shared" si="835"/>
        <v>0.45919646929028518</v>
      </c>
      <c r="V2223">
        <f t="shared" si="836"/>
        <v>0.92792997754494855</v>
      </c>
      <c r="W2223">
        <f t="shared" si="837"/>
        <v>1.5583013254996607</v>
      </c>
      <c r="X2223" t="s">
        <v>317</v>
      </c>
      <c r="Y2223" t="s">
        <v>88</v>
      </c>
      <c r="Z2223" t="s">
        <v>266</v>
      </c>
      <c r="AA2223" s="8" t="s">
        <v>19</v>
      </c>
      <c r="AB2223" s="8" t="s">
        <v>367</v>
      </c>
      <c r="AC2223" s="8" t="s">
        <v>521</v>
      </c>
      <c r="AD2223" s="20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823"/>
        <v>4.9559810421294923</v>
      </c>
      <c r="E2224" s="14">
        <f t="shared" si="824"/>
        <v>3.1973208546075607</v>
      </c>
      <c r="F2224" s="14">
        <f t="shared" si="825"/>
        <v>2.2625902466719667</v>
      </c>
      <c r="G2224" s="63">
        <v>2.7952748458366372E-2</v>
      </c>
      <c r="H2224" s="7">
        <f t="shared" si="822"/>
        <v>1.0279527484583664</v>
      </c>
      <c r="I2224" s="5">
        <f t="shared" si="826"/>
        <v>4.821214836539947</v>
      </c>
      <c r="J2224" s="5">
        <f t="shared" si="827"/>
        <v>3.1103772614087788</v>
      </c>
      <c r="K2224" s="5">
        <f t="shared" si="828"/>
        <v>2.2010644458757485</v>
      </c>
      <c r="L2224">
        <v>2.16</v>
      </c>
      <c r="M2224">
        <v>3.56</v>
      </c>
      <c r="N2224">
        <v>3.52</v>
      </c>
      <c r="O2224" s="5">
        <f t="shared" si="829"/>
        <v>2.2203779366700713</v>
      </c>
      <c r="P2224" s="5">
        <f t="shared" si="830"/>
        <v>3.6595117845117842</v>
      </c>
      <c r="Q2224" s="5">
        <f t="shared" si="831"/>
        <v>3.6183936745734497</v>
      </c>
      <c r="R2224" s="6">
        <f t="shared" si="832"/>
        <v>0.45037377803335255</v>
      </c>
      <c r="S2224" s="6">
        <f t="shared" si="833"/>
        <v>0.27326049453709028</v>
      </c>
      <c r="T2224" s="6">
        <f t="shared" si="834"/>
        <v>0.27636572742955723</v>
      </c>
      <c r="U2224">
        <f t="shared" si="835"/>
        <v>0.4480198608096404</v>
      </c>
      <c r="V2224">
        <f t="shared" si="836"/>
        <v>1.1445556923816933</v>
      </c>
      <c r="W2224">
        <f t="shared" si="837"/>
        <v>1.5992262319241088</v>
      </c>
      <c r="X2224" t="s">
        <v>327</v>
      </c>
      <c r="Y2224" t="s">
        <v>323</v>
      </c>
      <c r="Z2224" t="s">
        <v>266</v>
      </c>
      <c r="AA2224" s="8" t="s">
        <v>19</v>
      </c>
      <c r="AB2224" s="8" t="s">
        <v>367</v>
      </c>
      <c r="AC2224" s="8" t="s">
        <v>521</v>
      </c>
      <c r="AD2224" s="20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823"/>
        <v>11.411639349720701</v>
      </c>
      <c r="E2225" s="14">
        <f t="shared" si="824"/>
        <v>4.6582487162388135</v>
      </c>
      <c r="F2225" s="14">
        <f t="shared" si="825"/>
        <v>1.679927642466746</v>
      </c>
      <c r="G2225" s="63">
        <v>3.2925268153250364E-2</v>
      </c>
      <c r="H2225" s="7">
        <f t="shared" si="822"/>
        <v>1.0329252681532504</v>
      </c>
      <c r="I2225" s="5">
        <f t="shared" si="826"/>
        <v>11.047884780787074</v>
      </c>
      <c r="J2225" s="5">
        <f t="shared" si="827"/>
        <v>4.5097635423008073</v>
      </c>
      <c r="K2225" s="5">
        <f t="shared" si="828"/>
        <v>1.6263786880441604</v>
      </c>
      <c r="L2225">
        <v>6.95</v>
      </c>
      <c r="M2225">
        <v>4.79</v>
      </c>
      <c r="N2225">
        <v>1.47</v>
      </c>
      <c r="O2225" s="5">
        <f t="shared" si="829"/>
        <v>7.1788306136650899</v>
      </c>
      <c r="P2225" s="5">
        <f t="shared" si="830"/>
        <v>4.947712034454069</v>
      </c>
      <c r="Q2225" s="5">
        <f t="shared" si="831"/>
        <v>1.5184001441852779</v>
      </c>
      <c r="R2225" s="6">
        <f t="shared" si="832"/>
        <v>0.13929845316261874</v>
      </c>
      <c r="S2225" s="6">
        <f t="shared" si="833"/>
        <v>0.20211362202091862</v>
      </c>
      <c r="T2225" s="6">
        <f t="shared" si="834"/>
        <v>0.65858792481646278</v>
      </c>
      <c r="U2225">
        <f t="shared" si="835"/>
        <v>0.62907969605968939</v>
      </c>
      <c r="V2225">
        <f t="shared" si="836"/>
        <v>1.0621399448265132</v>
      </c>
      <c r="W2225">
        <f t="shared" si="837"/>
        <v>0.90384853835473133</v>
      </c>
      <c r="X2225" t="s">
        <v>288</v>
      </c>
      <c r="Y2225" t="s">
        <v>86</v>
      </c>
      <c r="Z2225" t="s">
        <v>266</v>
      </c>
      <c r="AA2225" s="8" t="s">
        <v>31</v>
      </c>
      <c r="AB2225" s="8" t="s">
        <v>360</v>
      </c>
      <c r="AC2225" s="8" t="s">
        <v>521</v>
      </c>
      <c r="AD2225" s="20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823"/>
        <v>2.525260081028331</v>
      </c>
      <c r="E2226" s="14">
        <f t="shared" si="824"/>
        <v>3.7965754252281187</v>
      </c>
      <c r="F2226" s="14">
        <f t="shared" si="825"/>
        <v>3.1557687104021244</v>
      </c>
      <c r="G2226" s="63">
        <v>2.6975322585592876E-2</v>
      </c>
      <c r="H2226" s="7">
        <f t="shared" si="822"/>
        <v>1.0269753225855929</v>
      </c>
      <c r="I2226" s="5">
        <f t="shared" si="826"/>
        <v>2.4589296602283879</v>
      </c>
      <c r="J2226" s="5">
        <f t="shared" si="827"/>
        <v>3.6968516591708993</v>
      </c>
      <c r="K2226" s="5">
        <f t="shared" si="828"/>
        <v>3.07287686568448</v>
      </c>
      <c r="L2226">
        <v>2.85</v>
      </c>
      <c r="M2226">
        <v>4.05</v>
      </c>
      <c r="N2226">
        <v>2.33</v>
      </c>
      <c r="O2226" s="5">
        <f t="shared" si="829"/>
        <v>2.9268796693689398</v>
      </c>
      <c r="P2226" s="5">
        <f t="shared" si="830"/>
        <v>4.1592500564716506</v>
      </c>
      <c r="Q2226" s="5">
        <f t="shared" si="831"/>
        <v>2.3928525016244313</v>
      </c>
      <c r="R2226" s="6">
        <f t="shared" si="832"/>
        <v>0.34166078314234505</v>
      </c>
      <c r="S2226" s="6">
        <f t="shared" si="833"/>
        <v>0.2404279585075762</v>
      </c>
      <c r="T2226" s="6">
        <f t="shared" si="834"/>
        <v>0.41791125835007875</v>
      </c>
      <c r="U2226">
        <f t="shared" si="835"/>
        <v>1.1590408811186934</v>
      </c>
      <c r="V2226">
        <f t="shared" si="836"/>
        <v>1.0955267815393765</v>
      </c>
      <c r="W2226">
        <f t="shared" si="837"/>
        <v>0.75824710909169313</v>
      </c>
      <c r="X2226" t="s">
        <v>303</v>
      </c>
      <c r="Y2226" t="s">
        <v>324</v>
      </c>
      <c r="Z2226" t="s">
        <v>266</v>
      </c>
      <c r="AA2226" s="8" t="s">
        <v>19</v>
      </c>
      <c r="AB2226" s="8" t="s">
        <v>367</v>
      </c>
      <c r="AC2226" s="8" t="s">
        <v>521</v>
      </c>
      <c r="AD2226" s="20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823"/>
        <v>3.8639856570397297</v>
      </c>
      <c r="E2227" s="14">
        <f t="shared" si="824"/>
        <v>4.1027245156722536</v>
      </c>
      <c r="F2227" s="14">
        <f t="shared" si="825"/>
        <v>2.2269155065837984</v>
      </c>
      <c r="G2227" s="63">
        <v>2.8440446817947773E-2</v>
      </c>
      <c r="H2227" s="7">
        <f t="shared" si="822"/>
        <v>1.0284404468179478</v>
      </c>
      <c r="I2227" s="5">
        <f t="shared" si="826"/>
        <v>3.7571311678718171</v>
      </c>
      <c r="J2227" s="5">
        <f t="shared" si="827"/>
        <v>3.9892679526231318</v>
      </c>
      <c r="K2227" s="5">
        <f t="shared" si="828"/>
        <v>2.1653324832507312</v>
      </c>
      <c r="L2227">
        <v>3.94</v>
      </c>
      <c r="M2227">
        <v>4.12</v>
      </c>
      <c r="N2227">
        <v>1.88</v>
      </c>
      <c r="O2227" s="5">
        <f t="shared" si="829"/>
        <v>4.0520553604627141</v>
      </c>
      <c r="P2227" s="5">
        <f t="shared" si="830"/>
        <v>4.2371746408899451</v>
      </c>
      <c r="Q2227" s="5">
        <f t="shared" si="831"/>
        <v>1.9334680400177418</v>
      </c>
      <c r="R2227" s="6">
        <f t="shared" si="832"/>
        <v>0.2467883360522023</v>
      </c>
      <c r="S2227" s="6">
        <f t="shared" si="833"/>
        <v>0.23600632137030994</v>
      </c>
      <c r="T2227" s="6">
        <f t="shared" si="834"/>
        <v>0.51720534257748785</v>
      </c>
      <c r="U2227">
        <f t="shared" si="835"/>
        <v>1.0486724641641316</v>
      </c>
      <c r="V2227">
        <f t="shared" si="836"/>
        <v>1.0327709366554096</v>
      </c>
      <c r="W2227">
        <f t="shared" si="837"/>
        <v>0.86822694184018678</v>
      </c>
      <c r="X2227" t="s">
        <v>320</v>
      </c>
      <c r="Y2227" t="s">
        <v>294</v>
      </c>
      <c r="Z2227" t="s">
        <v>266</v>
      </c>
      <c r="AA2227" s="8" t="s">
        <v>16</v>
      </c>
      <c r="AB2227" s="8" t="s">
        <v>360</v>
      </c>
      <c r="AC2227" s="8" t="s">
        <v>521</v>
      </c>
      <c r="AD2227" s="20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823"/>
        <v>4.2423484341352413</v>
      </c>
      <c r="E2228" s="14">
        <f t="shared" si="824"/>
        <v>3.3320084946917761</v>
      </c>
      <c r="F2228" s="14">
        <f t="shared" si="825"/>
        <v>2.3626895690492944</v>
      </c>
      <c r="G2228" s="63">
        <v>3.9384846107650473E-2</v>
      </c>
      <c r="H2228" s="7">
        <f t="shared" si="822"/>
        <v>1.0393848461076505</v>
      </c>
      <c r="I2228" s="5">
        <f t="shared" si="826"/>
        <v>4.0815954263930605</v>
      </c>
      <c r="J2228" s="5">
        <f t="shared" si="827"/>
        <v>3.2057505044158354</v>
      </c>
      <c r="K2228" s="5">
        <f t="shared" si="828"/>
        <v>2.2731614549675543</v>
      </c>
      <c r="L2228">
        <v>4.3099999999999996</v>
      </c>
      <c r="M2228">
        <v>3.49</v>
      </c>
      <c r="N2228">
        <v>1.92</v>
      </c>
      <c r="O2228" s="5">
        <f t="shared" si="829"/>
        <v>4.4797486867239735</v>
      </c>
      <c r="P2228" s="5">
        <f t="shared" si="830"/>
        <v>3.6274531129157004</v>
      </c>
      <c r="Q2228" s="5">
        <f t="shared" si="831"/>
        <v>1.9956189045266888</v>
      </c>
      <c r="R2228" s="6">
        <f t="shared" si="832"/>
        <v>0.22322680800455727</v>
      </c>
      <c r="S2228" s="6">
        <f t="shared" si="833"/>
        <v>0.27567551361021253</v>
      </c>
      <c r="T2228" s="6">
        <f t="shared" si="834"/>
        <v>0.50109767838523012</v>
      </c>
      <c r="U2228">
        <f t="shared" si="835"/>
        <v>1.0559596309153998</v>
      </c>
      <c r="V2228">
        <f t="shared" si="836"/>
        <v>1.0886686269541621</v>
      </c>
      <c r="W2228">
        <f t="shared" si="837"/>
        <v>0.84463864007733003</v>
      </c>
      <c r="X2228" t="s">
        <v>43</v>
      </c>
      <c r="Y2228" t="s">
        <v>173</v>
      </c>
      <c r="Z2228" t="s">
        <v>260</v>
      </c>
      <c r="AA2228" s="8" t="s">
        <v>19</v>
      </c>
      <c r="AB2228" s="8" t="s">
        <v>367</v>
      </c>
      <c r="AC2228" s="8" t="s">
        <v>521</v>
      </c>
      <c r="AD2228" s="20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823"/>
        <v>1.3428907083762698</v>
      </c>
      <c r="E2229" s="14">
        <f t="shared" si="824"/>
        <v>6.0426759225893392</v>
      </c>
      <c r="F2229" s="14">
        <f t="shared" si="825"/>
        <v>11.89906948321023</v>
      </c>
      <c r="G2229" s="63">
        <v>4.273792420904754E-2</v>
      </c>
      <c r="H2229" s="7">
        <f t="shared" si="822"/>
        <v>1.0427379242090475</v>
      </c>
      <c r="I2229" s="5">
        <f t="shared" si="826"/>
        <v>1.2878506451128633</v>
      </c>
      <c r="J2229" s="5">
        <f t="shared" si="827"/>
        <v>5.7950092562068418</v>
      </c>
      <c r="K2229" s="5">
        <f t="shared" si="828"/>
        <v>11.411371167147376</v>
      </c>
      <c r="L2229">
        <v>1.59</v>
      </c>
      <c r="M2229">
        <v>3.94</v>
      </c>
      <c r="N2229">
        <v>6.25</v>
      </c>
      <c r="O2229" s="5">
        <f t="shared" si="829"/>
        <v>1.6579532994923856</v>
      </c>
      <c r="P2229" s="5">
        <f t="shared" si="830"/>
        <v>4.1083874213836475</v>
      </c>
      <c r="Q2229" s="5">
        <f t="shared" si="831"/>
        <v>6.5171120263065472</v>
      </c>
      <c r="R2229" s="6">
        <f t="shared" si="832"/>
        <v>0.6031532976870756</v>
      </c>
      <c r="S2229" s="6">
        <f t="shared" si="833"/>
        <v>0.24340450338133252</v>
      </c>
      <c r="T2229" s="6">
        <f t="shared" si="834"/>
        <v>0.15344219893159203</v>
      </c>
      <c r="U2229">
        <f t="shared" si="835"/>
        <v>1.2346152141428304</v>
      </c>
      <c r="V2229">
        <f t="shared" si="836"/>
        <v>0.67989537648796627</v>
      </c>
      <c r="W2229">
        <f t="shared" si="837"/>
        <v>0.5476992999748671</v>
      </c>
      <c r="X2229" t="s">
        <v>97</v>
      </c>
      <c r="Y2229" t="s">
        <v>95</v>
      </c>
      <c r="Z2229" t="s">
        <v>260</v>
      </c>
      <c r="AA2229" s="8" t="s">
        <v>17</v>
      </c>
      <c r="AB2229" s="8" t="s">
        <v>361</v>
      </c>
      <c r="AC2229" s="8" t="s">
        <v>521</v>
      </c>
      <c r="AD2229" s="20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823"/>
        <v>2.0788922211086214</v>
      </c>
      <c r="E2230" s="14">
        <f t="shared" si="824"/>
        <v>3.7257382373706474</v>
      </c>
      <c r="F2230" s="14">
        <f t="shared" si="825"/>
        <v>4.2097319515521541</v>
      </c>
      <c r="G2230" s="63">
        <v>3.7980761412305775E-2</v>
      </c>
      <c r="H2230" s="7">
        <f t="shared" si="822"/>
        <v>1.0379807614123058</v>
      </c>
      <c r="I2230" s="5">
        <f t="shared" si="826"/>
        <v>2.0028234610822864</v>
      </c>
      <c r="J2230" s="5">
        <f t="shared" si="827"/>
        <v>3.5894097230677988</v>
      </c>
      <c r="K2230" s="5">
        <f t="shared" si="828"/>
        <v>4.055693619816493</v>
      </c>
      <c r="L2230">
        <v>2.93</v>
      </c>
      <c r="M2230">
        <v>3.16</v>
      </c>
      <c r="N2230">
        <v>2.63</v>
      </c>
      <c r="O2230" s="5">
        <f t="shared" si="829"/>
        <v>3.041283630938056</v>
      </c>
      <c r="P2230" s="5">
        <f t="shared" si="830"/>
        <v>3.2800192060628865</v>
      </c>
      <c r="Q2230" s="5">
        <f t="shared" si="831"/>
        <v>2.7298894025143641</v>
      </c>
      <c r="R2230" s="6">
        <f t="shared" si="832"/>
        <v>0.32880852999940657</v>
      </c>
      <c r="S2230" s="6">
        <f t="shared" si="833"/>
        <v>0.30487626357539915</v>
      </c>
      <c r="T2230" s="6">
        <f t="shared" si="834"/>
        <v>0.36631520642519444</v>
      </c>
      <c r="U2230">
        <f t="shared" si="835"/>
        <v>1.4629347303614497</v>
      </c>
      <c r="V2230">
        <f t="shared" si="836"/>
        <v>0.88036759350481997</v>
      </c>
      <c r="W2230">
        <f t="shared" si="837"/>
        <v>0.64847107462693365</v>
      </c>
      <c r="X2230" t="s">
        <v>98</v>
      </c>
      <c r="Y2230" t="s">
        <v>170</v>
      </c>
      <c r="Z2230" t="s">
        <v>260</v>
      </c>
      <c r="AA2230" s="8" t="s">
        <v>19</v>
      </c>
      <c r="AB2230" s="8" t="s">
        <v>367</v>
      </c>
      <c r="AC2230" s="8" t="s">
        <v>521</v>
      </c>
      <c r="AD2230" s="20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823"/>
        <v>9.3378178199888993</v>
      </c>
      <c r="E2231" s="14">
        <f t="shared" si="824"/>
        <v>3.6616695695267385</v>
      </c>
      <c r="F2231" s="14">
        <f t="shared" si="825"/>
        <v>1.8358144596927419</v>
      </c>
      <c r="G2231" s="63">
        <v>5.9751298748204507E-2</v>
      </c>
      <c r="H2231" s="7">
        <f t="shared" si="822"/>
        <v>1.0597512987482045</v>
      </c>
      <c r="I2231" s="5">
        <f t="shared" si="826"/>
        <v>8.8113294421237143</v>
      </c>
      <c r="J2231" s="5">
        <f t="shared" si="827"/>
        <v>3.4552159302394458</v>
      </c>
      <c r="K2231" s="5">
        <f t="shared" si="828"/>
        <v>1.7323068741328611</v>
      </c>
      <c r="L2231">
        <v>7.34</v>
      </c>
      <c r="M2231">
        <v>3.54</v>
      </c>
      <c r="N2231">
        <v>1.56</v>
      </c>
      <c r="O2231" s="5">
        <f t="shared" si="829"/>
        <v>7.7785745328118212</v>
      </c>
      <c r="P2231" s="5">
        <f t="shared" si="830"/>
        <v>3.7515195975686439</v>
      </c>
      <c r="Q2231" s="5">
        <f t="shared" si="831"/>
        <v>1.6532120260471992</v>
      </c>
      <c r="R2231" s="6">
        <f t="shared" si="832"/>
        <v>0.12855825907198926</v>
      </c>
      <c r="S2231" s="6">
        <f t="shared" si="833"/>
        <v>0.26655865016621505</v>
      </c>
      <c r="T2231" s="6">
        <f t="shared" si="834"/>
        <v>0.60488309076179558</v>
      </c>
      <c r="U2231">
        <f t="shared" si="835"/>
        <v>0.8330184506449354</v>
      </c>
      <c r="V2231">
        <f t="shared" si="836"/>
        <v>1.0245379945775714</v>
      </c>
      <c r="W2231">
        <f t="shared" si="837"/>
        <v>0.900533285005226</v>
      </c>
      <c r="X2231" t="s">
        <v>231</v>
      </c>
      <c r="Y2231" t="s">
        <v>104</v>
      </c>
      <c r="Z2231" t="s">
        <v>261</v>
      </c>
      <c r="AA2231" s="8" t="s">
        <v>18</v>
      </c>
      <c r="AB2231" s="8" t="s">
        <v>360</v>
      </c>
      <c r="AC2231" s="8" t="s">
        <v>521</v>
      </c>
      <c r="AD2231" s="20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823"/>
        <v>1.5658157587723192</v>
      </c>
      <c r="E2232" s="14">
        <f t="shared" si="824"/>
        <v>4.1022749702833838</v>
      </c>
      <c r="F2232" s="14">
        <f t="shared" si="825"/>
        <v>8.7056127002370154</v>
      </c>
      <c r="G2232" s="63">
        <v>5.6942893626194646E-2</v>
      </c>
      <c r="H2232" s="7">
        <f t="shared" si="822"/>
        <v>1.0569428936261946</v>
      </c>
      <c r="I2232" s="5">
        <f t="shared" si="826"/>
        <v>1.4814572936861958</v>
      </c>
      <c r="J2232" s="5">
        <f t="shared" si="827"/>
        <v>3.8812645366384584</v>
      </c>
      <c r="K2232" s="5">
        <f t="shared" si="828"/>
        <v>8.2365970316234502</v>
      </c>
      <c r="L2232">
        <v>1.97</v>
      </c>
      <c r="M2232">
        <v>3.19</v>
      </c>
      <c r="N2232">
        <v>4.24</v>
      </c>
      <c r="O2232" s="5">
        <f t="shared" si="829"/>
        <v>2.0821775004436036</v>
      </c>
      <c r="P2232" s="5">
        <f t="shared" si="830"/>
        <v>3.3716478306675608</v>
      </c>
      <c r="Q2232" s="5">
        <f t="shared" si="831"/>
        <v>4.4814378689750658</v>
      </c>
      <c r="R2232" s="6">
        <f t="shared" si="832"/>
        <v>0.48026645172515409</v>
      </c>
      <c r="S2232" s="6">
        <f t="shared" si="833"/>
        <v>0.2965908808459416</v>
      </c>
      <c r="T2232" s="6">
        <f t="shared" si="834"/>
        <v>0.22314266742890415</v>
      </c>
      <c r="U2232">
        <f t="shared" si="835"/>
        <v>1.3297717108659954</v>
      </c>
      <c r="V2232">
        <f t="shared" si="836"/>
        <v>0.82189708273861728</v>
      </c>
      <c r="W2232">
        <f t="shared" si="837"/>
        <v>0.51477569968774928</v>
      </c>
      <c r="X2232" t="s">
        <v>175</v>
      </c>
      <c r="Y2232" t="s">
        <v>50</v>
      </c>
      <c r="Z2232" t="s">
        <v>261</v>
      </c>
      <c r="AA2232" s="8" t="s">
        <v>17</v>
      </c>
      <c r="AB2232" s="8" t="s">
        <v>361</v>
      </c>
      <c r="AC2232" s="8" t="s">
        <v>521</v>
      </c>
      <c r="AD2232" s="20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823"/>
        <v>1.2328875125384868</v>
      </c>
      <c r="E2233" s="14">
        <f t="shared" si="824"/>
        <v>7.3601882519614037</v>
      </c>
      <c r="F2233" s="14">
        <f t="shared" si="825"/>
        <v>21.862905621973326</v>
      </c>
      <c r="G2233" s="63">
        <v>3.6466969977930308E-2</v>
      </c>
      <c r="H2233" s="7">
        <f t="shared" si="822"/>
        <v>1.0364669699779303</v>
      </c>
      <c r="I2233" s="5">
        <f t="shared" si="826"/>
        <v>1.1895096980897895</v>
      </c>
      <c r="J2233" s="5">
        <f t="shared" si="827"/>
        <v>7.1012279842532031</v>
      </c>
      <c r="K2233" s="5">
        <f t="shared" si="828"/>
        <v>21.093682920198468</v>
      </c>
      <c r="L2233">
        <v>1.24</v>
      </c>
      <c r="M2233">
        <v>6.32</v>
      </c>
      <c r="N2233">
        <v>13.93</v>
      </c>
      <c r="O2233" s="5">
        <f t="shared" si="829"/>
        <v>1.2852190427726335</v>
      </c>
      <c r="P2233" s="5">
        <f t="shared" si="830"/>
        <v>6.5504712502605198</v>
      </c>
      <c r="Q2233" s="5">
        <f t="shared" si="831"/>
        <v>14.437984891792569</v>
      </c>
      <c r="R2233" s="6">
        <f t="shared" si="832"/>
        <v>0.7780774846306947</v>
      </c>
      <c r="S2233" s="6">
        <f t="shared" si="833"/>
        <v>0.15266077230095909</v>
      </c>
      <c r="T2233" s="6">
        <f t="shared" si="834"/>
        <v>6.9261743068346121E-2</v>
      </c>
      <c r="U2233">
        <f t="shared" si="835"/>
        <v>1.0424463137974342</v>
      </c>
      <c r="V2233">
        <f t="shared" si="836"/>
        <v>0.8899869169127429</v>
      </c>
      <c r="W2233">
        <f t="shared" si="837"/>
        <v>0.66038728526923995</v>
      </c>
      <c r="X2233" t="s">
        <v>238</v>
      </c>
      <c r="Y2233" t="s">
        <v>113</v>
      </c>
      <c r="Z2233" t="s">
        <v>268</v>
      </c>
      <c r="AA2233" s="8" t="s">
        <v>29</v>
      </c>
      <c r="AB2233" s="8" t="s">
        <v>361</v>
      </c>
      <c r="AC2233" s="8" t="s">
        <v>521</v>
      </c>
      <c r="AD2233" s="20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823"/>
        <v>3.1493221791014081</v>
      </c>
      <c r="E2234" s="14">
        <f t="shared" si="824"/>
        <v>3.7600253266977273</v>
      </c>
      <c r="F2234" s="14">
        <f t="shared" si="825"/>
        <v>2.6181133952498636</v>
      </c>
      <c r="G2234" s="63">
        <v>3.0872159184590187E-2</v>
      </c>
      <c r="H2234" s="7">
        <f t="shared" si="822"/>
        <v>1.0308721591845902</v>
      </c>
      <c r="I2234" s="5">
        <f t="shared" si="826"/>
        <v>3.0550075012138178</v>
      </c>
      <c r="J2234" s="5">
        <f t="shared" si="827"/>
        <v>3.6474215480529328</v>
      </c>
      <c r="K2234" s="5">
        <f t="shared" si="828"/>
        <v>2.5397071517779333</v>
      </c>
      <c r="L2234">
        <v>4.38</v>
      </c>
      <c r="M2234">
        <v>4.0999999999999996</v>
      </c>
      <c r="N2234">
        <v>1.79</v>
      </c>
      <c r="O2234" s="5">
        <f t="shared" si="829"/>
        <v>4.5152200572285048</v>
      </c>
      <c r="P2234" s="5">
        <f t="shared" si="830"/>
        <v>4.2265758526568193</v>
      </c>
      <c r="Q2234" s="5">
        <f t="shared" si="831"/>
        <v>1.8452611649404165</v>
      </c>
      <c r="R2234" s="6">
        <f t="shared" si="832"/>
        <v>0.22147314800284879</v>
      </c>
      <c r="S2234" s="6">
        <f t="shared" si="833"/>
        <v>0.23659814347621408</v>
      </c>
      <c r="T2234" s="6">
        <f t="shared" si="834"/>
        <v>0.54192870852093722</v>
      </c>
      <c r="U2234">
        <f t="shared" si="835"/>
        <v>1.4337117006291262</v>
      </c>
      <c r="V2234">
        <f t="shared" si="836"/>
        <v>1.1240817508984291</v>
      </c>
      <c r="W2234">
        <f t="shared" si="837"/>
        <v>0.70480566971940151</v>
      </c>
      <c r="X2234" t="s">
        <v>187</v>
      </c>
      <c r="Y2234" t="s">
        <v>186</v>
      </c>
      <c r="Z2234" t="s">
        <v>268</v>
      </c>
      <c r="AA2234" s="8" t="s">
        <v>19</v>
      </c>
      <c r="AB2234" s="8" t="s">
        <v>367</v>
      </c>
      <c r="AC2234" s="8" t="s">
        <v>521</v>
      </c>
      <c r="AD2234" s="20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823"/>
        <v>2.0953043295904998</v>
      </c>
      <c r="E2235" s="14">
        <f t="shared" si="824"/>
        <v>4.4425682416064731</v>
      </c>
      <c r="F2235" s="14">
        <f t="shared" si="825"/>
        <v>3.5886189076611861</v>
      </c>
      <c r="G2235" s="63">
        <v>2.779789718098824E-2</v>
      </c>
      <c r="H2235" s="7">
        <f t="shared" si="822"/>
        <v>1.0277978971809882</v>
      </c>
      <c r="I2235" s="5">
        <f t="shared" si="826"/>
        <v>2.0386345752773329</v>
      </c>
      <c r="J2235" s="5">
        <f t="shared" si="827"/>
        <v>4.3224142156657548</v>
      </c>
      <c r="K2235" s="5">
        <f t="shared" si="828"/>
        <v>3.4915608579312503</v>
      </c>
      <c r="L2235">
        <v>1.88</v>
      </c>
      <c r="M2235">
        <v>3.95</v>
      </c>
      <c r="N2235">
        <v>4.12</v>
      </c>
      <c r="O2235" s="5">
        <f t="shared" si="829"/>
        <v>1.9322600467002577</v>
      </c>
      <c r="P2235" s="5">
        <f t="shared" si="830"/>
        <v>4.0598016938649035</v>
      </c>
      <c r="Q2235" s="5">
        <f t="shared" si="831"/>
        <v>4.2345273363856712</v>
      </c>
      <c r="R2235" s="6">
        <f t="shared" si="832"/>
        <v>0.51752868445823907</v>
      </c>
      <c r="S2235" s="6">
        <f t="shared" si="833"/>
        <v>0.24631744981809858</v>
      </c>
      <c r="T2235" s="6">
        <f t="shared" si="834"/>
        <v>0.23615386572366248</v>
      </c>
      <c r="U2235">
        <f t="shared" si="835"/>
        <v>0.92218587028734533</v>
      </c>
      <c r="V2235">
        <f t="shared" si="836"/>
        <v>0.91384115517758313</v>
      </c>
      <c r="W2235">
        <f t="shared" si="837"/>
        <v>1.1799880247371946</v>
      </c>
      <c r="X2235" t="s">
        <v>189</v>
      </c>
      <c r="Y2235" t="s">
        <v>185</v>
      </c>
      <c r="Z2235" t="s">
        <v>268</v>
      </c>
      <c r="AA2235" s="8" t="s">
        <v>17</v>
      </c>
      <c r="AB2235" s="8" t="s">
        <v>361</v>
      </c>
      <c r="AC2235" s="8" t="s">
        <v>521</v>
      </c>
      <c r="AD2235" s="20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823"/>
        <v>1.6678982471657711</v>
      </c>
      <c r="E2236" s="14">
        <f t="shared" si="824"/>
        <v>4.291500810481307</v>
      </c>
      <c r="F2236" s="14">
        <f t="shared" si="825"/>
        <v>6.2113833075909604</v>
      </c>
      <c r="G2236" s="63">
        <v>3.4059629842857486E-2</v>
      </c>
      <c r="H2236" s="7">
        <f t="shared" si="822"/>
        <v>1.0340596298428575</v>
      </c>
      <c r="I2236" s="5">
        <f t="shared" si="826"/>
        <v>1.6129613796249216</v>
      </c>
      <c r="J2236" s="5">
        <f t="shared" si="827"/>
        <v>4.1501482957355869</v>
      </c>
      <c r="K2236" s="5">
        <f t="shared" si="828"/>
        <v>6.0067941232121047</v>
      </c>
      <c r="L2236">
        <v>1.41</v>
      </c>
      <c r="M2236">
        <v>4.82</v>
      </c>
      <c r="N2236">
        <v>8.52</v>
      </c>
      <c r="O2236" s="5">
        <f t="shared" si="829"/>
        <v>1.458024078078429</v>
      </c>
      <c r="P2236" s="5">
        <f t="shared" si="830"/>
        <v>4.9841674158425731</v>
      </c>
      <c r="Q2236" s="5">
        <f t="shared" si="831"/>
        <v>8.8101880462611462</v>
      </c>
      <c r="R2236" s="6">
        <f t="shared" si="832"/>
        <v>0.68585972964035558</v>
      </c>
      <c r="S2236" s="6">
        <f t="shared" si="833"/>
        <v>0.20063531510226168</v>
      </c>
      <c r="T2236" s="6">
        <f t="shared" si="834"/>
        <v>0.11350495525738279</v>
      </c>
      <c r="U2236">
        <f t="shared" si="835"/>
        <v>0.87416848153418381</v>
      </c>
      <c r="V2236">
        <f t="shared" si="836"/>
        <v>1.1614042816139143</v>
      </c>
      <c r="W2236">
        <f t="shared" si="837"/>
        <v>1.4183938762069592</v>
      </c>
      <c r="X2236" t="s">
        <v>112</v>
      </c>
      <c r="Y2236" t="s">
        <v>240</v>
      </c>
      <c r="Z2236" t="s">
        <v>268</v>
      </c>
      <c r="AA2236" s="8" t="s">
        <v>17</v>
      </c>
      <c r="AB2236" s="8" t="s">
        <v>361</v>
      </c>
      <c r="AC2236" s="8" t="s">
        <v>521</v>
      </c>
      <c r="AD2236" s="20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823"/>
        <v>1.8488156272724661</v>
      </c>
      <c r="E2237" s="14">
        <f t="shared" si="824"/>
        <v>4.4105253447622914</v>
      </c>
      <c r="F2237" s="14">
        <f t="shared" si="825"/>
        <v>4.5478543870399619</v>
      </c>
      <c r="G2237" s="63">
        <v>2.7987316078735613E-2</v>
      </c>
      <c r="H2237" s="7">
        <f t="shared" si="822"/>
        <v>1.0279873160787356</v>
      </c>
      <c r="I2237" s="5">
        <f t="shared" si="826"/>
        <v>1.7984809718516619</v>
      </c>
      <c r="J2237" s="5">
        <f t="shared" si="827"/>
        <v>4.290447241689975</v>
      </c>
      <c r="K2237" s="5">
        <f t="shared" si="828"/>
        <v>4.4240374525123345</v>
      </c>
      <c r="L2237">
        <v>2.15</v>
      </c>
      <c r="M2237">
        <v>3.77</v>
      </c>
      <c r="N2237">
        <v>3.36</v>
      </c>
      <c r="O2237" s="5">
        <f t="shared" si="829"/>
        <v>2.2101727295692815</v>
      </c>
      <c r="P2237" s="5">
        <f t="shared" si="830"/>
        <v>3.8755121816168332</v>
      </c>
      <c r="Q2237" s="5">
        <f t="shared" si="831"/>
        <v>3.4540373820245516</v>
      </c>
      <c r="R2237" s="6">
        <f t="shared" si="832"/>
        <v>0.4524533248561437</v>
      </c>
      <c r="S2237" s="6">
        <f t="shared" si="833"/>
        <v>0.25803041072697852</v>
      </c>
      <c r="T2237" s="6">
        <f t="shared" si="834"/>
        <v>0.28951626441687767</v>
      </c>
      <c r="U2237">
        <f t="shared" si="835"/>
        <v>1.1954532928899573</v>
      </c>
      <c r="V2237">
        <f t="shared" si="836"/>
        <v>0.87869627281910712</v>
      </c>
      <c r="W2237">
        <f t="shared" si="837"/>
        <v>0.75948724125106892</v>
      </c>
      <c r="X2237" t="s">
        <v>190</v>
      </c>
      <c r="Y2237" t="s">
        <v>242</v>
      </c>
      <c r="Z2237" t="s">
        <v>268</v>
      </c>
      <c r="AA2237" s="8" t="s">
        <v>17</v>
      </c>
      <c r="AB2237" s="8" t="s">
        <v>361</v>
      </c>
      <c r="AC2237" s="8" t="s">
        <v>521</v>
      </c>
      <c r="AD2237" s="20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823"/>
        <v>11.06720293750953</v>
      </c>
      <c r="E2238" s="14">
        <f t="shared" si="824"/>
        <v>5.5625132770238244</v>
      </c>
      <c r="F2238" s="14">
        <f t="shared" si="825"/>
        <v>1.6178606154504107</v>
      </c>
      <c r="G2238" s="63">
        <v>3.0839475984027587E-2</v>
      </c>
      <c r="H2238" s="7">
        <f t="shared" si="822"/>
        <v>1.0308394759840276</v>
      </c>
      <c r="I2238" s="5">
        <f t="shared" si="826"/>
        <v>10.736107022817402</v>
      </c>
      <c r="J2238" s="5">
        <f t="shared" si="827"/>
        <v>5.3961003692780709</v>
      </c>
      <c r="K2238" s="5">
        <f t="shared" si="828"/>
        <v>1.5694593126694332</v>
      </c>
      <c r="L2238">
        <v>6.39</v>
      </c>
      <c r="M2238">
        <v>4.62</v>
      </c>
      <c r="N2238">
        <v>1.52</v>
      </c>
      <c r="O2238" s="5">
        <f t="shared" si="829"/>
        <v>6.5870642515379361</v>
      </c>
      <c r="P2238" s="5">
        <f t="shared" si="830"/>
        <v>4.7624783790462075</v>
      </c>
      <c r="Q2238" s="5">
        <f t="shared" si="831"/>
        <v>1.5668760034957219</v>
      </c>
      <c r="R2238" s="6">
        <f t="shared" si="832"/>
        <v>0.15181269861858745</v>
      </c>
      <c r="S2238" s="6">
        <f t="shared" si="833"/>
        <v>0.20997470653090342</v>
      </c>
      <c r="T2238" s="6">
        <f t="shared" si="834"/>
        <v>0.63821259485050907</v>
      </c>
      <c r="U2238">
        <f t="shared" si="835"/>
        <v>0.59518780750036859</v>
      </c>
      <c r="V2238">
        <f t="shared" si="836"/>
        <v>0.85617384478304226</v>
      </c>
      <c r="W2238">
        <f t="shared" si="837"/>
        <v>0.96848640020790999</v>
      </c>
      <c r="X2238" t="s">
        <v>237</v>
      </c>
      <c r="Y2238" t="s">
        <v>188</v>
      </c>
      <c r="Z2238" t="s">
        <v>268</v>
      </c>
      <c r="AA2238" s="8" t="s">
        <v>16</v>
      </c>
      <c r="AB2238" s="8" t="s">
        <v>360</v>
      </c>
      <c r="AC2238" s="8" t="s">
        <v>521</v>
      </c>
      <c r="AD2238" s="20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823"/>
        <v>1.8333596885266685</v>
      </c>
      <c r="E2239" s="14">
        <f t="shared" si="824"/>
        <v>4.2022634403258214</v>
      </c>
      <c r="F2239" s="14">
        <f t="shared" si="825"/>
        <v>4.854530675918272</v>
      </c>
      <c r="G2239" s="63">
        <v>3.4329592091673966E-2</v>
      </c>
      <c r="H2239" s="7">
        <f t="shared" si="822"/>
        <v>1.034329592091674</v>
      </c>
      <c r="I2239" s="5">
        <f t="shared" si="826"/>
        <v>1.7725101384938191</v>
      </c>
      <c r="J2239" s="5">
        <f t="shared" si="827"/>
        <v>4.062789532906808</v>
      </c>
      <c r="K2239" s="5">
        <f t="shared" si="828"/>
        <v>4.6934078972846489</v>
      </c>
      <c r="L2239">
        <v>6.99</v>
      </c>
      <c r="M2239">
        <v>4.96</v>
      </c>
      <c r="N2239">
        <v>1.45</v>
      </c>
      <c r="O2239" s="5">
        <f t="shared" si="829"/>
        <v>7.2299638487208009</v>
      </c>
      <c r="P2239" s="5">
        <f t="shared" si="830"/>
        <v>5.1302747767747032</v>
      </c>
      <c r="Q2239" s="5">
        <f t="shared" si="831"/>
        <v>1.4997779085329273</v>
      </c>
      <c r="R2239" s="6">
        <f t="shared" si="832"/>
        <v>0.13831327803622839</v>
      </c>
      <c r="S2239" s="6">
        <f t="shared" si="833"/>
        <v>0.19492133336153958</v>
      </c>
      <c r="T2239" s="6">
        <f t="shared" si="834"/>
        <v>0.666765388602232</v>
      </c>
      <c r="U2239">
        <f t="shared" si="835"/>
        <v>3.9435599538740664</v>
      </c>
      <c r="V2239">
        <f t="shared" si="836"/>
        <v>1.2208360683776951</v>
      </c>
      <c r="W2239">
        <f t="shared" si="837"/>
        <v>0.30894395538024538</v>
      </c>
      <c r="X2239" t="s">
        <v>239</v>
      </c>
      <c r="Y2239" t="s">
        <v>114</v>
      </c>
      <c r="Z2239" t="s">
        <v>268</v>
      </c>
      <c r="AA2239" s="8" t="s">
        <v>17</v>
      </c>
      <c r="AB2239" s="8" t="s">
        <v>361</v>
      </c>
      <c r="AC2239" s="8" t="s">
        <v>521</v>
      </c>
      <c r="AD2239" s="20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823"/>
        <v>3.4376843747253738</v>
      </c>
      <c r="E2240" s="14">
        <f t="shared" si="824"/>
        <v>3.0213191899200194</v>
      </c>
      <c r="F2240" s="14">
        <f t="shared" si="825"/>
        <v>2.835538475919777</v>
      </c>
      <c r="G2240" s="63">
        <v>2.7047197334124418E-2</v>
      </c>
      <c r="H2240" s="7">
        <f t="shared" si="822"/>
        <v>1.0270471973341244</v>
      </c>
      <c r="I2240" s="5">
        <f t="shared" si="826"/>
        <v>3.3471532599947382</v>
      </c>
      <c r="J2240" s="5">
        <f t="shared" si="827"/>
        <v>2.9417530155988612</v>
      </c>
      <c r="K2240" s="5">
        <f t="shared" si="828"/>
        <v>2.7608648203119577</v>
      </c>
      <c r="L2240">
        <v>2.62</v>
      </c>
      <c r="M2240">
        <v>3.41</v>
      </c>
      <c r="N2240">
        <v>2.84</v>
      </c>
      <c r="O2240" s="5">
        <f t="shared" si="829"/>
        <v>2.6908636570154059</v>
      </c>
      <c r="P2240" s="5">
        <f t="shared" si="830"/>
        <v>3.5022309429093643</v>
      </c>
      <c r="Q2240" s="5">
        <f t="shared" si="831"/>
        <v>2.9168140404289131</v>
      </c>
      <c r="R2240" s="6">
        <f t="shared" si="832"/>
        <v>0.37162789626775755</v>
      </c>
      <c r="S2240" s="6">
        <f t="shared" si="833"/>
        <v>0.285532283935931</v>
      </c>
      <c r="T2240" s="6">
        <f t="shared" si="834"/>
        <v>0.34283981979631156</v>
      </c>
      <c r="U2240">
        <f t="shared" si="835"/>
        <v>0.78275471616860437</v>
      </c>
      <c r="V2240">
        <f t="shared" si="836"/>
        <v>1.1591727728052712</v>
      </c>
      <c r="W2240">
        <f t="shared" si="837"/>
        <v>1.0286631852113282</v>
      </c>
      <c r="X2240" t="s">
        <v>241</v>
      </c>
      <c r="Y2240" t="s">
        <v>111</v>
      </c>
      <c r="Z2240" t="s">
        <v>268</v>
      </c>
      <c r="AA2240" s="8" t="s">
        <v>19</v>
      </c>
      <c r="AB2240" s="8" t="s">
        <v>367</v>
      </c>
      <c r="AC2240" s="8" t="s">
        <v>521</v>
      </c>
      <c r="AD2240" s="20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823"/>
        <v>1.3903461716529883</v>
      </c>
      <c r="E2241" s="14">
        <f t="shared" si="824"/>
        <v>6.1039658186385966</v>
      </c>
      <c r="F2241" s="14">
        <f t="shared" si="825"/>
        <v>9.4622497235225982</v>
      </c>
      <c r="G2241" s="63">
        <v>4.738517549818333E-2</v>
      </c>
      <c r="H2241" s="7">
        <f t="shared" si="822"/>
        <v>1.0473851754981833</v>
      </c>
      <c r="I2241" s="5">
        <f t="shared" si="826"/>
        <v>1.3274449592927238</v>
      </c>
      <c r="J2241" s="5">
        <f t="shared" si="827"/>
        <v>5.8278138371924895</v>
      </c>
      <c r="K2241" s="5">
        <f t="shared" si="828"/>
        <v>9.0341642643757378</v>
      </c>
      <c r="L2241">
        <v>1.86</v>
      </c>
      <c r="M2241">
        <v>3.77</v>
      </c>
      <c r="N2241">
        <v>4.09</v>
      </c>
      <c r="O2241" s="5">
        <f t="shared" si="829"/>
        <v>1.948136426426621</v>
      </c>
      <c r="P2241" s="5">
        <f t="shared" si="830"/>
        <v>3.9486421116281512</v>
      </c>
      <c r="Q2241" s="5">
        <f t="shared" si="831"/>
        <v>4.2838053677875694</v>
      </c>
      <c r="R2241" s="6">
        <f t="shared" si="832"/>
        <v>0.51331107330827697</v>
      </c>
      <c r="S2241" s="6">
        <f t="shared" si="833"/>
        <v>0.2532516170698661</v>
      </c>
      <c r="T2241" s="6">
        <f t="shared" si="834"/>
        <v>0.23343730962185705</v>
      </c>
      <c r="U2241">
        <f t="shared" si="835"/>
        <v>1.4011880394581686</v>
      </c>
      <c r="V2241">
        <f t="shared" si="836"/>
        <v>0.64689780856420975</v>
      </c>
      <c r="W2241">
        <f t="shared" si="837"/>
        <v>0.45272588369109307</v>
      </c>
      <c r="X2241" t="s">
        <v>192</v>
      </c>
      <c r="Y2241" t="s">
        <v>115</v>
      </c>
      <c r="Z2241" t="s">
        <v>342</v>
      </c>
      <c r="AA2241" s="8" t="s">
        <v>36</v>
      </c>
      <c r="AB2241" s="8" t="s">
        <v>361</v>
      </c>
      <c r="AC2241" s="8" t="s">
        <v>521</v>
      </c>
      <c r="AD2241" s="20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823"/>
        <v>1.5097253751751194</v>
      </c>
      <c r="E2242" s="14">
        <f t="shared" si="824"/>
        <v>4.9817031353399557</v>
      </c>
      <c r="F2242" s="14">
        <f t="shared" si="825"/>
        <v>7.6199770531392899</v>
      </c>
      <c r="G2242" s="63">
        <v>5.242898030418508E-2</v>
      </c>
      <c r="H2242" s="7">
        <f t="shared" si="822"/>
        <v>1.0524289803041851</v>
      </c>
      <c r="I2242" s="5">
        <f t="shared" si="826"/>
        <v>1.4345152057089507</v>
      </c>
      <c r="J2242" s="5">
        <f t="shared" si="827"/>
        <v>4.7335290348048824</v>
      </c>
      <c r="K2242" s="5">
        <f t="shared" si="828"/>
        <v>7.2403717454995178</v>
      </c>
      <c r="L2242">
        <v>1.46</v>
      </c>
      <c r="M2242">
        <v>4.66</v>
      </c>
      <c r="N2242">
        <v>6.54</v>
      </c>
      <c r="O2242" s="5">
        <f t="shared" si="829"/>
        <v>1.5365463112441102</v>
      </c>
      <c r="P2242" s="5">
        <f t="shared" si="830"/>
        <v>4.904319048217503</v>
      </c>
      <c r="Q2242" s="5">
        <f t="shared" si="831"/>
        <v>6.8828855311893706</v>
      </c>
      <c r="R2242" s="6">
        <f t="shared" si="832"/>
        <v>0.65081019210564528</v>
      </c>
      <c r="S2242" s="6">
        <f t="shared" si="833"/>
        <v>0.20390190568116781</v>
      </c>
      <c r="T2242" s="6">
        <f t="shared" si="834"/>
        <v>0.14528790221318685</v>
      </c>
      <c r="U2242">
        <f t="shared" si="835"/>
        <v>1.0177654403310799</v>
      </c>
      <c r="V2242">
        <f t="shared" si="836"/>
        <v>0.98446633911734038</v>
      </c>
      <c r="W2242">
        <f t="shared" si="837"/>
        <v>0.90326853784339789</v>
      </c>
      <c r="X2242" t="s">
        <v>116</v>
      </c>
      <c r="Y2242" t="s">
        <v>196</v>
      </c>
      <c r="Z2242" t="s">
        <v>342</v>
      </c>
      <c r="AA2242" s="8" t="s">
        <v>17</v>
      </c>
      <c r="AB2242" s="8" t="s">
        <v>361</v>
      </c>
      <c r="AC2242" s="8" t="s">
        <v>521</v>
      </c>
      <c r="AD2242" s="20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823"/>
        <v>1.8803600487949947</v>
      </c>
      <c r="E2243" s="14">
        <f t="shared" si="824"/>
        <v>4.8872642295871378</v>
      </c>
      <c r="F2243" s="14">
        <f t="shared" si="825"/>
        <v>4.0647037241989779</v>
      </c>
      <c r="G2243" s="63">
        <v>3.0162725839833371E-2</v>
      </c>
      <c r="H2243" s="7">
        <f t="shared" si="822"/>
        <v>1.0301627258398334</v>
      </c>
      <c r="I2243" s="5">
        <f t="shared" si="826"/>
        <v>1.8253039074599051</v>
      </c>
      <c r="J2243" s="5">
        <f t="shared" si="827"/>
        <v>4.7441672145561542</v>
      </c>
      <c r="K2243" s="5">
        <f t="shared" si="828"/>
        <v>3.9456909304161192</v>
      </c>
      <c r="L2243">
        <v>1.97</v>
      </c>
      <c r="M2243">
        <v>3.62</v>
      </c>
      <c r="N2243">
        <v>4.0599999999999996</v>
      </c>
      <c r="O2243" s="5">
        <f t="shared" si="829"/>
        <v>2.0294205699044716</v>
      </c>
      <c r="P2243" s="5">
        <f t="shared" si="830"/>
        <v>3.7291890675401969</v>
      </c>
      <c r="Q2243" s="5">
        <f t="shared" si="831"/>
        <v>4.1824606669097228</v>
      </c>
      <c r="R2243" s="6">
        <f t="shared" si="832"/>
        <v>0.49275148524146067</v>
      </c>
      <c r="S2243" s="6">
        <f t="shared" si="833"/>
        <v>0.26815481379162359</v>
      </c>
      <c r="T2243" s="6">
        <f t="shared" si="834"/>
        <v>0.23909370096691568</v>
      </c>
      <c r="U2243">
        <f t="shared" si="835"/>
        <v>1.0792723293631985</v>
      </c>
      <c r="V2243">
        <f t="shared" si="836"/>
        <v>0.76304224456782199</v>
      </c>
      <c r="W2243">
        <f t="shared" si="837"/>
        <v>1.0289706091023771</v>
      </c>
      <c r="X2243" t="s">
        <v>200</v>
      </c>
      <c r="Y2243" t="s">
        <v>205</v>
      </c>
      <c r="Z2243" t="s">
        <v>269</v>
      </c>
      <c r="AA2243" s="8" t="s">
        <v>20</v>
      </c>
      <c r="AB2243" s="8" t="s">
        <v>367</v>
      </c>
      <c r="AC2243" s="8" t="s">
        <v>521</v>
      </c>
      <c r="AD2243" s="20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823"/>
        <v>3.7018438286788191</v>
      </c>
      <c r="E2244" s="14">
        <f t="shared" si="824"/>
        <v>2.7258863452696405</v>
      </c>
      <c r="F2244" s="14">
        <f t="shared" si="825"/>
        <v>2.9244312843092342</v>
      </c>
      <c r="G2244" s="63">
        <v>4.4098441771238228E-2</v>
      </c>
      <c r="H2244" s="7">
        <f t="shared" si="822"/>
        <v>1.0440984417712382</v>
      </c>
      <c r="I2244" s="5">
        <f t="shared" si="826"/>
        <v>3.5454931073346936</v>
      </c>
      <c r="J2244" s="5">
        <f t="shared" si="827"/>
        <v>2.6107560707066755</v>
      </c>
      <c r="K2244" s="5">
        <f t="shared" si="828"/>
        <v>2.8009152847198449</v>
      </c>
      <c r="L2244">
        <v>2.35</v>
      </c>
      <c r="M2244">
        <v>3.05</v>
      </c>
      <c r="N2244">
        <v>3.44</v>
      </c>
      <c r="O2244" s="5">
        <f t="shared" si="829"/>
        <v>2.4536313381624097</v>
      </c>
      <c r="P2244" s="5">
        <f t="shared" si="830"/>
        <v>3.1845002474022763</v>
      </c>
      <c r="Q2244" s="5">
        <f t="shared" si="831"/>
        <v>3.5916986396930595</v>
      </c>
      <c r="R2244" s="6">
        <f t="shared" si="832"/>
        <v>0.40755918969837041</v>
      </c>
      <c r="S2244" s="6">
        <f t="shared" si="833"/>
        <v>0.31402101501349855</v>
      </c>
      <c r="T2244" s="6">
        <f t="shared" si="834"/>
        <v>0.27841979528813093</v>
      </c>
      <c r="U2244">
        <f t="shared" si="835"/>
        <v>0.66281330377951309</v>
      </c>
      <c r="V2244">
        <f t="shared" si="836"/>
        <v>1.1682439559259286</v>
      </c>
      <c r="W2244">
        <f t="shared" si="837"/>
        <v>1.2281699552880543</v>
      </c>
      <c r="X2244" t="s">
        <v>38</v>
      </c>
      <c r="Y2244" t="s">
        <v>59</v>
      </c>
      <c r="Z2244" t="s">
        <v>257</v>
      </c>
      <c r="AA2244" s="8" t="s">
        <v>19</v>
      </c>
      <c r="AB2244" s="8" t="s">
        <v>367</v>
      </c>
      <c r="AC2244" s="8" t="s">
        <v>522</v>
      </c>
      <c r="AD2244" s="20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823"/>
        <v>2.3111022649190853</v>
      </c>
      <c r="E2245" s="14">
        <f t="shared" si="824"/>
        <v>5.1216456935005192</v>
      </c>
      <c r="F2245" s="14">
        <f t="shared" si="825"/>
        <v>2.9396980321890633</v>
      </c>
      <c r="G2245" s="63">
        <v>4.5286912386838241E-2</v>
      </c>
      <c r="H2245" s="7">
        <f t="shared" si="822"/>
        <v>1.0452869123868382</v>
      </c>
      <c r="I2245" s="5">
        <f t="shared" si="826"/>
        <v>2.2109740756648795</v>
      </c>
      <c r="J2245" s="5">
        <f t="shared" si="827"/>
        <v>4.8997510949463683</v>
      </c>
      <c r="K2245" s="5">
        <f t="shared" si="828"/>
        <v>2.8123360173681617</v>
      </c>
      <c r="L2245">
        <v>2.27</v>
      </c>
      <c r="M2245">
        <v>3.64</v>
      </c>
      <c r="N2245">
        <v>3.03</v>
      </c>
      <c r="O2245" s="5">
        <f t="shared" si="829"/>
        <v>2.3728012911181229</v>
      </c>
      <c r="P2245" s="5">
        <f t="shared" si="830"/>
        <v>3.8048443610880915</v>
      </c>
      <c r="Q2245" s="5">
        <f t="shared" si="831"/>
        <v>3.1672193445321195</v>
      </c>
      <c r="R2245" s="6">
        <f t="shared" si="832"/>
        <v>0.42144279158276049</v>
      </c>
      <c r="S2245" s="6">
        <f t="shared" si="833"/>
        <v>0.26282283980573246</v>
      </c>
      <c r="T2245" s="6">
        <f t="shared" si="834"/>
        <v>0.31573436861150705</v>
      </c>
      <c r="U2245">
        <f t="shared" si="835"/>
        <v>1.0266967962152023</v>
      </c>
      <c r="V2245">
        <f t="shared" si="836"/>
        <v>0.74289487965099232</v>
      </c>
      <c r="W2245">
        <f t="shared" si="837"/>
        <v>1.0773961508467016</v>
      </c>
      <c r="X2245" t="s">
        <v>56</v>
      </c>
      <c r="Y2245" t="s">
        <v>127</v>
      </c>
      <c r="Z2245" t="s">
        <v>257</v>
      </c>
      <c r="AA2245" s="8" t="s">
        <v>20</v>
      </c>
      <c r="AB2245" s="8" t="s">
        <v>367</v>
      </c>
      <c r="AC2245" s="8" t="s">
        <v>522</v>
      </c>
      <c r="AD2245" s="20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823"/>
        <v>2.8789209703794456</v>
      </c>
      <c r="E2246" s="14">
        <f t="shared" si="824"/>
        <v>3.528157629182211</v>
      </c>
      <c r="F2246" s="14">
        <f t="shared" si="825"/>
        <v>2.9223284854665628</v>
      </c>
      <c r="G2246" s="63">
        <v>4.3243329575821665E-2</v>
      </c>
      <c r="H2246" s="7">
        <f t="shared" si="822"/>
        <v>1.0432433295758217</v>
      </c>
      <c r="I2246" s="5">
        <f t="shared" si="826"/>
        <v>2.7595872302869195</v>
      </c>
      <c r="J2246" s="5">
        <f t="shared" si="827"/>
        <v>3.3819124734943142</v>
      </c>
      <c r="K2246" s="5">
        <f t="shared" si="828"/>
        <v>2.8011954666940158</v>
      </c>
      <c r="L2246">
        <v>2.82</v>
      </c>
      <c r="M2246">
        <v>2.95</v>
      </c>
      <c r="N2246">
        <v>2.86</v>
      </c>
      <c r="O2246" s="5">
        <f t="shared" si="829"/>
        <v>2.9419461894038168</v>
      </c>
      <c r="P2246" s="5">
        <f t="shared" si="830"/>
        <v>3.0775678222486742</v>
      </c>
      <c r="Q2246" s="5">
        <f t="shared" si="831"/>
        <v>2.9836759225868499</v>
      </c>
      <c r="R2246" s="6">
        <f t="shared" si="832"/>
        <v>0.33991104378515136</v>
      </c>
      <c r="S2246" s="6">
        <f t="shared" si="833"/>
        <v>0.32493191304207686</v>
      </c>
      <c r="T2246" s="6">
        <f t="shared" si="834"/>
        <v>0.33515704317277162</v>
      </c>
      <c r="U2246">
        <f t="shared" si="835"/>
        <v>1.0218919587139845</v>
      </c>
      <c r="V2246">
        <f t="shared" si="836"/>
        <v>0.87228750688274126</v>
      </c>
      <c r="W2246">
        <f t="shared" si="837"/>
        <v>1.0209926561731109</v>
      </c>
      <c r="X2246" t="s">
        <v>60</v>
      </c>
      <c r="Y2246" t="s">
        <v>215</v>
      </c>
      <c r="Z2246" t="s">
        <v>257</v>
      </c>
      <c r="AA2246" s="8" t="s">
        <v>19</v>
      </c>
      <c r="AB2246" s="8" t="s">
        <v>367</v>
      </c>
      <c r="AC2246" s="8" t="s">
        <v>522</v>
      </c>
      <c r="AD2246" s="20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823"/>
        <v>1.5474344940232092</v>
      </c>
      <c r="E2247" s="14">
        <f t="shared" si="824"/>
        <v>3.7406495873994663</v>
      </c>
      <c r="F2247" s="14">
        <f t="shared" si="825"/>
        <v>11.720635489024154</v>
      </c>
      <c r="G2247" s="63">
        <v>4.5481134644612675E-2</v>
      </c>
      <c r="H2247" s="7">
        <f t="shared" si="822"/>
        <v>1.0454811346446127</v>
      </c>
      <c r="I2247" s="5">
        <f t="shared" si="826"/>
        <v>1.4801170893908326</v>
      </c>
      <c r="J2247" s="5">
        <f t="shared" si="827"/>
        <v>3.5779216510406133</v>
      </c>
      <c r="K2247" s="5">
        <f t="shared" si="828"/>
        <v>11.21075751692862</v>
      </c>
      <c r="L2247">
        <v>1.83</v>
      </c>
      <c r="M2247">
        <v>3.51</v>
      </c>
      <c r="N2247">
        <v>4.67</v>
      </c>
      <c r="O2247" s="5">
        <f t="shared" si="829"/>
        <v>1.9132304763996413</v>
      </c>
      <c r="P2247" s="5">
        <f t="shared" si="830"/>
        <v>3.6696387826025902</v>
      </c>
      <c r="Q2247" s="5">
        <f t="shared" si="831"/>
        <v>4.8823968987903408</v>
      </c>
      <c r="R2247" s="6">
        <f t="shared" si="832"/>
        <v>0.52267618163903695</v>
      </c>
      <c r="S2247" s="6">
        <f t="shared" si="833"/>
        <v>0.27250638529898508</v>
      </c>
      <c r="T2247" s="6">
        <f t="shared" si="834"/>
        <v>0.20481743306197808</v>
      </c>
      <c r="U2247">
        <f t="shared" si="835"/>
        <v>1.2363886702728144</v>
      </c>
      <c r="V2247">
        <f t="shared" si="836"/>
        <v>0.98101645098325196</v>
      </c>
      <c r="W2247">
        <f t="shared" si="837"/>
        <v>0.41656417891013547</v>
      </c>
      <c r="X2247" t="s">
        <v>216</v>
      </c>
      <c r="Y2247" t="s">
        <v>57</v>
      </c>
      <c r="Z2247" t="s">
        <v>257</v>
      </c>
      <c r="AA2247" s="8" t="s">
        <v>35</v>
      </c>
      <c r="AB2247" s="8" t="s">
        <v>361</v>
      </c>
      <c r="AC2247" s="8" t="s">
        <v>522</v>
      </c>
      <c r="AD2247" s="20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823"/>
        <v>1.679097404699166</v>
      </c>
      <c r="E2248" s="14">
        <f t="shared" si="824"/>
        <v>4.4735873026219517</v>
      </c>
      <c r="F2248" s="14">
        <f t="shared" si="825"/>
        <v>5.7815049091438473</v>
      </c>
      <c r="G2248" s="63">
        <v>3.1495108875418065E-2</v>
      </c>
      <c r="H2248" s="7">
        <f t="shared" si="822"/>
        <v>1.0314951088754181</v>
      </c>
      <c r="I2248" s="5">
        <f t="shared" si="826"/>
        <v>1.6278287606518977</v>
      </c>
      <c r="J2248" s="5">
        <f t="shared" si="827"/>
        <v>4.3369932286923358</v>
      </c>
      <c r="K2248" s="5">
        <f t="shared" si="828"/>
        <v>5.6049755926105185</v>
      </c>
      <c r="L2248">
        <v>1.5</v>
      </c>
      <c r="M2248">
        <v>4.87</v>
      </c>
      <c r="N2248">
        <v>6.27</v>
      </c>
      <c r="O2248" s="5">
        <f t="shared" si="829"/>
        <v>1.5472426633131271</v>
      </c>
      <c r="P2248" s="5">
        <f t="shared" si="830"/>
        <v>5.0233811802232857</v>
      </c>
      <c r="Q2248" s="5">
        <f t="shared" si="831"/>
        <v>6.4674743326488704</v>
      </c>
      <c r="R2248" s="6">
        <f t="shared" si="832"/>
        <v>0.64631103039693172</v>
      </c>
      <c r="S2248" s="6">
        <f t="shared" si="833"/>
        <v>0.19906910587174487</v>
      </c>
      <c r="T2248" s="6">
        <f t="shared" si="834"/>
        <v>0.15461986373132339</v>
      </c>
      <c r="U2248">
        <f t="shared" si="835"/>
        <v>0.92147284546028907</v>
      </c>
      <c r="V2248">
        <f t="shared" si="836"/>
        <v>1.122897764234779</v>
      </c>
      <c r="W2248">
        <f t="shared" si="837"/>
        <v>1.1186489390366365</v>
      </c>
      <c r="X2248" t="s">
        <v>62</v>
      </c>
      <c r="Y2248" t="s">
        <v>133</v>
      </c>
      <c r="Z2248" t="s">
        <v>258</v>
      </c>
      <c r="AA2248" s="8" t="s">
        <v>17</v>
      </c>
      <c r="AB2248" s="8" t="s">
        <v>361</v>
      </c>
      <c r="AC2248" s="8" t="s">
        <v>522</v>
      </c>
      <c r="AD2248" s="20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823"/>
        <v>1.2384580964562397</v>
      </c>
      <c r="E2249" s="14">
        <f t="shared" si="824"/>
        <v>7.1600841523434946</v>
      </c>
      <c r="F2249" s="14">
        <f t="shared" si="825"/>
        <v>21.502254612691743</v>
      </c>
      <c r="G2249" s="63">
        <v>2.9711586635505549E-2</v>
      </c>
      <c r="H2249" s="7">
        <f t="shared" si="822"/>
        <v>1.0297115866355055</v>
      </c>
      <c r="I2249" s="5">
        <f t="shared" si="826"/>
        <v>1.2027232795377156</v>
      </c>
      <c r="J2249" s="5">
        <f t="shared" si="827"/>
        <v>6.953485078028943</v>
      </c>
      <c r="K2249" s="5">
        <f t="shared" si="828"/>
        <v>20.881822533383858</v>
      </c>
      <c r="L2249">
        <v>1.47</v>
      </c>
      <c r="M2249">
        <v>4.8600000000000003</v>
      </c>
      <c r="N2249">
        <v>6.96</v>
      </c>
      <c r="O2249" s="5">
        <f t="shared" si="829"/>
        <v>1.5136760323541931</v>
      </c>
      <c r="P2249" s="5">
        <f t="shared" si="830"/>
        <v>5.0043983110485577</v>
      </c>
      <c r="Q2249" s="5">
        <f t="shared" si="831"/>
        <v>7.1667926429831184</v>
      </c>
      <c r="R2249" s="6">
        <f t="shared" si="832"/>
        <v>0.66064334680963266</v>
      </c>
      <c r="S2249" s="6">
        <f t="shared" si="833"/>
        <v>0.19982422218316048</v>
      </c>
      <c r="T2249" s="6">
        <f t="shared" si="834"/>
        <v>0.13953243100720691</v>
      </c>
      <c r="U2249">
        <f t="shared" si="835"/>
        <v>1.2222262801506727</v>
      </c>
      <c r="V2249">
        <f t="shared" si="836"/>
        <v>0.69893009698923969</v>
      </c>
      <c r="W2249">
        <f t="shared" si="837"/>
        <v>0.33330424051219759</v>
      </c>
      <c r="X2249" t="s">
        <v>498</v>
      </c>
      <c r="Y2249" t="s">
        <v>61</v>
      </c>
      <c r="Z2249" t="s">
        <v>258</v>
      </c>
      <c r="AA2249" s="8" t="s">
        <v>28</v>
      </c>
      <c r="AB2249" s="8" t="s">
        <v>361</v>
      </c>
      <c r="AC2249" s="8" t="s">
        <v>522</v>
      </c>
      <c r="AD2249" s="20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823"/>
        <v>2.3273130228572292</v>
      </c>
      <c r="E2250" s="14">
        <f t="shared" si="824"/>
        <v>3.9825755745892244</v>
      </c>
      <c r="F2250" s="14">
        <f t="shared" si="825"/>
        <v>3.3555224300031949</v>
      </c>
      <c r="G2250" s="63">
        <v>2.9085775795151037E-2</v>
      </c>
      <c r="H2250" s="7">
        <f t="shared" si="822"/>
        <v>1.029085775795151</v>
      </c>
      <c r="I2250" s="5">
        <f t="shared" si="826"/>
        <v>2.2615345363791155</v>
      </c>
      <c r="J2250" s="5">
        <f t="shared" si="827"/>
        <v>3.8700132372464089</v>
      </c>
      <c r="K2250" s="5">
        <f t="shared" si="828"/>
        <v>3.2606829371540575</v>
      </c>
      <c r="L2250">
        <v>1.94</v>
      </c>
      <c r="M2250">
        <v>3.83</v>
      </c>
      <c r="N2250">
        <v>3.96</v>
      </c>
      <c r="O2250" s="5">
        <f t="shared" si="829"/>
        <v>1.9964264050425931</v>
      </c>
      <c r="P2250" s="5">
        <f t="shared" si="830"/>
        <v>3.9413985212954286</v>
      </c>
      <c r="Q2250" s="5">
        <f t="shared" si="831"/>
        <v>4.0751796721487983</v>
      </c>
      <c r="R2250" s="6">
        <f t="shared" si="832"/>
        <v>0.50089499791937753</v>
      </c>
      <c r="S2250" s="6">
        <f t="shared" si="833"/>
        <v>0.25371704855446275</v>
      </c>
      <c r="T2250" s="6">
        <f t="shared" si="834"/>
        <v>0.24538795352615969</v>
      </c>
      <c r="U2250">
        <f t="shared" si="835"/>
        <v>0.85782461810469801</v>
      </c>
      <c r="V2250">
        <f t="shared" si="836"/>
        <v>0.98966069757557751</v>
      </c>
      <c r="W2250">
        <f t="shared" si="837"/>
        <v>1.2144695072549159</v>
      </c>
      <c r="X2250" t="s">
        <v>63</v>
      </c>
      <c r="Y2250" t="s">
        <v>134</v>
      </c>
      <c r="Z2250" t="s">
        <v>258</v>
      </c>
      <c r="AA2250" s="8" t="s">
        <v>17</v>
      </c>
      <c r="AB2250" s="8" t="s">
        <v>361</v>
      </c>
      <c r="AC2250" s="8" t="s">
        <v>522</v>
      </c>
      <c r="AD2250" s="20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823"/>
        <v>2.6492332313546783</v>
      </c>
      <c r="E2251" s="14">
        <f t="shared" si="824"/>
        <v>3.329085477775517</v>
      </c>
      <c r="F2251" s="14">
        <f t="shared" si="825"/>
        <v>3.3093364408439698</v>
      </c>
      <c r="G2251" s="63">
        <v>2.8403180088667046E-2</v>
      </c>
      <c r="H2251" s="7">
        <f t="shared" si="822"/>
        <v>1.028403180088667</v>
      </c>
      <c r="I2251" s="5">
        <f t="shared" si="826"/>
        <v>2.5760647989500249</v>
      </c>
      <c r="J2251" s="5">
        <f t="shared" si="827"/>
        <v>3.2371403961318843</v>
      </c>
      <c r="K2251" s="5">
        <f t="shared" si="828"/>
        <v>3.2179368023333463</v>
      </c>
      <c r="L2251">
        <v>2.2200000000000002</v>
      </c>
      <c r="M2251">
        <v>3.34</v>
      </c>
      <c r="N2251">
        <v>3.59</v>
      </c>
      <c r="O2251" s="5">
        <f t="shared" si="829"/>
        <v>2.2830550597968409</v>
      </c>
      <c r="P2251" s="5">
        <f t="shared" si="830"/>
        <v>3.4348666214961479</v>
      </c>
      <c r="Q2251" s="5">
        <f t="shared" si="831"/>
        <v>3.6919674165183145</v>
      </c>
      <c r="R2251" s="6">
        <f t="shared" si="832"/>
        <v>0.43800958531809814</v>
      </c>
      <c r="S2251" s="6">
        <f t="shared" si="833"/>
        <v>0.29113211958268798</v>
      </c>
      <c r="T2251" s="6">
        <f t="shared" si="834"/>
        <v>0.27085829509921389</v>
      </c>
      <c r="U2251">
        <f t="shared" si="835"/>
        <v>0.86177956428147584</v>
      </c>
      <c r="V2251">
        <f t="shared" si="836"/>
        <v>1.0317748355897769</v>
      </c>
      <c r="W2251">
        <f t="shared" si="837"/>
        <v>1.1156216608719189</v>
      </c>
      <c r="X2251" t="s">
        <v>94</v>
      </c>
      <c r="Y2251" t="s">
        <v>228</v>
      </c>
      <c r="Z2251" t="s">
        <v>267</v>
      </c>
      <c r="AA2251" s="8" t="s">
        <v>19</v>
      </c>
      <c r="AB2251" s="8" t="s">
        <v>367</v>
      </c>
      <c r="AC2251" s="8" t="s">
        <v>522</v>
      </c>
      <c r="AD2251" s="20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823"/>
        <v>1.3195389700407201</v>
      </c>
      <c r="E2252" s="14">
        <f t="shared" si="824"/>
        <v>6.470438010711864</v>
      </c>
      <c r="F2252" s="14">
        <f t="shared" si="825"/>
        <v>12.62238674280372</v>
      </c>
      <c r="G2252" s="63">
        <v>3.260965135949756E-2</v>
      </c>
      <c r="H2252" s="7">
        <f t="shared" si="822"/>
        <v>1.0326096513594976</v>
      </c>
      <c r="I2252" s="5">
        <f t="shared" si="826"/>
        <v>1.2778681356536437</v>
      </c>
      <c r="J2252" s="5">
        <f t="shared" si="827"/>
        <v>6.2661025898732525</v>
      </c>
      <c r="K2252" s="5">
        <f t="shared" si="828"/>
        <v>12.223773742755096</v>
      </c>
      <c r="L2252">
        <v>1.4</v>
      </c>
      <c r="M2252">
        <v>5.38</v>
      </c>
      <c r="N2252">
        <v>7.55</v>
      </c>
      <c r="O2252" s="5">
        <f t="shared" si="829"/>
        <v>1.4456535119032965</v>
      </c>
      <c r="P2252" s="5">
        <f t="shared" si="830"/>
        <v>5.5554399243140971</v>
      </c>
      <c r="Q2252" s="5">
        <f t="shared" si="831"/>
        <v>7.7962028677642063</v>
      </c>
      <c r="R2252" s="6">
        <f t="shared" si="832"/>
        <v>0.69172868309463398</v>
      </c>
      <c r="S2252" s="6">
        <f t="shared" si="833"/>
        <v>0.18000374653020212</v>
      </c>
      <c r="T2252" s="6">
        <f t="shared" si="834"/>
        <v>0.1282675703751639</v>
      </c>
      <c r="U2252">
        <f t="shared" si="835"/>
        <v>1.0955747005021645</v>
      </c>
      <c r="V2252">
        <f t="shared" si="836"/>
        <v>0.85858792173219489</v>
      </c>
      <c r="W2252">
        <f t="shared" si="837"/>
        <v>0.61764886678099773</v>
      </c>
      <c r="X2252" t="s">
        <v>346</v>
      </c>
      <c r="Y2252" t="s">
        <v>350</v>
      </c>
      <c r="Z2252" t="s">
        <v>328</v>
      </c>
      <c r="AA2252" s="8" t="s">
        <v>36</v>
      </c>
      <c r="AB2252" s="8" t="s">
        <v>361</v>
      </c>
      <c r="AC2252" s="8" t="s">
        <v>522</v>
      </c>
      <c r="AD2252" s="20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823"/>
        <v>1.5448201381776778</v>
      </c>
      <c r="E2253" s="14">
        <f t="shared" si="824"/>
        <v>5.7430056233870399</v>
      </c>
      <c r="F2253" s="14">
        <f t="shared" si="825"/>
        <v>6.3230976242480672</v>
      </c>
      <c r="G2253" s="63">
        <v>3.8467331817497286E-2</v>
      </c>
      <c r="H2253" s="7">
        <f t="shared" si="822"/>
        <v>1.0384673318174973</v>
      </c>
      <c r="I2253" s="5">
        <f t="shared" si="826"/>
        <v>1.4875962785213239</v>
      </c>
      <c r="J2253" s="5">
        <f t="shared" si="827"/>
        <v>5.530270859205352</v>
      </c>
      <c r="K2253" s="5">
        <f t="shared" si="828"/>
        <v>6.0888748548127687</v>
      </c>
      <c r="L2253">
        <v>1.39</v>
      </c>
      <c r="M2253">
        <v>5.31</v>
      </c>
      <c r="N2253">
        <v>7.65</v>
      </c>
      <c r="O2253" s="5">
        <f t="shared" si="829"/>
        <v>1.4434695912263211</v>
      </c>
      <c r="P2253" s="5">
        <f t="shared" si="830"/>
        <v>5.5142615319509103</v>
      </c>
      <c r="Q2253" s="5">
        <f t="shared" si="831"/>
        <v>7.9442750884038542</v>
      </c>
      <c r="R2253" s="6">
        <f t="shared" si="832"/>
        <v>0.6927752451996132</v>
      </c>
      <c r="S2253" s="6">
        <f t="shared" si="833"/>
        <v>0.18134794554189496</v>
      </c>
      <c r="T2253" s="6">
        <f t="shared" si="834"/>
        <v>0.12587680925849179</v>
      </c>
      <c r="U2253">
        <f t="shared" si="835"/>
        <v>0.9343933028534227</v>
      </c>
      <c r="V2253">
        <f t="shared" si="836"/>
        <v>0.96016996910039176</v>
      </c>
      <c r="W2253">
        <f t="shared" si="837"/>
        <v>1.256389757124551</v>
      </c>
      <c r="X2253" t="s">
        <v>308</v>
      </c>
      <c r="Y2253" t="s">
        <v>311</v>
      </c>
      <c r="Z2253" t="s">
        <v>328</v>
      </c>
      <c r="AA2253" s="8" t="s">
        <v>36</v>
      </c>
      <c r="AB2253" s="8" t="s">
        <v>361</v>
      </c>
      <c r="AC2253" s="8" t="s">
        <v>522</v>
      </c>
      <c r="AD2253" s="20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823"/>
        <v>1.9936926506534471</v>
      </c>
      <c r="E2254" s="14">
        <f t="shared" si="824"/>
        <v>3.576290243644241</v>
      </c>
      <c r="F2254" s="14">
        <f t="shared" si="825"/>
        <v>4.7772639922840119</v>
      </c>
      <c r="G2254" s="63">
        <v>2.7395798103288183E-2</v>
      </c>
      <c r="H2254" s="7">
        <f t="shared" si="822"/>
        <v>1.0273957981032882</v>
      </c>
      <c r="I2254" s="5">
        <f t="shared" si="826"/>
        <v>1.9405302750255295</v>
      </c>
      <c r="J2254" s="5">
        <f t="shared" si="827"/>
        <v>3.480927457798209</v>
      </c>
      <c r="K2254" s="5">
        <f t="shared" si="828"/>
        <v>4.6498769034324337</v>
      </c>
      <c r="L2254">
        <v>2.36</v>
      </c>
      <c r="M2254">
        <v>3.73</v>
      </c>
      <c r="N2254">
        <v>2.98</v>
      </c>
      <c r="O2254" s="5">
        <f t="shared" si="829"/>
        <v>2.4246540835237598</v>
      </c>
      <c r="P2254" s="5">
        <f t="shared" si="830"/>
        <v>3.8321863269252647</v>
      </c>
      <c r="Q2254" s="5">
        <f t="shared" si="831"/>
        <v>3.0616394783477987</v>
      </c>
      <c r="R2254" s="6">
        <f t="shared" si="832"/>
        <v>0.41242996549293165</v>
      </c>
      <c r="S2254" s="6">
        <f t="shared" si="833"/>
        <v>0.26094764572743123</v>
      </c>
      <c r="T2254" s="6">
        <f t="shared" si="834"/>
        <v>0.32662238877963706</v>
      </c>
      <c r="U2254">
        <f t="shared" si="835"/>
        <v>1.216162422391968</v>
      </c>
      <c r="V2254">
        <f t="shared" si="836"/>
        <v>1.0715534998133334</v>
      </c>
      <c r="W2254">
        <f t="shared" si="837"/>
        <v>0.64087718059809962</v>
      </c>
      <c r="X2254" t="s">
        <v>310</v>
      </c>
      <c r="Y2254" t="s">
        <v>313</v>
      </c>
      <c r="Z2254" t="s">
        <v>328</v>
      </c>
      <c r="AA2254" s="8" t="s">
        <v>19</v>
      </c>
      <c r="AB2254" s="8" t="s">
        <v>367</v>
      </c>
      <c r="AC2254" s="8" t="s">
        <v>522</v>
      </c>
      <c r="AD2254" s="20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823"/>
        <v>2.0736336121840409</v>
      </c>
      <c r="E2255" s="14">
        <f t="shared" si="824"/>
        <v>3.5827228035747987</v>
      </c>
      <c r="F2255" s="14">
        <f t="shared" si="825"/>
        <v>4.4011914238872638</v>
      </c>
      <c r="G2255" s="63">
        <v>2.8557675542863148E-2</v>
      </c>
      <c r="H2255" s="7">
        <f t="shared" si="822"/>
        <v>1.0285576755428631</v>
      </c>
      <c r="I2255" s="5">
        <f t="shared" si="826"/>
        <v>2.0160596352456333</v>
      </c>
      <c r="J2255" s="5">
        <f t="shared" si="827"/>
        <v>3.4832493002240938</v>
      </c>
      <c r="K2255" s="5">
        <f t="shared" si="828"/>
        <v>4.2789933209767321</v>
      </c>
      <c r="L2255">
        <v>1.94</v>
      </c>
      <c r="M2255">
        <v>3.81</v>
      </c>
      <c r="N2255">
        <v>3.99</v>
      </c>
      <c r="O2255" s="5">
        <f t="shared" si="829"/>
        <v>1.9954018905531545</v>
      </c>
      <c r="P2255" s="5">
        <f t="shared" si="830"/>
        <v>3.9188047438183085</v>
      </c>
      <c r="Q2255" s="5">
        <f t="shared" si="831"/>
        <v>4.1039451254160237</v>
      </c>
      <c r="R2255" s="6">
        <f t="shared" si="832"/>
        <v>0.50115217627802555</v>
      </c>
      <c r="S2255" s="6">
        <f t="shared" si="833"/>
        <v>0.25517984828854845</v>
      </c>
      <c r="T2255" s="6">
        <f t="shared" si="834"/>
        <v>0.243667975433426</v>
      </c>
      <c r="U2255">
        <f t="shared" si="835"/>
        <v>0.96227312232439677</v>
      </c>
      <c r="V2255">
        <f t="shared" si="836"/>
        <v>1.0938062916584479</v>
      </c>
      <c r="W2255">
        <f t="shared" si="837"/>
        <v>0.93246231080567199</v>
      </c>
      <c r="X2255" t="s">
        <v>315</v>
      </c>
      <c r="Y2255" t="s">
        <v>307</v>
      </c>
      <c r="Z2255" t="s">
        <v>328</v>
      </c>
      <c r="AA2255" s="8" t="s">
        <v>19</v>
      </c>
      <c r="AB2255" s="8" t="s">
        <v>367</v>
      </c>
      <c r="AC2255" s="8" t="s">
        <v>522</v>
      </c>
      <c r="AD2255" s="20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823"/>
        <v>5.5347433495691218</v>
      </c>
      <c r="E2256" s="14">
        <f t="shared" si="824"/>
        <v>4.7166218065731984</v>
      </c>
      <c r="F2256" s="14">
        <f t="shared" si="825"/>
        <v>1.866003957597171</v>
      </c>
      <c r="G2256" s="63">
        <v>2.6977043837459469E-2</v>
      </c>
      <c r="H2256" s="7">
        <f t="shared" si="822"/>
        <v>1.0269770438374595</v>
      </c>
      <c r="I2256" s="5">
        <f t="shared" si="826"/>
        <v>5.3893544970466838</v>
      </c>
      <c r="J2256" s="5">
        <f t="shared" si="827"/>
        <v>4.5927236980378909</v>
      </c>
      <c r="K2256" s="5">
        <f t="shared" si="828"/>
        <v>1.8169870191300059</v>
      </c>
      <c r="L2256">
        <v>3.02</v>
      </c>
      <c r="M2256">
        <v>3.75</v>
      </c>
      <c r="N2256">
        <v>2.33</v>
      </c>
      <c r="O2256" s="5">
        <f t="shared" si="829"/>
        <v>3.1014706723891274</v>
      </c>
      <c r="P2256" s="5">
        <f t="shared" si="830"/>
        <v>3.8511639143904732</v>
      </c>
      <c r="Q2256" s="5">
        <f t="shared" si="831"/>
        <v>2.3928565121412806</v>
      </c>
      <c r="R2256" s="6">
        <f t="shared" si="832"/>
        <v>0.32242768210014355</v>
      </c>
      <c r="S2256" s="6">
        <f t="shared" si="833"/>
        <v>0.25966175998464891</v>
      </c>
      <c r="T2256" s="6">
        <f t="shared" si="834"/>
        <v>0.41791055791520748</v>
      </c>
      <c r="U2256">
        <f t="shared" si="835"/>
        <v>0.56036395484003365</v>
      </c>
      <c r="V2256">
        <f t="shared" si="836"/>
        <v>0.8165089490582853</v>
      </c>
      <c r="W2256">
        <f t="shared" si="837"/>
        <v>1.2823426779986742</v>
      </c>
      <c r="X2256" t="s">
        <v>314</v>
      </c>
      <c r="Y2256" t="s">
        <v>347</v>
      </c>
      <c r="Z2256" t="s">
        <v>328</v>
      </c>
      <c r="AA2256" s="8" t="s">
        <v>16</v>
      </c>
      <c r="AB2256" s="8" t="s">
        <v>360</v>
      </c>
      <c r="AC2256" s="8" t="s">
        <v>522</v>
      </c>
      <c r="AD2256" s="20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823"/>
        <v>1.347151299542972</v>
      </c>
      <c r="E2257" s="14">
        <f t="shared" si="824"/>
        <v>6.2466843035550275</v>
      </c>
      <c r="F2257" s="14">
        <f t="shared" si="825"/>
        <v>11.222596814560049</v>
      </c>
      <c r="G2257" s="63">
        <v>2.708796901174404E-2</v>
      </c>
      <c r="H2257" s="7">
        <f t="shared" si="822"/>
        <v>1.027087969011744</v>
      </c>
      <c r="I2257" s="5">
        <f t="shared" si="826"/>
        <v>1.311622120195985</v>
      </c>
      <c r="J2257" s="5">
        <f t="shared" si="827"/>
        <v>6.0819369830274015</v>
      </c>
      <c r="K2257" s="5">
        <f t="shared" si="828"/>
        <v>10.926616953130454</v>
      </c>
      <c r="L2257">
        <v>2.2200000000000002</v>
      </c>
      <c r="M2257">
        <v>3.8</v>
      </c>
      <c r="N2257">
        <v>3.19</v>
      </c>
      <c r="O2257" s="5">
        <f t="shared" si="829"/>
        <v>2.2801352912060722</v>
      </c>
      <c r="P2257" s="5">
        <f t="shared" si="830"/>
        <v>3.9029342822446274</v>
      </c>
      <c r="Q2257" s="5">
        <f t="shared" si="831"/>
        <v>3.2764106211474635</v>
      </c>
      <c r="R2257" s="6">
        <f t="shared" si="832"/>
        <v>0.43857046722479892</v>
      </c>
      <c r="S2257" s="6">
        <f t="shared" si="833"/>
        <v>0.25621748348396151</v>
      </c>
      <c r="T2257" s="6">
        <f t="shared" si="834"/>
        <v>0.30521204929123941</v>
      </c>
      <c r="U2257">
        <f t="shared" si="835"/>
        <v>1.6925606589101163</v>
      </c>
      <c r="V2257">
        <f t="shared" si="836"/>
        <v>0.62480094920491536</v>
      </c>
      <c r="W2257">
        <f t="shared" si="837"/>
        <v>0.29194763701184484</v>
      </c>
      <c r="X2257" t="s">
        <v>345</v>
      </c>
      <c r="Y2257" t="s">
        <v>309</v>
      </c>
      <c r="Z2257" t="s">
        <v>328</v>
      </c>
      <c r="AA2257" s="8" t="s">
        <v>36</v>
      </c>
      <c r="AB2257" s="8" t="s">
        <v>361</v>
      </c>
      <c r="AC2257" s="8" t="s">
        <v>522</v>
      </c>
      <c r="AD2257" s="20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823"/>
        <v>1.5635403978005633</v>
      </c>
      <c r="E2258" s="14">
        <f t="shared" si="824"/>
        <v>4.6955744426496144</v>
      </c>
      <c r="F2258" s="14">
        <f t="shared" si="825"/>
        <v>7.0541157432937451</v>
      </c>
      <c r="G2258" s="63">
        <v>3.1710304641493714E-2</v>
      </c>
      <c r="H2258" s="7">
        <f t="shared" si="822"/>
        <v>1.0317103046414937</v>
      </c>
      <c r="I2258" s="5">
        <f t="shared" si="826"/>
        <v>1.5154839403720735</v>
      </c>
      <c r="J2258" s="5">
        <f t="shared" si="827"/>
        <v>4.55125282894336</v>
      </c>
      <c r="K2258" s="5">
        <f t="shared" si="828"/>
        <v>6.8373027889306206</v>
      </c>
      <c r="L2258">
        <v>1.45</v>
      </c>
      <c r="M2258">
        <v>4.8499999999999996</v>
      </c>
      <c r="N2258">
        <v>7.36</v>
      </c>
      <c r="O2258" s="5">
        <f t="shared" si="829"/>
        <v>1.4959799417301658</v>
      </c>
      <c r="P2258" s="5">
        <f t="shared" si="830"/>
        <v>5.0037949775112445</v>
      </c>
      <c r="Q2258" s="5">
        <f t="shared" si="831"/>
        <v>7.5933878421613938</v>
      </c>
      <c r="R2258" s="6">
        <f t="shared" si="832"/>
        <v>0.66845816050411511</v>
      </c>
      <c r="S2258" s="6">
        <f t="shared" si="833"/>
        <v>0.19984831602700348</v>
      </c>
      <c r="T2258" s="6">
        <f t="shared" si="834"/>
        <v>0.13169352346888138</v>
      </c>
      <c r="U2258">
        <f t="shared" si="835"/>
        <v>0.95679007963885365</v>
      </c>
      <c r="V2258">
        <f t="shared" si="836"/>
        <v>1.0656406449575331</v>
      </c>
      <c r="W2258">
        <f t="shared" si="837"/>
        <v>1.0764478665352675</v>
      </c>
      <c r="X2258" t="s">
        <v>349</v>
      </c>
      <c r="Y2258" t="s">
        <v>306</v>
      </c>
      <c r="Z2258" t="s">
        <v>328</v>
      </c>
      <c r="AA2258" s="8" t="s">
        <v>17</v>
      </c>
      <c r="AB2258" s="8" t="s">
        <v>361</v>
      </c>
      <c r="AC2258" s="8" t="s">
        <v>522</v>
      </c>
      <c r="AD2258" s="20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823"/>
        <v>1.6152844531863537</v>
      </c>
      <c r="E2259" s="14">
        <f t="shared" si="824"/>
        <v>4.998266199246677</v>
      </c>
      <c r="F2259" s="14">
        <f t="shared" si="825"/>
        <v>5.8492065912368396</v>
      </c>
      <c r="G2259" s="63">
        <v>3.2084182645041093E-2</v>
      </c>
      <c r="H2259" s="7">
        <f t="shared" si="822"/>
        <v>1.0320841826450411</v>
      </c>
      <c r="I2259" s="5">
        <f t="shared" si="826"/>
        <v>1.5650704471089538</v>
      </c>
      <c r="J2259" s="5">
        <f t="shared" si="827"/>
        <v>4.842886155310552</v>
      </c>
      <c r="K2259" s="5">
        <f t="shared" si="828"/>
        <v>5.6673735433541896</v>
      </c>
      <c r="L2259">
        <v>1.55</v>
      </c>
      <c r="M2259">
        <v>4.63</v>
      </c>
      <c r="N2259">
        <v>5.85</v>
      </c>
      <c r="O2259" s="5">
        <f t="shared" si="829"/>
        <v>1.5997304830998138</v>
      </c>
      <c r="P2259" s="5">
        <f t="shared" si="830"/>
        <v>4.7785497656465399</v>
      </c>
      <c r="Q2259" s="5">
        <f t="shared" si="831"/>
        <v>6.0376924684734901</v>
      </c>
      <c r="R2259" s="6">
        <f t="shared" si="832"/>
        <v>0.62510529777634161</v>
      </c>
      <c r="S2259" s="6">
        <f t="shared" si="833"/>
        <v>0.20926851221454204</v>
      </c>
      <c r="T2259" s="6">
        <f t="shared" si="834"/>
        <v>0.16562619000911619</v>
      </c>
      <c r="U2259">
        <f t="shared" si="835"/>
        <v>0.99037075478819991</v>
      </c>
      <c r="V2259">
        <f t="shared" si="836"/>
        <v>0.95604147021356101</v>
      </c>
      <c r="W2259">
        <f t="shared" si="837"/>
        <v>1.0322241784926927</v>
      </c>
      <c r="X2259" t="s">
        <v>312</v>
      </c>
      <c r="Y2259" t="s">
        <v>348</v>
      </c>
      <c r="Z2259" t="s">
        <v>328</v>
      </c>
      <c r="AA2259" s="8" t="s">
        <v>17</v>
      </c>
      <c r="AB2259" s="8" t="s">
        <v>361</v>
      </c>
      <c r="AC2259" s="8" t="s">
        <v>522</v>
      </c>
      <c r="AD2259" s="20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823"/>
        <v>6.124753816101058</v>
      </c>
      <c r="E2260" s="14">
        <f t="shared" si="824"/>
        <v>3.9856951404960195</v>
      </c>
      <c r="F2260" s="14">
        <f t="shared" si="825"/>
        <v>1.9334829562138465</v>
      </c>
      <c r="G2260" s="63">
        <v>4.2352322717267965E-2</v>
      </c>
      <c r="H2260" s="7">
        <f t="shared" si="822"/>
        <v>1.042352322717268</v>
      </c>
      <c r="I2260" s="5">
        <f t="shared" si="826"/>
        <v>5.8758959735751093</v>
      </c>
      <c r="J2260" s="5">
        <f t="shared" si="827"/>
        <v>3.8237504283636699</v>
      </c>
      <c r="K2260" s="5">
        <f t="shared" si="828"/>
        <v>1.8549226725696015</v>
      </c>
      <c r="L2260">
        <v>6.56</v>
      </c>
      <c r="M2260">
        <v>4.3099999999999996</v>
      </c>
      <c r="N2260">
        <v>1.52</v>
      </c>
      <c r="O2260" s="5">
        <f t="shared" si="829"/>
        <v>6.8378312370252772</v>
      </c>
      <c r="P2260" s="5">
        <f t="shared" si="830"/>
        <v>4.4925385109114249</v>
      </c>
      <c r="Q2260" s="5">
        <f t="shared" si="831"/>
        <v>1.5843755305302474</v>
      </c>
      <c r="R2260" s="6">
        <f t="shared" si="832"/>
        <v>0.14624520046432718</v>
      </c>
      <c r="S2260" s="6">
        <f t="shared" si="833"/>
        <v>0.22259130279489239</v>
      </c>
      <c r="T2260" s="6">
        <f t="shared" si="834"/>
        <v>0.63116349674078043</v>
      </c>
      <c r="U2260">
        <f t="shared" si="835"/>
        <v>1.1164254829393545</v>
      </c>
      <c r="V2260">
        <f t="shared" si="836"/>
        <v>1.1271656141649429</v>
      </c>
      <c r="W2260">
        <f t="shared" si="837"/>
        <v>0.81944116726675331</v>
      </c>
      <c r="X2260" t="s">
        <v>230</v>
      </c>
      <c r="Y2260" t="s">
        <v>45</v>
      </c>
      <c r="Z2260" t="s">
        <v>260</v>
      </c>
      <c r="AA2260" s="8" t="s">
        <v>16</v>
      </c>
      <c r="AB2260" s="8" t="s">
        <v>360</v>
      </c>
      <c r="AC2260" s="8" t="s">
        <v>522</v>
      </c>
      <c r="AD2260" s="20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823"/>
        <v>1.6433042960697517</v>
      </c>
      <c r="E2261" s="14">
        <f t="shared" si="824"/>
        <v>5.0294316038051035</v>
      </c>
      <c r="F2261" s="14">
        <f t="shared" si="825"/>
        <v>5.5153808461276617</v>
      </c>
      <c r="G2261" s="63">
        <v>3.7709328415068022E-2</v>
      </c>
      <c r="H2261" s="7">
        <f t="shared" si="822"/>
        <v>1.037709328415068</v>
      </c>
      <c r="I2261" s="5">
        <f t="shared" si="826"/>
        <v>1.5835882467970404</v>
      </c>
      <c r="J2261" s="5">
        <f t="shared" si="827"/>
        <v>4.8466670445053639</v>
      </c>
      <c r="K2261" s="5">
        <f t="shared" si="828"/>
        <v>5.3149573730357691</v>
      </c>
      <c r="L2261">
        <v>2.92</v>
      </c>
      <c r="M2261">
        <v>3.16</v>
      </c>
      <c r="N2261">
        <v>2.64</v>
      </c>
      <c r="O2261" s="5">
        <f t="shared" si="829"/>
        <v>3.0301112389719984</v>
      </c>
      <c r="P2261" s="5">
        <f t="shared" si="830"/>
        <v>3.2791614777916149</v>
      </c>
      <c r="Q2261" s="5">
        <f t="shared" si="831"/>
        <v>2.7395526270157795</v>
      </c>
      <c r="R2261" s="6">
        <f t="shared" si="832"/>
        <v>0.33002088739793656</v>
      </c>
      <c r="S2261" s="6">
        <f t="shared" si="833"/>
        <v>0.30495600987404264</v>
      </c>
      <c r="T2261" s="6">
        <f t="shared" si="834"/>
        <v>0.36502310272802074</v>
      </c>
      <c r="U2261">
        <f t="shared" si="835"/>
        <v>1.8439136599466313</v>
      </c>
      <c r="V2261">
        <f t="shared" si="836"/>
        <v>0.65199444710823951</v>
      </c>
      <c r="W2261">
        <f t="shared" si="837"/>
        <v>0.49671141548442915</v>
      </c>
      <c r="X2261" t="s">
        <v>96</v>
      </c>
      <c r="Y2261" t="s">
        <v>99</v>
      </c>
      <c r="Z2261" t="s">
        <v>260</v>
      </c>
      <c r="AA2261" s="8" t="s">
        <v>17</v>
      </c>
      <c r="AB2261" s="8" t="s">
        <v>361</v>
      </c>
      <c r="AC2261" s="8" t="s">
        <v>522</v>
      </c>
      <c r="AD2261" s="20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823"/>
        <v>6.7314774567372293</v>
      </c>
      <c r="E2262" s="14">
        <f t="shared" si="824"/>
        <v>1.924560266264971</v>
      </c>
      <c r="F2262" s="14">
        <f t="shared" si="825"/>
        <v>3.1147743438867925</v>
      </c>
      <c r="G2262" s="63">
        <v>5.9357493445450604E-2</v>
      </c>
      <c r="H2262" s="7">
        <f t="shared" ref="H2262:H2325" si="838">(G2262/100%) + 1</f>
        <v>1.0593574934454506</v>
      </c>
      <c r="I2262" s="5">
        <f t="shared" si="826"/>
        <v>6.3543020164456436</v>
      </c>
      <c r="J2262" s="5">
        <f t="shared" si="827"/>
        <v>1.816724078672949</v>
      </c>
      <c r="K2262" s="5">
        <f t="shared" si="828"/>
        <v>2.9402485593001391</v>
      </c>
      <c r="L2262">
        <v>4.41</v>
      </c>
      <c r="M2262">
        <v>3.18</v>
      </c>
      <c r="N2262">
        <v>1.93</v>
      </c>
      <c r="O2262" s="5">
        <f t="shared" si="829"/>
        <v>4.6717665460944371</v>
      </c>
      <c r="P2262" s="5">
        <f t="shared" si="830"/>
        <v>3.3687568291565331</v>
      </c>
      <c r="Q2262" s="5">
        <f t="shared" si="831"/>
        <v>2.0445599623497195</v>
      </c>
      <c r="R2262" s="6">
        <f t="shared" si="832"/>
        <v>0.21405179178655506</v>
      </c>
      <c r="S2262" s="6">
        <f t="shared" si="833"/>
        <v>0.29684540936437354</v>
      </c>
      <c r="T2262" s="6">
        <f t="shared" si="834"/>
        <v>0.48910279884907149</v>
      </c>
      <c r="U2262">
        <f t="shared" si="835"/>
        <v>0.69401800364326838</v>
      </c>
      <c r="V2262">
        <f t="shared" si="836"/>
        <v>1.7504033977041107</v>
      </c>
      <c r="W2262">
        <f t="shared" si="837"/>
        <v>0.6564070897663814</v>
      </c>
      <c r="X2262" t="s">
        <v>49</v>
      </c>
      <c r="Y2262" t="s">
        <v>232</v>
      </c>
      <c r="Z2262" t="s">
        <v>261</v>
      </c>
      <c r="AA2262" s="8" t="s">
        <v>18</v>
      </c>
      <c r="AB2262" s="8" t="s">
        <v>360</v>
      </c>
      <c r="AC2262" s="8" t="s">
        <v>522</v>
      </c>
      <c r="AD2262" s="20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823"/>
        <v>3.6378098052942338</v>
      </c>
      <c r="E2263" s="14">
        <f t="shared" si="824"/>
        <v>3.0021601290273781</v>
      </c>
      <c r="F2263" s="14">
        <f t="shared" si="825"/>
        <v>2.7412341084996314</v>
      </c>
      <c r="G2263" s="63">
        <v>5.4494403008305214E-2</v>
      </c>
      <c r="H2263" s="7">
        <f t="shared" si="838"/>
        <v>1.0544944030083052</v>
      </c>
      <c r="I2263" s="5">
        <f t="shared" si="826"/>
        <v>3.4498142379097887</v>
      </c>
      <c r="J2263" s="5">
        <f t="shared" si="827"/>
        <v>2.8470138110384386</v>
      </c>
      <c r="K2263" s="5">
        <f t="shared" si="828"/>
        <v>2.5995719850947765</v>
      </c>
      <c r="L2263">
        <v>2.64</v>
      </c>
      <c r="M2263">
        <v>2.94</v>
      </c>
      <c r="N2263">
        <v>2.98</v>
      </c>
      <c r="O2263" s="5">
        <f t="shared" si="829"/>
        <v>2.7838652239419259</v>
      </c>
      <c r="P2263" s="5">
        <f t="shared" si="830"/>
        <v>3.1002135448444172</v>
      </c>
      <c r="Q2263" s="5">
        <f t="shared" si="831"/>
        <v>3.1423933209647497</v>
      </c>
      <c r="R2263" s="6">
        <f t="shared" si="832"/>
        <v>0.35921279212792123</v>
      </c>
      <c r="S2263" s="6">
        <f t="shared" si="833"/>
        <v>0.32255842558425585</v>
      </c>
      <c r="T2263" s="6">
        <f t="shared" si="834"/>
        <v>0.31822878228782286</v>
      </c>
      <c r="U2263">
        <f t="shared" si="835"/>
        <v>0.76525859595256129</v>
      </c>
      <c r="V2263">
        <f t="shared" si="836"/>
        <v>1.0326609546469481</v>
      </c>
      <c r="W2263">
        <f t="shared" si="837"/>
        <v>1.1463425583467171</v>
      </c>
      <c r="X2263" t="s">
        <v>233</v>
      </c>
      <c r="Y2263" t="s">
        <v>101</v>
      </c>
      <c r="Z2263" t="s">
        <v>261</v>
      </c>
      <c r="AA2263" s="8" t="s">
        <v>19</v>
      </c>
      <c r="AB2263" s="8" t="s">
        <v>367</v>
      </c>
      <c r="AC2263" s="8" t="s">
        <v>522</v>
      </c>
      <c r="AD2263" s="20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823"/>
        <v>2.3967473070325487</v>
      </c>
      <c r="E2264" s="14">
        <f t="shared" si="824"/>
        <v>3.4585575119633991</v>
      </c>
      <c r="F2264" s="14">
        <f t="shared" si="825"/>
        <v>3.6154582417538812</v>
      </c>
      <c r="G2264" s="63">
        <v>6.0380709425484236E-2</v>
      </c>
      <c r="H2264" s="7">
        <f t="shared" si="838"/>
        <v>1.0603807094254842</v>
      </c>
      <c r="I2264" s="5">
        <f t="shared" si="826"/>
        <v>2.2602705667204281</v>
      </c>
      <c r="J2264" s="5">
        <f t="shared" si="827"/>
        <v>3.2616186632037567</v>
      </c>
      <c r="K2264" s="5">
        <f t="shared" si="828"/>
        <v>3.4095850760174065</v>
      </c>
      <c r="L2264">
        <v>1.72</v>
      </c>
      <c r="M2264">
        <v>3.66</v>
      </c>
      <c r="N2264">
        <v>4.8600000000000003</v>
      </c>
      <c r="O2264" s="5">
        <f t="shared" si="829"/>
        <v>1.8238548202118328</v>
      </c>
      <c r="P2264" s="5">
        <f t="shared" si="830"/>
        <v>3.8809933964972725</v>
      </c>
      <c r="Q2264" s="5">
        <f t="shared" si="831"/>
        <v>5.1534502478078537</v>
      </c>
      <c r="R2264" s="6">
        <f t="shared" si="832"/>
        <v>0.54828925466987244</v>
      </c>
      <c r="S2264" s="6">
        <f t="shared" si="833"/>
        <v>0.25766598853338263</v>
      </c>
      <c r="T2264" s="6">
        <f t="shared" si="834"/>
        <v>0.19404475679674496</v>
      </c>
      <c r="U2264">
        <f t="shared" si="835"/>
        <v>0.76097084363473289</v>
      </c>
      <c r="V2264">
        <f t="shared" si="836"/>
        <v>1.1221422176941216</v>
      </c>
      <c r="W2264">
        <f t="shared" si="837"/>
        <v>1.4253933812019035</v>
      </c>
      <c r="X2264" t="s">
        <v>177</v>
      </c>
      <c r="Y2264" t="s">
        <v>48</v>
      </c>
      <c r="Z2264" t="s">
        <v>261</v>
      </c>
      <c r="AA2264" s="8" t="s">
        <v>19</v>
      </c>
      <c r="AB2264" s="8" t="s">
        <v>367</v>
      </c>
      <c r="AC2264" s="8" t="s">
        <v>522</v>
      </c>
      <c r="AD2264" s="20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823"/>
        <v>1.2460677574437384</v>
      </c>
      <c r="E2265" s="14">
        <f t="shared" si="824"/>
        <v>7.4537892059810327</v>
      </c>
      <c r="F2265" s="14">
        <f t="shared" si="825"/>
        <v>18.81567191600077</v>
      </c>
      <c r="G2265" s="63">
        <v>5.0381485164093798E-2</v>
      </c>
      <c r="H2265" s="7">
        <f t="shared" si="838"/>
        <v>1.0503814851640938</v>
      </c>
      <c r="I2265" s="5">
        <f t="shared" si="826"/>
        <v>1.1863001919241503</v>
      </c>
      <c r="J2265" s="5">
        <f t="shared" si="827"/>
        <v>7.0962686521617231</v>
      </c>
      <c r="K2265" s="5">
        <f t="shared" si="828"/>
        <v>17.913179336992339</v>
      </c>
      <c r="L2265">
        <v>1.48</v>
      </c>
      <c r="M2265">
        <v>4.68</v>
      </c>
      <c r="N2265">
        <v>6.21</v>
      </c>
      <c r="O2265" s="5">
        <f t="shared" si="829"/>
        <v>1.5545645980428588</v>
      </c>
      <c r="P2265" s="5">
        <f t="shared" si="830"/>
        <v>4.9157853505679583</v>
      </c>
      <c r="Q2265" s="5">
        <f t="shared" si="831"/>
        <v>6.5228690228690223</v>
      </c>
      <c r="R2265" s="6">
        <f t="shared" si="832"/>
        <v>0.64326693227091636</v>
      </c>
      <c r="S2265" s="6">
        <f t="shared" si="833"/>
        <v>0.20342629482071717</v>
      </c>
      <c r="T2265" s="6">
        <f t="shared" si="834"/>
        <v>0.15330677290836656</v>
      </c>
      <c r="U2265">
        <f t="shared" si="835"/>
        <v>1.2475762965185699</v>
      </c>
      <c r="V2265">
        <f t="shared" si="836"/>
        <v>0.65950152529447148</v>
      </c>
      <c r="W2265">
        <f t="shared" si="837"/>
        <v>0.34667212799995739</v>
      </c>
      <c r="X2265" t="s">
        <v>194</v>
      </c>
      <c r="Y2265" t="s">
        <v>117</v>
      </c>
      <c r="Z2265" t="s">
        <v>342</v>
      </c>
      <c r="AA2265" s="8" t="s">
        <v>36</v>
      </c>
      <c r="AB2265" s="8" t="s">
        <v>361</v>
      </c>
      <c r="AC2265" s="8" t="s">
        <v>522</v>
      </c>
      <c r="AD2265" s="20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839">(100%/A2266)</f>
        <v>1.4509157805748494</v>
      </c>
      <c r="E2266" s="14">
        <f t="shared" ref="E2266:E2275" si="840">(100%/B2266)</f>
        <v>5.3779695185634946</v>
      </c>
      <c r="F2266" s="14">
        <f t="shared" ref="F2266:F2275" si="841">(100%/C2266)</f>
        <v>8.4288680018396551</v>
      </c>
      <c r="G2266" s="63">
        <v>4.7372954349698571E-2</v>
      </c>
      <c r="H2266" s="7">
        <f t="shared" si="838"/>
        <v>1.0473729543496986</v>
      </c>
      <c r="I2266" s="5">
        <f t="shared" ref="I2266:I2275" si="842">D2266/H2266</f>
        <v>1.3852904779995066</v>
      </c>
      <c r="J2266" s="5">
        <f t="shared" ref="J2266:J2275" si="843">E2266/H2266</f>
        <v>5.1347225419837308</v>
      </c>
      <c r="K2266" s="5">
        <f t="shared" ref="K2266:K2275" si="844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845">(L2266*H2266)</f>
        <v>1.9795348837209301</v>
      </c>
      <c r="P2266" s="5">
        <f t="shared" ref="P2266:P2275" si="846">(M2266*H2266)</f>
        <v>3.6658053402239448</v>
      </c>
      <c r="Q2266" s="5">
        <f t="shared" ref="Q2266:Q2275" si="847">(N2266*H2266)</f>
        <v>4.503703703703704</v>
      </c>
      <c r="R2266" s="6">
        <f t="shared" ref="R2266:R2275" si="848">(1/O2266)</f>
        <v>0.50516917293233088</v>
      </c>
      <c r="S2266" s="6">
        <f t="shared" ref="S2266:S2275" si="849">(1/P2266)</f>
        <v>0.27279135338345867</v>
      </c>
      <c r="T2266" s="6">
        <f t="shared" ref="T2266:T2275" si="850">(1/Q2266)</f>
        <v>0.22203947368421051</v>
      </c>
      <c r="U2266">
        <f t="shared" ref="U2266:U2275" si="851">(L2266/I2266)</f>
        <v>1.364334794771233</v>
      </c>
      <c r="V2266">
        <f t="shared" ref="V2266:V2275" si="852">(M2266/J2266)</f>
        <v>0.68163371465205247</v>
      </c>
      <c r="W2266">
        <f t="shared" ref="W2266:W2275" si="853">(N2266/K2266)</f>
        <v>0.53431892666022784</v>
      </c>
      <c r="X2266" t="s">
        <v>191</v>
      </c>
      <c r="Y2266" t="s">
        <v>195</v>
      </c>
      <c r="Z2266" t="s">
        <v>342</v>
      </c>
      <c r="AA2266" s="8" t="s">
        <v>17</v>
      </c>
      <c r="AB2266" s="8" t="s">
        <v>361</v>
      </c>
      <c r="AC2266" s="8" t="s">
        <v>522</v>
      </c>
      <c r="AD2266" s="20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839"/>
        <v>2.584852346692597</v>
      </c>
      <c r="E2267" s="14">
        <f t="shared" si="840"/>
        <v>3.8842272705473073</v>
      </c>
      <c r="F2267" s="14">
        <f t="shared" si="841"/>
        <v>3.0312088168476321</v>
      </c>
      <c r="G2267" s="63">
        <v>4.544642955336009E-2</v>
      </c>
      <c r="H2267" s="7">
        <f t="shared" si="838"/>
        <v>1.0454464295533601</v>
      </c>
      <c r="I2267" s="5">
        <f t="shared" si="842"/>
        <v>2.4724866560565024</v>
      </c>
      <c r="J2267" s="5">
        <f t="shared" si="843"/>
        <v>3.715376666604278</v>
      </c>
      <c r="K2267" s="5">
        <f t="shared" si="844"/>
        <v>2.899439637612649</v>
      </c>
      <c r="L2267">
        <v>2.3199999999999998</v>
      </c>
      <c r="M2267">
        <v>3.53</v>
      </c>
      <c r="N2267">
        <v>3.02</v>
      </c>
      <c r="O2267" s="5">
        <f t="shared" si="845"/>
        <v>2.4254357165637952</v>
      </c>
      <c r="P2267" s="5">
        <f t="shared" si="846"/>
        <v>3.6904258963233607</v>
      </c>
      <c r="Q2267" s="5">
        <f t="shared" si="847"/>
        <v>3.1572482172511473</v>
      </c>
      <c r="R2267" s="6">
        <f t="shared" si="848"/>
        <v>0.41229705375029979</v>
      </c>
      <c r="S2267" s="6">
        <f t="shared" si="849"/>
        <v>0.27097143475940383</v>
      </c>
      <c r="T2267" s="6">
        <f t="shared" si="850"/>
        <v>0.31673151149029655</v>
      </c>
      <c r="U2267">
        <f t="shared" si="851"/>
        <v>0.93832660100187903</v>
      </c>
      <c r="V2267">
        <f t="shared" si="852"/>
        <v>0.95010555234667338</v>
      </c>
      <c r="W2267">
        <f t="shared" si="853"/>
        <v>1.0415805733023014</v>
      </c>
      <c r="X2267" t="s">
        <v>118</v>
      </c>
      <c r="Y2267" t="s">
        <v>193</v>
      </c>
      <c r="Z2267" t="s">
        <v>342</v>
      </c>
      <c r="AA2267" s="8" t="s">
        <v>19</v>
      </c>
      <c r="AB2267" s="8" t="s">
        <v>367</v>
      </c>
      <c r="AC2267" s="8" t="s">
        <v>522</v>
      </c>
      <c r="AD2267" s="20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839"/>
        <v>2.0143620246045759</v>
      </c>
      <c r="E2268" s="14">
        <f t="shared" si="840"/>
        <v>3.1199743341364581</v>
      </c>
      <c r="F2268" s="14">
        <f t="shared" si="841"/>
        <v>5.6274334298577378</v>
      </c>
      <c r="G2268" s="63">
        <v>2.7379527552177985E-2</v>
      </c>
      <c r="H2268" s="7">
        <f t="shared" si="838"/>
        <v>1.027379527552178</v>
      </c>
      <c r="I2268" s="5">
        <f t="shared" si="842"/>
        <v>1.9606795449817562</v>
      </c>
      <c r="J2268" s="5">
        <f t="shared" si="843"/>
        <v>3.0368274337430794</v>
      </c>
      <c r="K2268" s="5">
        <f t="shared" si="844"/>
        <v>5.4774630785816729</v>
      </c>
      <c r="L2268">
        <v>2.4300000000000002</v>
      </c>
      <c r="M2268">
        <v>3.34</v>
      </c>
      <c r="N2268">
        <v>3.16</v>
      </c>
      <c r="O2268" s="5">
        <f t="shared" si="845"/>
        <v>2.4965322519517925</v>
      </c>
      <c r="P2268" s="5">
        <f t="shared" si="846"/>
        <v>3.4314476220242742</v>
      </c>
      <c r="Q2268" s="5">
        <f t="shared" si="847"/>
        <v>3.2465193070648826</v>
      </c>
      <c r="R2268" s="6">
        <f t="shared" si="848"/>
        <v>0.40055561037442977</v>
      </c>
      <c r="S2268" s="6">
        <f t="shared" si="849"/>
        <v>0.2914221955718157</v>
      </c>
      <c r="T2268" s="6">
        <f t="shared" si="850"/>
        <v>0.30802219405375453</v>
      </c>
      <c r="U2268">
        <f t="shared" si="851"/>
        <v>1.2393662218894679</v>
      </c>
      <c r="V2268">
        <f t="shared" si="852"/>
        <v>1.099832003257176</v>
      </c>
      <c r="W2268">
        <f t="shared" si="853"/>
        <v>0.5769094112850226</v>
      </c>
      <c r="X2268" t="s">
        <v>244</v>
      </c>
      <c r="Y2268" t="s">
        <v>213</v>
      </c>
      <c r="Z2268" t="s">
        <v>269</v>
      </c>
      <c r="AA2268" s="8" t="s">
        <v>19</v>
      </c>
      <c r="AB2268" s="8" t="s">
        <v>367</v>
      </c>
      <c r="AC2268" s="8" t="s">
        <v>522</v>
      </c>
      <c r="AD2268" s="20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839"/>
        <v>1.6601036291750635</v>
      </c>
      <c r="E2269" s="14">
        <f t="shared" si="840"/>
        <v>4.0415835069090784</v>
      </c>
      <c r="F2269" s="14">
        <f t="shared" si="841"/>
        <v>6.8721422243651968</v>
      </c>
      <c r="G2269" s="63">
        <v>4.9265572167472182E-2</v>
      </c>
      <c r="H2269" s="7">
        <f t="shared" si="838"/>
        <v>1.0492655721674722</v>
      </c>
      <c r="I2269" s="5">
        <f t="shared" si="842"/>
        <v>1.582157723659779</v>
      </c>
      <c r="J2269" s="5">
        <f t="shared" si="843"/>
        <v>3.8518213254251381</v>
      </c>
      <c r="K2269" s="5">
        <f t="shared" si="844"/>
        <v>6.5494784224830562</v>
      </c>
      <c r="L2269">
        <v>1.63</v>
      </c>
      <c r="M2269">
        <v>4.12</v>
      </c>
      <c r="N2269">
        <v>5.18</v>
      </c>
      <c r="O2269" s="5">
        <f t="shared" si="845"/>
        <v>1.7103028826329796</v>
      </c>
      <c r="P2269" s="5">
        <f t="shared" si="846"/>
        <v>4.3229741573299858</v>
      </c>
      <c r="Q2269" s="5">
        <f t="shared" si="847"/>
        <v>5.4351956638275052</v>
      </c>
      <c r="R2269" s="6">
        <f t="shared" si="848"/>
        <v>0.58469175849164123</v>
      </c>
      <c r="S2269" s="6">
        <f t="shared" si="849"/>
        <v>0.23132222484013959</v>
      </c>
      <c r="T2269" s="6">
        <f t="shared" si="850"/>
        <v>0.18398601666821918</v>
      </c>
      <c r="U2269">
        <f t="shared" si="851"/>
        <v>1.0302386264180756</v>
      </c>
      <c r="V2269">
        <f t="shared" si="852"/>
        <v>1.0696238615235514</v>
      </c>
      <c r="W2269">
        <f t="shared" si="853"/>
        <v>0.79090267435924222</v>
      </c>
      <c r="X2269" t="s">
        <v>129</v>
      </c>
      <c r="Y2269" t="s">
        <v>123</v>
      </c>
      <c r="Z2269" t="s">
        <v>257</v>
      </c>
      <c r="AA2269" s="8" t="s">
        <v>17</v>
      </c>
      <c r="AB2269" s="8" t="s">
        <v>361</v>
      </c>
      <c r="AC2269" s="8" t="s">
        <v>523</v>
      </c>
      <c r="AD2269" s="20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839"/>
        <v>3.1082200331534771</v>
      </c>
      <c r="E2270" s="14">
        <f t="shared" si="840"/>
        <v>3.3334619867515203</v>
      </c>
      <c r="F2270" s="14">
        <f t="shared" si="841"/>
        <v>2.8506696886128124</v>
      </c>
      <c r="G2270" s="63">
        <v>4.6390243281435151E-2</v>
      </c>
      <c r="H2270" s="7">
        <f t="shared" si="838"/>
        <v>1.0463902432814352</v>
      </c>
      <c r="I2270" s="5">
        <f t="shared" si="842"/>
        <v>2.9704214590210931</v>
      </c>
      <c r="J2270" s="5">
        <f t="shared" si="843"/>
        <v>3.1856776266356666</v>
      </c>
      <c r="K2270" s="5">
        <f t="shared" si="844"/>
        <v>2.724289247645538</v>
      </c>
      <c r="L2270">
        <v>4.4400000000000004</v>
      </c>
      <c r="M2270">
        <v>3.3</v>
      </c>
      <c r="N2270">
        <v>1.93</v>
      </c>
      <c r="O2270" s="5">
        <f t="shared" si="845"/>
        <v>4.6459726801695727</v>
      </c>
      <c r="P2270" s="5">
        <f t="shared" si="846"/>
        <v>3.453087802828736</v>
      </c>
      <c r="Q2270" s="5">
        <f t="shared" si="847"/>
        <v>2.0195331695331697</v>
      </c>
      <c r="R2270" s="6">
        <f t="shared" si="848"/>
        <v>0.2152401808706936</v>
      </c>
      <c r="S2270" s="6">
        <f t="shared" si="849"/>
        <v>0.28959587971693329</v>
      </c>
      <c r="T2270" s="6">
        <f t="shared" si="850"/>
        <v>0.49516393941237297</v>
      </c>
      <c r="U2270">
        <f t="shared" si="851"/>
        <v>1.494737383651682</v>
      </c>
      <c r="V2270">
        <f t="shared" si="852"/>
        <v>1.0358863597523102</v>
      </c>
      <c r="W2270">
        <f t="shared" si="853"/>
        <v>0.70844166112977869</v>
      </c>
      <c r="X2270" t="s">
        <v>54</v>
      </c>
      <c r="Y2270" t="s">
        <v>249</v>
      </c>
      <c r="Z2270" t="s">
        <v>257</v>
      </c>
      <c r="AA2270" s="8" t="s">
        <v>19</v>
      </c>
      <c r="AB2270" s="8" t="s">
        <v>367</v>
      </c>
      <c r="AC2270" s="8" t="s">
        <v>523</v>
      </c>
      <c r="AD2270" s="20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839"/>
        <v>3.7233344649165088</v>
      </c>
      <c r="E2271" s="14">
        <f t="shared" si="840"/>
        <v>2.5816418224634798</v>
      </c>
      <c r="F2271" s="14">
        <f t="shared" si="841"/>
        <v>3.0632582068841634</v>
      </c>
      <c r="G2271" s="63">
        <v>2.948483442253691E-2</v>
      </c>
      <c r="H2271" s="7">
        <f t="shared" si="838"/>
        <v>1.0294848344225369</v>
      </c>
      <c r="I2271" s="5">
        <f t="shared" si="842"/>
        <v>3.6166967597973581</v>
      </c>
      <c r="J2271" s="5">
        <f t="shared" si="843"/>
        <v>2.5077026257619282</v>
      </c>
      <c r="K2271" s="5">
        <f t="shared" si="844"/>
        <v>2.9755253350598596</v>
      </c>
      <c r="L2271">
        <v>1.86</v>
      </c>
      <c r="M2271">
        <v>3.47</v>
      </c>
      <c r="N2271">
        <v>4.91</v>
      </c>
      <c r="O2271" s="5">
        <f t="shared" si="845"/>
        <v>1.9148417920259186</v>
      </c>
      <c r="P2271" s="5">
        <f t="shared" si="846"/>
        <v>3.5723123754462032</v>
      </c>
      <c r="Q2271" s="5">
        <f t="shared" si="847"/>
        <v>5.0547705370146563</v>
      </c>
      <c r="R2271" s="6">
        <f t="shared" si="848"/>
        <v>0.52223635611273744</v>
      </c>
      <c r="S2271" s="6">
        <f t="shared" si="849"/>
        <v>0.27993072690769211</v>
      </c>
      <c r="T2271" s="6">
        <f t="shared" si="850"/>
        <v>0.19783291697957059</v>
      </c>
      <c r="U2271">
        <f t="shared" si="851"/>
        <v>0.51428143511379565</v>
      </c>
      <c r="V2271">
        <f t="shared" si="852"/>
        <v>1.3837366378103513</v>
      </c>
      <c r="W2271">
        <f t="shared" si="853"/>
        <v>1.6501287830241997</v>
      </c>
      <c r="X2271" t="s">
        <v>168</v>
      </c>
      <c r="Y2271" t="s">
        <v>167</v>
      </c>
      <c r="Z2271" t="s">
        <v>267</v>
      </c>
      <c r="AA2271" s="8" t="s">
        <v>19</v>
      </c>
      <c r="AB2271" s="8" t="s">
        <v>367</v>
      </c>
      <c r="AC2271" s="8" t="s">
        <v>523</v>
      </c>
      <c r="AD2271" s="20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839"/>
        <v>6.1826902776750803</v>
      </c>
      <c r="E2272" s="14">
        <f t="shared" si="840"/>
        <v>2.9818108617530656</v>
      </c>
      <c r="F2272" s="14">
        <f t="shared" si="841"/>
        <v>2.1795791975345864</v>
      </c>
      <c r="G2272" s="63">
        <v>3.9646394233251669E-2</v>
      </c>
      <c r="H2272" s="7">
        <f t="shared" si="838"/>
        <v>1.0396463942332517</v>
      </c>
      <c r="I2272" s="5">
        <f t="shared" si="842"/>
        <v>5.9469164823438536</v>
      </c>
      <c r="J2272" s="5">
        <f t="shared" si="843"/>
        <v>2.868100998851804</v>
      </c>
      <c r="K2272" s="5">
        <f t="shared" si="844"/>
        <v>2.0964620371160381</v>
      </c>
      <c r="L2272">
        <v>2.65</v>
      </c>
      <c r="M2272">
        <v>3.15</v>
      </c>
      <c r="N2272">
        <v>2.9</v>
      </c>
      <c r="O2272" s="5">
        <f t="shared" si="845"/>
        <v>2.7550629447181167</v>
      </c>
      <c r="P2272" s="5">
        <f t="shared" si="846"/>
        <v>3.2748861418347426</v>
      </c>
      <c r="Q2272" s="5">
        <f t="shared" si="847"/>
        <v>3.0149745432764297</v>
      </c>
      <c r="R2272" s="6">
        <f t="shared" si="848"/>
        <v>0.3629681136386213</v>
      </c>
      <c r="S2272" s="6">
        <f t="shared" si="849"/>
        <v>0.30535412734677664</v>
      </c>
      <c r="T2272" s="6">
        <f t="shared" si="850"/>
        <v>0.33167775901460222</v>
      </c>
      <c r="U2272">
        <f t="shared" si="851"/>
        <v>0.44560908293697066</v>
      </c>
      <c r="V2272">
        <f t="shared" si="852"/>
        <v>1.0982876827772277</v>
      </c>
      <c r="W2272">
        <f t="shared" si="853"/>
        <v>1.3832828587677815</v>
      </c>
      <c r="X2272" t="s">
        <v>172</v>
      </c>
      <c r="Y2272" t="s">
        <v>229</v>
      </c>
      <c r="Z2272" t="s">
        <v>260</v>
      </c>
      <c r="AA2272" s="8" t="s">
        <v>18</v>
      </c>
      <c r="AB2272" s="8" t="s">
        <v>360</v>
      </c>
      <c r="AC2272" s="8" t="s">
        <v>523</v>
      </c>
      <c r="AD2272" s="20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839"/>
        <v>2.6139010058818006</v>
      </c>
      <c r="E2273" s="14">
        <f t="shared" si="840"/>
        <v>2.6939119387180144</v>
      </c>
      <c r="F2273" s="14">
        <f t="shared" si="841"/>
        <v>4.2123331935070869</v>
      </c>
      <c r="G2273" s="63">
        <v>5.7470960302364205E-2</v>
      </c>
      <c r="H2273" s="7">
        <f t="shared" si="838"/>
        <v>1.0574709603023642</v>
      </c>
      <c r="I2273" s="5">
        <f t="shared" si="842"/>
        <v>2.4718418793594146</v>
      </c>
      <c r="J2273" s="5">
        <f t="shared" si="843"/>
        <v>2.5475044136888072</v>
      </c>
      <c r="K2273" s="5">
        <f t="shared" si="844"/>
        <v>3.9834031870744218</v>
      </c>
      <c r="L2273">
        <v>2.06</v>
      </c>
      <c r="M2273">
        <v>3.01</v>
      </c>
      <c r="N2273">
        <v>4.17</v>
      </c>
      <c r="O2273" s="5">
        <f t="shared" si="845"/>
        <v>2.1783901782228705</v>
      </c>
      <c r="P2273" s="5">
        <f t="shared" si="846"/>
        <v>3.1829875905101161</v>
      </c>
      <c r="Q2273" s="5">
        <f t="shared" si="847"/>
        <v>4.4096539044608587</v>
      </c>
      <c r="R2273" s="6">
        <f t="shared" si="848"/>
        <v>0.45905458535247318</v>
      </c>
      <c r="S2273" s="6">
        <f t="shared" si="849"/>
        <v>0.31417024778275576</v>
      </c>
      <c r="T2273" s="6">
        <f t="shared" si="850"/>
        <v>0.22677516686477095</v>
      </c>
      <c r="U2273">
        <f t="shared" si="851"/>
        <v>0.83338664062680878</v>
      </c>
      <c r="V2273">
        <f t="shared" si="852"/>
        <v>1.1815484926448057</v>
      </c>
      <c r="W2273">
        <f t="shared" si="853"/>
        <v>1.0468435667097566</v>
      </c>
      <c r="X2273" t="s">
        <v>47</v>
      </c>
      <c r="Y2273" t="s">
        <v>176</v>
      </c>
      <c r="Z2273" t="s">
        <v>261</v>
      </c>
      <c r="AA2273" s="8" t="s">
        <v>19</v>
      </c>
      <c r="AB2273" s="8" t="s">
        <v>367</v>
      </c>
      <c r="AC2273" s="8" t="s">
        <v>523</v>
      </c>
      <c r="AD2273" s="20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839"/>
        <v>3.9443328506134878</v>
      </c>
      <c r="E2274" s="14">
        <f t="shared" si="840"/>
        <v>2.9527893255880664</v>
      </c>
      <c r="F2274" s="14">
        <f t="shared" si="841"/>
        <v>2.6399423097481418</v>
      </c>
      <c r="G2274" s="63">
        <v>5.7908550180516327E-2</v>
      </c>
      <c r="H2274" s="7">
        <f t="shared" si="838"/>
        <v>1.0579085501805163</v>
      </c>
      <c r="I2274" s="5">
        <f t="shared" si="842"/>
        <v>3.7284251554072858</v>
      </c>
      <c r="J2274" s="5">
        <f t="shared" si="843"/>
        <v>2.7911574446432228</v>
      </c>
      <c r="K2274" s="5">
        <f t="shared" si="844"/>
        <v>2.4954352711278069</v>
      </c>
      <c r="L2274">
        <v>4.18</v>
      </c>
      <c r="M2274">
        <v>3.09</v>
      </c>
      <c r="N2274">
        <v>2.02</v>
      </c>
      <c r="O2274" s="5">
        <f t="shared" si="845"/>
        <v>4.4220577397545577</v>
      </c>
      <c r="P2274" s="5">
        <f t="shared" si="846"/>
        <v>3.2689374200577954</v>
      </c>
      <c r="Q2274" s="5">
        <f t="shared" si="847"/>
        <v>2.1369752713646428</v>
      </c>
      <c r="R2274" s="6">
        <f t="shared" si="848"/>
        <v>0.22613906440206366</v>
      </c>
      <c r="S2274" s="6">
        <f t="shared" si="849"/>
        <v>0.30590980233029968</v>
      </c>
      <c r="T2274" s="6">
        <f t="shared" si="850"/>
        <v>0.46795113326763665</v>
      </c>
      <c r="U2274">
        <f t="shared" si="851"/>
        <v>1.1211167787390879</v>
      </c>
      <c r="V2274">
        <f t="shared" si="852"/>
        <v>1.1070676095074157</v>
      </c>
      <c r="W2274">
        <f t="shared" si="853"/>
        <v>0.80947801907402916</v>
      </c>
      <c r="X2274" t="s">
        <v>102</v>
      </c>
      <c r="Y2274" t="s">
        <v>178</v>
      </c>
      <c r="Z2274" t="s">
        <v>261</v>
      </c>
      <c r="AA2274" s="8" t="s">
        <v>19</v>
      </c>
      <c r="AB2274" s="8" t="s">
        <v>367</v>
      </c>
      <c r="AC2274" s="8" t="s">
        <v>523</v>
      </c>
      <c r="AD2274" s="20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5">
        <v>0.27707121835496895</v>
      </c>
      <c r="B2275" s="35">
        <v>0.40379744055003919</v>
      </c>
      <c r="C2275" s="35">
        <v>0.30495778152601066</v>
      </c>
      <c r="D2275" s="31">
        <f t="shared" si="839"/>
        <v>3.6091803614147069</v>
      </c>
      <c r="E2275" s="32">
        <f t="shared" si="840"/>
        <v>2.4764891987374509</v>
      </c>
      <c r="F2275" s="32">
        <f t="shared" si="841"/>
        <v>3.2791424275058461</v>
      </c>
      <c r="G2275" s="64">
        <v>4.3507713352177735E-2</v>
      </c>
      <c r="H2275" s="34">
        <f t="shared" si="838"/>
        <v>1.0435077133521777</v>
      </c>
      <c r="I2275" s="34">
        <f t="shared" si="842"/>
        <v>3.4587002235187403</v>
      </c>
      <c r="J2275" s="34">
        <f t="shared" si="843"/>
        <v>2.373235163525476</v>
      </c>
      <c r="K2275" s="34">
        <f t="shared" si="844"/>
        <v>3.1424227972133396</v>
      </c>
      <c r="L2275" s="17">
        <v>3.24</v>
      </c>
      <c r="M2275" s="17">
        <v>3.16</v>
      </c>
      <c r="N2275" s="17">
        <v>2.39</v>
      </c>
      <c r="O2275" s="34">
        <f t="shared" si="845"/>
        <v>3.380964991261056</v>
      </c>
      <c r="P2275" s="34">
        <f t="shared" si="846"/>
        <v>3.2974843741928819</v>
      </c>
      <c r="Q2275" s="34">
        <f t="shared" si="847"/>
        <v>2.4939834349117049</v>
      </c>
      <c r="R2275" s="35">
        <f t="shared" si="848"/>
        <v>0.29577354470831507</v>
      </c>
      <c r="S2275" s="35">
        <f t="shared" si="849"/>
        <v>0.3032614825490319</v>
      </c>
      <c r="T2275" s="35">
        <f t="shared" si="850"/>
        <v>0.40096497274265303</v>
      </c>
      <c r="U2275" s="17">
        <f t="shared" si="851"/>
        <v>0.93676808934419775</v>
      </c>
      <c r="V2275" s="17">
        <f t="shared" si="852"/>
        <v>1.3315157505528332</v>
      </c>
      <c r="W2275" s="17">
        <f t="shared" si="853"/>
        <v>0.76055965547329329</v>
      </c>
      <c r="X2275" s="17" t="s">
        <v>250</v>
      </c>
      <c r="Y2275" s="17" t="s">
        <v>121</v>
      </c>
      <c r="Z2275" s="17" t="s">
        <v>257</v>
      </c>
      <c r="AA2275" s="36" t="s">
        <v>19</v>
      </c>
      <c r="AB2275" s="36" t="s">
        <v>367</v>
      </c>
      <c r="AC2275" s="36" t="s">
        <v>524</v>
      </c>
      <c r="AD2275" s="20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854">(100%/A2276)</f>
        <v>2.9515064167697638</v>
      </c>
      <c r="E2276" s="14">
        <f t="shared" ref="E2276:E2335" si="855">(100%/B2276)</f>
        <v>2.8448626440182734</v>
      </c>
      <c r="F2276" s="14">
        <f t="shared" ref="F2276:F2335" si="856">(100%/C2276)</f>
        <v>3.4026528213851286</v>
      </c>
      <c r="G2276" s="63">
        <v>3.6407140275076078E-2</v>
      </c>
      <c r="H2276" s="7">
        <f t="shared" si="838"/>
        <v>1.0364071402750761</v>
      </c>
      <c r="I2276" s="5">
        <f t="shared" ref="I2276:I2335" si="857">D2276/H2276</f>
        <v>2.847825243645461</v>
      </c>
      <c r="J2276" s="5">
        <f t="shared" ref="J2276:J2335" si="858">E2276/H2276</f>
        <v>2.7449276770355029</v>
      </c>
      <c r="K2276" s="5">
        <f t="shared" ref="K2276:K2335" si="859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860">(L2276*H2276)</f>
        <v>4.4565507031828266</v>
      </c>
      <c r="P2276" s="5">
        <f t="shared" ref="P2276:P2335" si="861">(M2276*H2276)</f>
        <v>3.6274249909627665</v>
      </c>
      <c r="Q2276" s="5">
        <f t="shared" ref="Q2276:Q2335" si="862">(N2276*H2276)</f>
        <v>2.0002657807308966</v>
      </c>
      <c r="R2276" s="6">
        <f t="shared" ref="R2276:R2335" si="863">(1/O2276)</f>
        <v>0.22438878554344943</v>
      </c>
      <c r="S2276" s="6">
        <f t="shared" ref="S2276:S2335" si="864">(1/P2276)</f>
        <v>0.27567765081052353</v>
      </c>
      <c r="T2276" s="6">
        <f t="shared" ref="T2276:T2335" si="865">(1/Q2276)</f>
        <v>0.4999335636460272</v>
      </c>
      <c r="U2276">
        <f t="shared" ref="U2276:U2335" si="866">(L2276/I2276)</f>
        <v>1.5099241112476518</v>
      </c>
      <c r="V2276">
        <f t="shared" ref="V2276:V2335" si="867">(M2276/J2276)</f>
        <v>1.2750791320593073</v>
      </c>
      <c r="W2276">
        <f t="shared" ref="W2276:W2335" si="868">(N2276/K2276)</f>
        <v>0.5878547961636128</v>
      </c>
      <c r="X2276" t="s">
        <v>53</v>
      </c>
      <c r="Y2276" t="s">
        <v>128</v>
      </c>
      <c r="Z2276" t="s">
        <v>257</v>
      </c>
      <c r="AA2276" s="8" t="s">
        <v>19</v>
      </c>
      <c r="AB2276" s="8" t="s">
        <v>367</v>
      </c>
      <c r="AC2276" s="48" t="s">
        <v>526</v>
      </c>
      <c r="AD2276" s="20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854"/>
        <v>2.1373550941445276</v>
      </c>
      <c r="E2277" s="14">
        <f t="shared" si="855"/>
        <v>3.6775831453007624</v>
      </c>
      <c r="F2277" s="14">
        <f t="shared" si="856"/>
        <v>4.0604180471634992</v>
      </c>
      <c r="G2277" s="63">
        <v>2.7818580765341494E-2</v>
      </c>
      <c r="H2277" s="7">
        <f t="shared" si="838"/>
        <v>1.0278185807653415</v>
      </c>
      <c r="I2277" s="5">
        <f t="shared" si="857"/>
        <v>2.0795061834287867</v>
      </c>
      <c r="J2277" s="5">
        <f t="shared" si="858"/>
        <v>3.5780469570440481</v>
      </c>
      <c r="K2277" s="5">
        <f t="shared" si="859"/>
        <v>3.9505201824041771</v>
      </c>
      <c r="L2277">
        <v>2.41</v>
      </c>
      <c r="M2277">
        <v>3.34</v>
      </c>
      <c r="N2277">
        <v>3.19</v>
      </c>
      <c r="O2277" s="5">
        <f t="shared" si="860"/>
        <v>2.4770427796444729</v>
      </c>
      <c r="P2277" s="5">
        <f t="shared" si="861"/>
        <v>3.4329140597562406</v>
      </c>
      <c r="Q2277" s="5">
        <f t="shared" si="862"/>
        <v>3.2787412726414393</v>
      </c>
      <c r="R2277" s="6">
        <f t="shared" si="863"/>
        <v>0.40370719804182342</v>
      </c>
      <c r="S2277" s="6">
        <f t="shared" si="864"/>
        <v>0.29129770876670491</v>
      </c>
      <c r="T2277" s="6">
        <f t="shared" si="865"/>
        <v>0.30499509319147161</v>
      </c>
      <c r="U2277">
        <f t="shared" si="866"/>
        <v>1.1589289895864987</v>
      </c>
      <c r="V2277">
        <f t="shared" si="867"/>
        <v>0.93347014169967535</v>
      </c>
      <c r="W2277">
        <f t="shared" si="868"/>
        <v>0.80748859712410181</v>
      </c>
      <c r="X2277" t="s">
        <v>44</v>
      </c>
      <c r="Y2277" t="s">
        <v>43</v>
      </c>
      <c r="Z2277" t="s">
        <v>260</v>
      </c>
      <c r="AA2277" s="8" t="s">
        <v>19</v>
      </c>
      <c r="AB2277" s="8" t="s">
        <v>367</v>
      </c>
      <c r="AC2277" s="48" t="s">
        <v>526</v>
      </c>
      <c r="AD2277" s="20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854"/>
        <v>1.9356816122447646</v>
      </c>
      <c r="E2278" s="14">
        <f t="shared" si="855"/>
        <v>3.7491249309724979</v>
      </c>
      <c r="F2278" s="14">
        <f t="shared" si="856"/>
        <v>4.8316483410512268</v>
      </c>
      <c r="G2278" s="63">
        <v>2.8576644603958812E-2</v>
      </c>
      <c r="H2278" s="7">
        <f t="shared" si="838"/>
        <v>1.0285766446039588</v>
      </c>
      <c r="I2278" s="5">
        <f t="shared" si="857"/>
        <v>1.881903135171882</v>
      </c>
      <c r="J2278" s="5">
        <f t="shared" si="858"/>
        <v>3.644964087645655</v>
      </c>
      <c r="K2278" s="5">
        <f t="shared" si="859"/>
        <v>4.697412065886053</v>
      </c>
      <c r="L2278">
        <v>1.6</v>
      </c>
      <c r="M2278">
        <v>4.08</v>
      </c>
      <c r="N2278">
        <v>6.31</v>
      </c>
      <c r="O2278" s="5">
        <f t="shared" si="860"/>
        <v>1.6457226313663342</v>
      </c>
      <c r="P2278" s="5">
        <f t="shared" si="861"/>
        <v>4.1965927099841522</v>
      </c>
      <c r="Q2278" s="5">
        <f t="shared" si="862"/>
        <v>6.4903186274509794</v>
      </c>
      <c r="R2278" s="6">
        <f t="shared" si="863"/>
        <v>0.60763580748097656</v>
      </c>
      <c r="S2278" s="6">
        <f t="shared" si="864"/>
        <v>0.23828855195332413</v>
      </c>
      <c r="T2278" s="6">
        <f t="shared" si="865"/>
        <v>0.15407564056569931</v>
      </c>
      <c r="U2278">
        <f t="shared" si="866"/>
        <v>0.85020316407191987</v>
      </c>
      <c r="V2278">
        <f t="shared" si="867"/>
        <v>1.1193525922049186</v>
      </c>
      <c r="W2278">
        <f t="shared" si="868"/>
        <v>1.343292841142258</v>
      </c>
      <c r="X2278" t="s">
        <v>170</v>
      </c>
      <c r="Y2278" t="s">
        <v>169</v>
      </c>
      <c r="Z2278" t="s">
        <v>260</v>
      </c>
      <c r="AA2278" s="8" t="s">
        <v>19</v>
      </c>
      <c r="AB2278" s="8" t="s">
        <v>367</v>
      </c>
      <c r="AC2278" s="48" t="s">
        <v>526</v>
      </c>
      <c r="AD2278" s="20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854"/>
        <v>2.0912565130282559</v>
      </c>
      <c r="E2279" s="14">
        <f t="shared" si="855"/>
        <v>3.3235889682845654</v>
      </c>
      <c r="F2279" s="14">
        <f t="shared" si="856"/>
        <v>4.7176460216810119</v>
      </c>
      <c r="G2279" s="63">
        <v>4.9391645890791036E-2</v>
      </c>
      <c r="H2279" s="7">
        <f t="shared" si="838"/>
        <v>1.049391645890791</v>
      </c>
      <c r="I2279" s="5">
        <f t="shared" si="857"/>
        <v>1.9928274836351141</v>
      </c>
      <c r="J2279" s="5">
        <f t="shared" si="858"/>
        <v>3.1671578302524885</v>
      </c>
      <c r="K2279" s="5">
        <f t="shared" si="859"/>
        <v>4.4956008942460857</v>
      </c>
      <c r="L2279">
        <v>1.71</v>
      </c>
      <c r="M2279">
        <v>3.52</v>
      </c>
      <c r="N2279">
        <v>5.54</v>
      </c>
      <c r="O2279" s="5">
        <f t="shared" si="860"/>
        <v>1.7944597144732526</v>
      </c>
      <c r="P2279" s="5">
        <f t="shared" si="861"/>
        <v>3.6938585935355843</v>
      </c>
      <c r="Q2279" s="5">
        <f t="shared" si="862"/>
        <v>5.8136297182349823</v>
      </c>
      <c r="R2279" s="6">
        <f t="shared" si="863"/>
        <v>0.55727079963650283</v>
      </c>
      <c r="S2279" s="6">
        <f t="shared" si="864"/>
        <v>0.27071962141432382</v>
      </c>
      <c r="T2279" s="6">
        <f t="shared" si="865"/>
        <v>0.17200957894917324</v>
      </c>
      <c r="U2279">
        <f t="shared" si="866"/>
        <v>0.85807728669056249</v>
      </c>
      <c r="V2279">
        <f t="shared" si="867"/>
        <v>1.1114065634422086</v>
      </c>
      <c r="W2279">
        <f t="shared" si="868"/>
        <v>1.2323157972253809</v>
      </c>
      <c r="X2279" t="s">
        <v>233</v>
      </c>
      <c r="Y2279" t="s">
        <v>103</v>
      </c>
      <c r="Z2279" t="s">
        <v>261</v>
      </c>
      <c r="AA2279" s="8" t="s">
        <v>19</v>
      </c>
      <c r="AB2279" s="8" t="s">
        <v>367</v>
      </c>
      <c r="AC2279" s="48" t="s">
        <v>526</v>
      </c>
      <c r="AD2279" s="20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854"/>
        <v>7.0294641642572353</v>
      </c>
      <c r="E2280" s="14">
        <f t="shared" si="855"/>
        <v>2.586443762191017</v>
      </c>
      <c r="F2280" s="14">
        <f t="shared" si="856"/>
        <v>2.2864850821928293</v>
      </c>
      <c r="G2280" s="63">
        <v>4.3911617148311599E-2</v>
      </c>
      <c r="H2280" s="7">
        <f t="shared" si="838"/>
        <v>1.0439116171483116</v>
      </c>
      <c r="I2280" s="5">
        <f t="shared" si="857"/>
        <v>6.7337732896007596</v>
      </c>
      <c r="J2280" s="5">
        <f t="shared" si="858"/>
        <v>2.4776463061657386</v>
      </c>
      <c r="K2280" s="5">
        <f t="shared" si="859"/>
        <v>2.1903052371798459</v>
      </c>
      <c r="L2280">
        <v>2.57</v>
      </c>
      <c r="M2280">
        <v>3.01</v>
      </c>
      <c r="N2280">
        <v>3.1</v>
      </c>
      <c r="O2280" s="5">
        <f t="shared" si="860"/>
        <v>2.6828528560711606</v>
      </c>
      <c r="P2280" s="5">
        <f t="shared" si="861"/>
        <v>3.1421739676164178</v>
      </c>
      <c r="Q2280" s="5">
        <f t="shared" si="862"/>
        <v>3.2361260131597662</v>
      </c>
      <c r="R2280" s="6">
        <f t="shared" si="863"/>
        <v>0.37273754978289264</v>
      </c>
      <c r="S2280" s="6">
        <f t="shared" si="864"/>
        <v>0.31825099765516085</v>
      </c>
      <c r="T2280" s="6">
        <f t="shared" si="865"/>
        <v>0.30901145256194645</v>
      </c>
      <c r="U2280">
        <f t="shared" si="866"/>
        <v>0.38165823075287603</v>
      </c>
      <c r="V2280">
        <f t="shared" si="867"/>
        <v>1.2148626672457139</v>
      </c>
      <c r="W2280">
        <f t="shared" si="868"/>
        <v>1.415327849004024</v>
      </c>
      <c r="X2280" t="s">
        <v>50</v>
      </c>
      <c r="Y2280" t="s">
        <v>47</v>
      </c>
      <c r="Z2280" t="s">
        <v>261</v>
      </c>
      <c r="AA2280" s="8" t="s">
        <v>18</v>
      </c>
      <c r="AB2280" s="8" t="s">
        <v>360</v>
      </c>
      <c r="AC2280" s="48" t="s">
        <v>526</v>
      </c>
      <c r="AD2280" s="20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854"/>
        <v>1.6100097248418945</v>
      </c>
      <c r="E2281" s="14">
        <f t="shared" si="855"/>
        <v>4.0635340394514152</v>
      </c>
      <c r="F2281" s="14">
        <f t="shared" si="856"/>
        <v>7.7375411436886283</v>
      </c>
      <c r="G2281" s="63">
        <v>3.7192188712375396E-2</v>
      </c>
      <c r="H2281" s="7">
        <f t="shared" si="838"/>
        <v>1.0371921887123754</v>
      </c>
      <c r="I2281" s="5">
        <f t="shared" si="857"/>
        <v>1.5522771404985654</v>
      </c>
      <c r="J2281" s="5">
        <f t="shared" si="858"/>
        <v>3.9178216763241331</v>
      </c>
      <c r="K2281" s="5">
        <f t="shared" si="859"/>
        <v>7.4600842812887134</v>
      </c>
      <c r="L2281">
        <v>1.63</v>
      </c>
      <c r="M2281">
        <v>4.1399999999999997</v>
      </c>
      <c r="N2281">
        <v>5.49</v>
      </c>
      <c r="O2281" s="5">
        <f t="shared" si="860"/>
        <v>1.6906232676011719</v>
      </c>
      <c r="P2281" s="5">
        <f t="shared" si="861"/>
        <v>4.2939756612692337</v>
      </c>
      <c r="Q2281" s="5">
        <f t="shared" si="862"/>
        <v>5.6941851160309414</v>
      </c>
      <c r="R2281" s="6">
        <f t="shared" si="863"/>
        <v>0.59149783346996143</v>
      </c>
      <c r="S2281" s="6">
        <f t="shared" si="864"/>
        <v>0.23288441269469498</v>
      </c>
      <c r="T2281" s="6">
        <f t="shared" si="865"/>
        <v>0.17561775383534373</v>
      </c>
      <c r="U2281">
        <f t="shared" si="866"/>
        <v>1.0500702210150896</v>
      </c>
      <c r="V2281">
        <f t="shared" si="867"/>
        <v>1.0567096570572665</v>
      </c>
      <c r="W2281">
        <f t="shared" si="868"/>
        <v>0.73591661876661996</v>
      </c>
      <c r="X2281" t="s">
        <v>215</v>
      </c>
      <c r="Y2281" t="s">
        <v>54</v>
      </c>
      <c r="Z2281" t="s">
        <v>257</v>
      </c>
      <c r="AA2281" s="8" t="s">
        <v>17</v>
      </c>
      <c r="AB2281" s="8" t="s">
        <v>361</v>
      </c>
      <c r="AC2281" s="48" t="s">
        <v>527</v>
      </c>
      <c r="AD2281" s="20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854"/>
        <v>1.7757714277201979</v>
      </c>
      <c r="E2282" s="14">
        <f t="shared" si="855"/>
        <v>3.3146038957079624</v>
      </c>
      <c r="F2282" s="14">
        <f t="shared" si="856"/>
        <v>7.5518016039650595</v>
      </c>
      <c r="G2282" s="63">
        <v>4.8183394910972677E-2</v>
      </c>
      <c r="H2282" s="7">
        <f t="shared" si="838"/>
        <v>1.0481833949109727</v>
      </c>
      <c r="I2282" s="5">
        <f t="shared" si="857"/>
        <v>1.694141918620093</v>
      </c>
      <c r="J2282" s="5">
        <f t="shared" si="858"/>
        <v>3.1622366007710778</v>
      </c>
      <c r="K2282" s="5">
        <f t="shared" si="859"/>
        <v>7.2046567810840685</v>
      </c>
      <c r="L2282">
        <v>1.67</v>
      </c>
      <c r="M2282">
        <v>3.79</v>
      </c>
      <c r="N2282">
        <v>5.39</v>
      </c>
      <c r="O2282" s="5">
        <f t="shared" si="860"/>
        <v>1.7504662695013242</v>
      </c>
      <c r="P2282" s="5">
        <f t="shared" si="861"/>
        <v>3.9726150667125864</v>
      </c>
      <c r="Q2282" s="5">
        <f t="shared" si="862"/>
        <v>5.649708498570142</v>
      </c>
      <c r="R2282" s="6">
        <f t="shared" si="863"/>
        <v>0.57127636071781129</v>
      </c>
      <c r="S2282" s="6">
        <f t="shared" si="864"/>
        <v>0.25172335683344188</v>
      </c>
      <c r="T2282" s="6">
        <f t="shared" si="865"/>
        <v>0.17700028244874674</v>
      </c>
      <c r="U2282">
        <f t="shared" si="866"/>
        <v>0.98574976608821707</v>
      </c>
      <c r="V2282">
        <f t="shared" si="867"/>
        <v>1.1985187949174483</v>
      </c>
      <c r="W2282">
        <f t="shared" si="868"/>
        <v>0.7481272410021701</v>
      </c>
      <c r="X2282" t="s">
        <v>249</v>
      </c>
      <c r="Y2282" t="s">
        <v>126</v>
      </c>
      <c r="Z2282" t="s">
        <v>257</v>
      </c>
      <c r="AA2282" s="8" t="s">
        <v>35</v>
      </c>
      <c r="AB2282" s="8" t="s">
        <v>361</v>
      </c>
      <c r="AC2282" s="48" t="s">
        <v>527</v>
      </c>
      <c r="AD2282" s="20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854"/>
        <v>2.3239268299903753</v>
      </c>
      <c r="E2283" s="14">
        <f t="shared" si="855"/>
        <v>3.475694105893461</v>
      </c>
      <c r="F2283" s="14">
        <f t="shared" si="856"/>
        <v>3.7561896131095454</v>
      </c>
      <c r="G2283" s="63">
        <v>4.4996036232536785E-2</v>
      </c>
      <c r="H2283" s="7">
        <f t="shared" si="838"/>
        <v>1.0449960362325368</v>
      </c>
      <c r="I2283" s="5">
        <f t="shared" si="857"/>
        <v>2.2238618611116392</v>
      </c>
      <c r="J2283" s="5">
        <f t="shared" si="858"/>
        <v>3.3260356837564458</v>
      </c>
      <c r="K2283" s="5">
        <f t="shared" si="859"/>
        <v>3.5944534552030616</v>
      </c>
      <c r="L2283">
        <v>3.77</v>
      </c>
      <c r="M2283">
        <v>3.27</v>
      </c>
      <c r="N2283">
        <v>2.11</v>
      </c>
      <c r="O2283" s="5">
        <f t="shared" si="860"/>
        <v>3.9396350565966638</v>
      </c>
      <c r="P2283" s="5">
        <f t="shared" si="861"/>
        <v>3.4171370384803952</v>
      </c>
      <c r="Q2283" s="5">
        <f t="shared" si="862"/>
        <v>2.2049416364506524</v>
      </c>
      <c r="R2283" s="6">
        <f t="shared" si="863"/>
        <v>0.25383061771814747</v>
      </c>
      <c r="S2283" s="6">
        <f t="shared" si="864"/>
        <v>0.29264263877596819</v>
      </c>
      <c r="T2283" s="6">
        <f t="shared" si="865"/>
        <v>0.4535267435058844</v>
      </c>
      <c r="U2283">
        <f t="shared" si="866"/>
        <v>1.695249181581582</v>
      </c>
      <c r="V2283">
        <f t="shared" si="867"/>
        <v>0.98315241053182012</v>
      </c>
      <c r="W2283">
        <f t="shared" si="868"/>
        <v>0.58701552998153916</v>
      </c>
      <c r="X2283" t="s">
        <v>125</v>
      </c>
      <c r="Y2283" t="s">
        <v>60</v>
      </c>
      <c r="Z2283" t="s">
        <v>257</v>
      </c>
      <c r="AA2283" s="8" t="s">
        <v>19</v>
      </c>
      <c r="AB2283" s="8" t="s">
        <v>367</v>
      </c>
      <c r="AC2283" s="48" t="s">
        <v>527</v>
      </c>
      <c r="AD2283" s="20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854"/>
        <v>3.9183097890167371</v>
      </c>
      <c r="E2284" s="14">
        <f t="shared" si="855"/>
        <v>3.1725564739683776</v>
      </c>
      <c r="F2284" s="14">
        <f t="shared" si="856"/>
        <v>2.5286282454502307</v>
      </c>
      <c r="G2284" s="63">
        <v>4.60513264441198E-2</v>
      </c>
      <c r="H2284" s="7">
        <f t="shared" si="838"/>
        <v>1.0460513264441198</v>
      </c>
      <c r="I2284" s="5">
        <f t="shared" si="857"/>
        <v>3.7458102580266206</v>
      </c>
      <c r="J2284" s="5">
        <f t="shared" si="858"/>
        <v>3.0328879604339911</v>
      </c>
      <c r="K2284" s="5">
        <f t="shared" si="859"/>
        <v>2.4173080053785587</v>
      </c>
      <c r="L2284">
        <v>2.02</v>
      </c>
      <c r="M2284">
        <v>3.66</v>
      </c>
      <c r="N2284">
        <v>3.6</v>
      </c>
      <c r="O2284" s="5">
        <f t="shared" si="860"/>
        <v>2.1130236794171222</v>
      </c>
      <c r="P2284" s="5">
        <f t="shared" si="861"/>
        <v>3.8285478547854788</v>
      </c>
      <c r="Q2284" s="5">
        <f t="shared" si="862"/>
        <v>3.7657847751988314</v>
      </c>
      <c r="R2284" s="6">
        <f t="shared" si="863"/>
        <v>0.47325546312658934</v>
      </c>
      <c r="S2284" s="6">
        <f t="shared" si="864"/>
        <v>0.26119563811904656</v>
      </c>
      <c r="T2284" s="6">
        <f t="shared" si="865"/>
        <v>0.26554889875436405</v>
      </c>
      <c r="U2284">
        <f t="shared" si="866"/>
        <v>0.53926917298373322</v>
      </c>
      <c r="V2284">
        <f t="shared" si="867"/>
        <v>1.2067705921705965</v>
      </c>
      <c r="W2284">
        <f t="shared" si="868"/>
        <v>1.4892599503207402</v>
      </c>
      <c r="X2284" t="s">
        <v>59</v>
      </c>
      <c r="Y2284" t="s">
        <v>124</v>
      </c>
      <c r="Z2284" t="s">
        <v>257</v>
      </c>
      <c r="AA2284" s="8" t="s">
        <v>19</v>
      </c>
      <c r="AB2284" s="8" t="s">
        <v>367</v>
      </c>
      <c r="AC2284" s="48" t="s">
        <v>527</v>
      </c>
      <c r="AD2284" s="20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854"/>
        <v>2.2465547624838877</v>
      </c>
      <c r="E2285" s="14">
        <f t="shared" si="855"/>
        <v>4.0245680863872142</v>
      </c>
      <c r="F2285" s="14">
        <f t="shared" si="856"/>
        <v>3.4882580680766542</v>
      </c>
      <c r="G2285" s="63">
        <v>4.5153868277250542E-2</v>
      </c>
      <c r="H2285" s="7">
        <f t="shared" si="838"/>
        <v>1.0451538682772505</v>
      </c>
      <c r="I2285" s="5">
        <f t="shared" si="857"/>
        <v>2.1494966728553875</v>
      </c>
      <c r="J2285" s="5">
        <f t="shared" si="858"/>
        <v>3.8506943413231545</v>
      </c>
      <c r="K2285" s="5">
        <f t="shared" si="859"/>
        <v>3.337554568712858</v>
      </c>
      <c r="L2285">
        <v>2.2799999999999998</v>
      </c>
      <c r="M2285">
        <v>3.66</v>
      </c>
      <c r="N2285">
        <v>3</v>
      </c>
      <c r="O2285" s="5">
        <f t="shared" si="860"/>
        <v>2.3829508196721312</v>
      </c>
      <c r="P2285" s="5">
        <f t="shared" si="861"/>
        <v>3.8252631578947369</v>
      </c>
      <c r="Q2285" s="5">
        <f t="shared" si="862"/>
        <v>3.1354616048317516</v>
      </c>
      <c r="R2285" s="6">
        <f t="shared" si="863"/>
        <v>0.41964777105118328</v>
      </c>
      <c r="S2285" s="6">
        <f t="shared" si="864"/>
        <v>0.26141992294991745</v>
      </c>
      <c r="T2285" s="6">
        <f t="shared" si="865"/>
        <v>0.31893230599889927</v>
      </c>
      <c r="U2285">
        <f t="shared" si="866"/>
        <v>1.0607134352858765</v>
      </c>
      <c r="V2285">
        <f t="shared" si="867"/>
        <v>0.95047793347897125</v>
      </c>
      <c r="W2285">
        <f t="shared" si="868"/>
        <v>0.89886170794713405</v>
      </c>
      <c r="X2285" t="s">
        <v>127</v>
      </c>
      <c r="Y2285" t="s">
        <v>38</v>
      </c>
      <c r="Z2285" t="s">
        <v>257</v>
      </c>
      <c r="AA2285" s="8" t="s">
        <v>17</v>
      </c>
      <c r="AB2285" s="8" t="s">
        <v>361</v>
      </c>
      <c r="AC2285" s="48" t="s">
        <v>527</v>
      </c>
      <c r="AD2285" s="20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854"/>
        <v>1.8422824767523447</v>
      </c>
      <c r="E2286" s="14">
        <f t="shared" si="855"/>
        <v>3.9893962048431462</v>
      </c>
      <c r="F2286" s="14">
        <f t="shared" si="856"/>
        <v>5.0687787848753274</v>
      </c>
      <c r="G2286" s="63">
        <v>4.4242629917077281E-2</v>
      </c>
      <c r="H2286" s="7">
        <f t="shared" si="838"/>
        <v>1.0442426299170773</v>
      </c>
      <c r="I2286" s="5">
        <f t="shared" si="857"/>
        <v>1.7642283737244469</v>
      </c>
      <c r="J2286" s="5">
        <f t="shared" si="858"/>
        <v>3.820372862157468</v>
      </c>
      <c r="K2286" s="5">
        <f t="shared" si="859"/>
        <v>4.8540239975434023</v>
      </c>
      <c r="L2286">
        <v>2.4</v>
      </c>
      <c r="M2286">
        <v>3.29</v>
      </c>
      <c r="N2286">
        <v>3.09</v>
      </c>
      <c r="O2286" s="5">
        <f t="shared" si="860"/>
        <v>2.5061823118009854</v>
      </c>
      <c r="P2286" s="5">
        <f t="shared" si="861"/>
        <v>3.4355582524271844</v>
      </c>
      <c r="Q2286" s="5">
        <f t="shared" si="862"/>
        <v>3.2267097264437687</v>
      </c>
      <c r="R2286" s="6">
        <f t="shared" si="863"/>
        <v>0.39901327022030691</v>
      </c>
      <c r="S2286" s="6">
        <f t="shared" si="864"/>
        <v>0.29107351019110533</v>
      </c>
      <c r="T2286" s="6">
        <f t="shared" si="865"/>
        <v>0.30991321958858786</v>
      </c>
      <c r="U2286">
        <f t="shared" si="866"/>
        <v>1.3603680995864391</v>
      </c>
      <c r="V2286">
        <f t="shared" si="867"/>
        <v>0.86117248726922635</v>
      </c>
      <c r="W2286">
        <f t="shared" si="868"/>
        <v>0.63658523352250296</v>
      </c>
      <c r="X2286" t="s">
        <v>130</v>
      </c>
      <c r="Y2286" t="s">
        <v>55</v>
      </c>
      <c r="Z2286" t="s">
        <v>257</v>
      </c>
      <c r="AA2286" s="8" t="s">
        <v>17</v>
      </c>
      <c r="AB2286" s="8" t="s">
        <v>361</v>
      </c>
      <c r="AC2286" s="48" t="s">
        <v>527</v>
      </c>
      <c r="AD2286" s="20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854"/>
        <v>14.024383642465237</v>
      </c>
      <c r="E2287" s="14">
        <f t="shared" si="855"/>
        <v>7.1243928129084582</v>
      </c>
      <c r="F2287" s="14">
        <f t="shared" si="856"/>
        <v>1.5185897107374697</v>
      </c>
      <c r="G2287" s="63">
        <v>4.8258366596470648E-2</v>
      </c>
      <c r="H2287" s="7">
        <f t="shared" si="838"/>
        <v>1.0482583665964706</v>
      </c>
      <c r="I2287" s="5">
        <f t="shared" si="857"/>
        <v>13.378747157535404</v>
      </c>
      <c r="J2287" s="5">
        <f t="shared" si="858"/>
        <v>6.7964092059100238</v>
      </c>
      <c r="K2287" s="5">
        <f t="shared" si="859"/>
        <v>1.4486788363713143</v>
      </c>
      <c r="L2287">
        <v>5.75</v>
      </c>
      <c r="M2287">
        <v>4.53</v>
      </c>
      <c r="N2287">
        <v>1.53</v>
      </c>
      <c r="O2287" s="5">
        <f t="shared" si="860"/>
        <v>6.0274856079297061</v>
      </c>
      <c r="P2287" s="5">
        <f t="shared" si="861"/>
        <v>4.7486104006820122</v>
      </c>
      <c r="Q2287" s="5">
        <f t="shared" si="862"/>
        <v>1.6038353008926001</v>
      </c>
      <c r="R2287" s="6">
        <f t="shared" si="863"/>
        <v>0.16590665910249688</v>
      </c>
      <c r="S2287" s="6">
        <f t="shared" si="864"/>
        <v>0.21058792270184484</v>
      </c>
      <c r="T2287" s="6">
        <f t="shared" si="865"/>
        <v>0.6235054181956583</v>
      </c>
      <c r="U2287">
        <f t="shared" si="866"/>
        <v>0.42978613260968818</v>
      </c>
      <c r="V2287">
        <f t="shared" si="867"/>
        <v>0.66652843623082636</v>
      </c>
      <c r="W2287">
        <f t="shared" si="868"/>
        <v>1.056134708112656</v>
      </c>
      <c r="X2287" t="s">
        <v>37</v>
      </c>
      <c r="Y2287" t="s">
        <v>129</v>
      </c>
      <c r="Z2287" t="s">
        <v>257</v>
      </c>
      <c r="AA2287" s="8" t="s">
        <v>21</v>
      </c>
      <c r="AB2287" s="8" t="s">
        <v>360</v>
      </c>
      <c r="AC2287" s="48" t="s">
        <v>527</v>
      </c>
      <c r="AD2287" s="20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854"/>
        <v>1.8164978756753829</v>
      </c>
      <c r="E2288" s="14">
        <f t="shared" si="855"/>
        <v>4.7249025110275289</v>
      </c>
      <c r="F2288" s="14">
        <f t="shared" si="856"/>
        <v>4.4670706331753314</v>
      </c>
      <c r="G2288" s="63">
        <v>2.8860028860028919E-2</v>
      </c>
      <c r="H2288" s="7">
        <f t="shared" si="838"/>
        <v>1.0288600288600289</v>
      </c>
      <c r="I2288" s="5">
        <f t="shared" si="857"/>
        <v>1.7655442185736889</v>
      </c>
      <c r="J2288" s="5">
        <f t="shared" si="858"/>
        <v>4.5923666762160975</v>
      </c>
      <c r="K2288" s="5">
        <f t="shared" si="859"/>
        <v>4.3417671091030918</v>
      </c>
      <c r="L2288">
        <v>3.08</v>
      </c>
      <c r="M2288">
        <v>3.85</v>
      </c>
      <c r="N2288">
        <v>2.25</v>
      </c>
      <c r="O2288" s="5">
        <f t="shared" si="860"/>
        <v>3.1688888888888891</v>
      </c>
      <c r="P2288" s="5">
        <f t="shared" si="861"/>
        <v>3.9611111111111112</v>
      </c>
      <c r="Q2288" s="5">
        <f t="shared" si="862"/>
        <v>2.3149350649350651</v>
      </c>
      <c r="R2288" s="6">
        <f t="shared" si="863"/>
        <v>0.31556802244039267</v>
      </c>
      <c r="S2288" s="6">
        <f t="shared" si="864"/>
        <v>0.25245441795231416</v>
      </c>
      <c r="T2288" s="6">
        <f t="shared" si="865"/>
        <v>0.43197755960729312</v>
      </c>
      <c r="U2288">
        <f t="shared" si="866"/>
        <v>1.7445045938799575</v>
      </c>
      <c r="V2288">
        <f t="shared" si="867"/>
        <v>0.83834769116742791</v>
      </c>
      <c r="W2288">
        <f t="shared" si="868"/>
        <v>0.51822217623846656</v>
      </c>
      <c r="X2288" t="s">
        <v>64</v>
      </c>
      <c r="Y2288" t="s">
        <v>498</v>
      </c>
      <c r="Z2288" t="s">
        <v>258</v>
      </c>
      <c r="AA2288" s="8" t="s">
        <v>17</v>
      </c>
      <c r="AB2288" s="8" t="s">
        <v>361</v>
      </c>
      <c r="AC2288" s="48" t="s">
        <v>527</v>
      </c>
      <c r="AD2288" s="20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854"/>
        <v>1.6952460448156701</v>
      </c>
      <c r="E2289" s="14">
        <f t="shared" si="855"/>
        <v>3.5730396657430177</v>
      </c>
      <c r="F2289" s="14">
        <f t="shared" si="856"/>
        <v>7.8468382788202797</v>
      </c>
      <c r="G2289" s="63">
        <v>2.819535445308663E-2</v>
      </c>
      <c r="H2289" s="7">
        <f t="shared" si="838"/>
        <v>1.0281953544530866</v>
      </c>
      <c r="I2289" s="5">
        <f t="shared" si="857"/>
        <v>1.6487587086185564</v>
      </c>
      <c r="J2289" s="5">
        <f t="shared" si="858"/>
        <v>3.4750591415029044</v>
      </c>
      <c r="K2289" s="5">
        <f t="shared" si="859"/>
        <v>7.6316608948249307</v>
      </c>
      <c r="L2289">
        <v>2.08</v>
      </c>
      <c r="M2289">
        <v>3.73</v>
      </c>
      <c r="N2289">
        <v>3.58</v>
      </c>
      <c r="O2289" s="5">
        <f t="shared" si="860"/>
        <v>2.1386463372624203</v>
      </c>
      <c r="P2289" s="5">
        <f t="shared" si="861"/>
        <v>3.8351686721100129</v>
      </c>
      <c r="Q2289" s="5">
        <f t="shared" si="862"/>
        <v>3.6809393689420502</v>
      </c>
      <c r="R2289" s="6">
        <f t="shared" si="863"/>
        <v>0.46758549208283429</v>
      </c>
      <c r="S2289" s="6">
        <f t="shared" si="864"/>
        <v>0.26074472480758593</v>
      </c>
      <c r="T2289" s="6">
        <f t="shared" si="865"/>
        <v>0.27166978310957973</v>
      </c>
      <c r="U2289">
        <f t="shared" si="866"/>
        <v>1.2615551257604984</v>
      </c>
      <c r="V2289">
        <f t="shared" si="867"/>
        <v>1.0733630272510521</v>
      </c>
      <c r="W2289">
        <f t="shared" si="868"/>
        <v>0.46909841112406042</v>
      </c>
      <c r="X2289" t="s">
        <v>133</v>
      </c>
      <c r="Y2289" t="s">
        <v>61</v>
      </c>
      <c r="Z2289" t="s">
        <v>258</v>
      </c>
      <c r="AA2289" s="8" t="s">
        <v>35</v>
      </c>
      <c r="AB2289" s="8" t="s">
        <v>361</v>
      </c>
      <c r="AC2289" s="48" t="s">
        <v>527</v>
      </c>
      <c r="AD2289" s="20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854"/>
        <v>1.2192077682628959</v>
      </c>
      <c r="E2290" s="14">
        <f t="shared" si="855"/>
        <v>11.063878867994292</v>
      </c>
      <c r="F2290" s="14">
        <f t="shared" si="856"/>
        <v>42.770037227585668</v>
      </c>
      <c r="G2290" s="63">
        <v>3.481158472732182E-2</v>
      </c>
      <c r="H2290" s="7">
        <f t="shared" si="838"/>
        <v>1.0348115847273218</v>
      </c>
      <c r="I2290" s="5">
        <f t="shared" si="857"/>
        <v>1.1781930027234508</v>
      </c>
      <c r="J2290" s="5">
        <f t="shared" si="858"/>
        <v>10.691684390941257</v>
      </c>
      <c r="K2290" s="5">
        <f t="shared" si="859"/>
        <v>41.331231558309035</v>
      </c>
      <c r="L2290">
        <v>1.19</v>
      </c>
      <c r="M2290">
        <v>7.92</v>
      </c>
      <c r="N2290">
        <v>14.66</v>
      </c>
      <c r="O2290" s="5">
        <f t="shared" si="860"/>
        <v>1.2314257858255129</v>
      </c>
      <c r="P2290" s="5">
        <f t="shared" si="861"/>
        <v>8.1957077510403895</v>
      </c>
      <c r="Q2290" s="5">
        <f t="shared" si="862"/>
        <v>15.170337832102538</v>
      </c>
      <c r="R2290" s="6">
        <f t="shared" si="863"/>
        <v>0.81206680216593674</v>
      </c>
      <c r="S2290" s="6">
        <f t="shared" si="864"/>
        <v>0.12201508769917482</v>
      </c>
      <c r="T2290" s="6">
        <f t="shared" si="865"/>
        <v>6.591811013488845E-2</v>
      </c>
      <c r="U2290">
        <f t="shared" si="866"/>
        <v>1.0100212760127216</v>
      </c>
      <c r="V2290">
        <f t="shared" si="867"/>
        <v>0.74076260675168992</v>
      </c>
      <c r="W2290">
        <f t="shared" si="868"/>
        <v>0.35469545540442099</v>
      </c>
      <c r="X2290" t="s">
        <v>40</v>
      </c>
      <c r="Y2290" t="s">
        <v>65</v>
      </c>
      <c r="Z2290" t="s">
        <v>258</v>
      </c>
      <c r="AA2290" s="8" t="s">
        <v>300</v>
      </c>
      <c r="AB2290" s="8" t="s">
        <v>361</v>
      </c>
      <c r="AC2290" s="48" t="s">
        <v>527</v>
      </c>
      <c r="AD2290" s="20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854"/>
        <v>2.8929218337509433</v>
      </c>
      <c r="E2291" s="14">
        <f t="shared" si="855"/>
        <v>3.2106288465426678</v>
      </c>
      <c r="F2291" s="14">
        <f t="shared" si="856"/>
        <v>3.116745096382552</v>
      </c>
      <c r="G2291" s="63">
        <v>4.0958880527423247E-2</v>
      </c>
      <c r="H2291" s="7">
        <f t="shared" si="838"/>
        <v>1.0409588805274232</v>
      </c>
      <c r="I2291" s="5">
        <f t="shared" si="857"/>
        <v>2.7790932839587139</v>
      </c>
      <c r="J2291" s="5">
        <f t="shared" si="858"/>
        <v>3.0842993960683027</v>
      </c>
      <c r="K2291" s="5">
        <f t="shared" si="859"/>
        <v>2.9941097143082049</v>
      </c>
      <c r="L2291">
        <v>4.47</v>
      </c>
      <c r="M2291">
        <v>3.54</v>
      </c>
      <c r="N2291">
        <v>1.87</v>
      </c>
      <c r="O2291" s="5">
        <f t="shared" si="860"/>
        <v>4.6530861959575818</v>
      </c>
      <c r="P2291" s="5">
        <f t="shared" si="861"/>
        <v>3.6849944370670782</v>
      </c>
      <c r="Q2291" s="5">
        <f t="shared" si="862"/>
        <v>1.9465931065862816</v>
      </c>
      <c r="R2291" s="6">
        <f t="shared" si="863"/>
        <v>0.21491112734355977</v>
      </c>
      <c r="S2291" s="6">
        <f t="shared" si="864"/>
        <v>0.27137083028974923</v>
      </c>
      <c r="T2291" s="6">
        <f t="shared" si="865"/>
        <v>0.51371804236669094</v>
      </c>
      <c r="U2291">
        <f t="shared" si="866"/>
        <v>1.6084382722240445</v>
      </c>
      <c r="V2291">
        <f t="shared" si="867"/>
        <v>1.1477484982529904</v>
      </c>
      <c r="W2291">
        <f t="shared" si="868"/>
        <v>0.62455961151445893</v>
      </c>
      <c r="X2291" t="s">
        <v>46</v>
      </c>
      <c r="Y2291" t="s">
        <v>45</v>
      </c>
      <c r="Z2291" t="s">
        <v>260</v>
      </c>
      <c r="AA2291" s="8" t="s">
        <v>19</v>
      </c>
      <c r="AB2291" s="8" t="s">
        <v>367</v>
      </c>
      <c r="AC2291" s="48" t="s">
        <v>527</v>
      </c>
      <c r="AD2291" s="20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854"/>
        <v>2.1856930626634878</v>
      </c>
      <c r="E2292" s="14">
        <f t="shared" si="855"/>
        <v>4.0822594763409077</v>
      </c>
      <c r="F2292" s="14">
        <f t="shared" si="856"/>
        <v>3.587233801747193</v>
      </c>
      <c r="G2292" s="63">
        <v>3.9112001075733982E-2</v>
      </c>
      <c r="H2292" s="7">
        <f t="shared" si="838"/>
        <v>1.039112001075734</v>
      </c>
      <c r="I2292" s="5">
        <f t="shared" si="857"/>
        <v>2.1034239431367969</v>
      </c>
      <c r="J2292" s="5">
        <f t="shared" si="858"/>
        <v>3.9286039157615109</v>
      </c>
      <c r="K2292" s="5">
        <f t="shared" si="859"/>
        <v>3.4522109243599655</v>
      </c>
      <c r="L2292">
        <v>2.4700000000000002</v>
      </c>
      <c r="M2292">
        <v>3.4</v>
      </c>
      <c r="N2292">
        <v>2.94</v>
      </c>
      <c r="O2292" s="5">
        <f t="shared" si="860"/>
        <v>2.5666066426570633</v>
      </c>
      <c r="P2292" s="5">
        <f t="shared" si="861"/>
        <v>3.5329808036574954</v>
      </c>
      <c r="Q2292" s="5">
        <f t="shared" si="862"/>
        <v>3.0549892831626577</v>
      </c>
      <c r="R2292" s="6">
        <f t="shared" si="863"/>
        <v>0.38961950124338351</v>
      </c>
      <c r="S2292" s="6">
        <f t="shared" si="864"/>
        <v>0.28304710825622276</v>
      </c>
      <c r="T2292" s="6">
        <f t="shared" si="865"/>
        <v>0.32733339050039367</v>
      </c>
      <c r="U2292">
        <f t="shared" si="866"/>
        <v>1.1742758791252206</v>
      </c>
      <c r="V2292">
        <f t="shared" si="867"/>
        <v>0.86544738866629989</v>
      </c>
      <c r="W2292">
        <f t="shared" si="868"/>
        <v>0.85162814915345053</v>
      </c>
      <c r="X2292" t="s">
        <v>230</v>
      </c>
      <c r="Y2292" t="s">
        <v>229</v>
      </c>
      <c r="Z2292" t="s">
        <v>260</v>
      </c>
      <c r="AA2292" s="8" t="s">
        <v>17</v>
      </c>
      <c r="AB2292" s="8" t="s">
        <v>361</v>
      </c>
      <c r="AC2292" s="48" t="s">
        <v>527</v>
      </c>
      <c r="AD2292" s="20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854"/>
        <v>1.3040760470776949</v>
      </c>
      <c r="E2293" s="14">
        <f t="shared" si="855"/>
        <v>6.2274090239086881</v>
      </c>
      <c r="F2293" s="14">
        <f t="shared" si="856"/>
        <v>14.736659621566156</v>
      </c>
      <c r="G2293" s="63">
        <v>4.0210899365829E-2</v>
      </c>
      <c r="H2293" s="7">
        <f t="shared" si="838"/>
        <v>1.040210899365829</v>
      </c>
      <c r="I2293" s="5">
        <f t="shared" si="857"/>
        <v>1.2536650479943374</v>
      </c>
      <c r="J2293" s="5">
        <f t="shared" si="858"/>
        <v>5.9866792663922928</v>
      </c>
      <c r="K2293" s="5">
        <f t="shared" si="859"/>
        <v>14.166992126837405</v>
      </c>
      <c r="L2293">
        <v>1.95</v>
      </c>
      <c r="M2293">
        <v>3.55</v>
      </c>
      <c r="N2293">
        <v>4.07</v>
      </c>
      <c r="O2293" s="5">
        <f t="shared" si="860"/>
        <v>2.0284112537633665</v>
      </c>
      <c r="P2293" s="5">
        <f t="shared" si="861"/>
        <v>3.6927486927486926</v>
      </c>
      <c r="Q2293" s="5">
        <f t="shared" si="862"/>
        <v>4.2336583604189242</v>
      </c>
      <c r="R2293" s="6">
        <f t="shared" si="863"/>
        <v>0.49299667320651708</v>
      </c>
      <c r="S2293" s="6">
        <f t="shared" si="864"/>
        <v>0.27080098950780518</v>
      </c>
      <c r="T2293" s="6">
        <f t="shared" si="865"/>
        <v>0.23620233728567772</v>
      </c>
      <c r="U2293">
        <f t="shared" si="866"/>
        <v>1.5554393919808855</v>
      </c>
      <c r="V2293">
        <f t="shared" si="867"/>
        <v>0.59298316178867383</v>
      </c>
      <c r="W2293">
        <f t="shared" si="868"/>
        <v>0.28728751760156263</v>
      </c>
      <c r="X2293" t="s">
        <v>98</v>
      </c>
      <c r="Y2293" t="s">
        <v>97</v>
      </c>
      <c r="Z2293" t="s">
        <v>260</v>
      </c>
      <c r="AA2293" s="8" t="s">
        <v>17</v>
      </c>
      <c r="AB2293" s="8" t="s">
        <v>361</v>
      </c>
      <c r="AC2293" s="48" t="s">
        <v>527</v>
      </c>
      <c r="AD2293" s="20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854"/>
        <v>5.0274332610268377</v>
      </c>
      <c r="E2294" s="14">
        <f t="shared" si="855"/>
        <v>2.9606193045188234</v>
      </c>
      <c r="F2294" s="14">
        <f t="shared" si="856"/>
        <v>2.3478679627278609</v>
      </c>
      <c r="G2294" s="63">
        <v>5.4998125126292319E-2</v>
      </c>
      <c r="H2294" s="7">
        <f t="shared" si="838"/>
        <v>1.0549981251262923</v>
      </c>
      <c r="I2294" s="5">
        <f t="shared" si="857"/>
        <v>4.7653480525617153</v>
      </c>
      <c r="J2294" s="5">
        <f t="shared" si="858"/>
        <v>2.8062792094198383</v>
      </c>
      <c r="K2294" s="5">
        <f t="shared" si="859"/>
        <v>2.2254712182041092</v>
      </c>
      <c r="L2294">
        <v>2.5099999999999998</v>
      </c>
      <c r="M2294">
        <v>2.94</v>
      </c>
      <c r="N2294">
        <v>3.16</v>
      </c>
      <c r="O2294" s="5">
        <f t="shared" si="860"/>
        <v>2.6480452940669936</v>
      </c>
      <c r="P2294" s="5">
        <f t="shared" si="861"/>
        <v>3.1016944878712995</v>
      </c>
      <c r="Q2294" s="5">
        <f t="shared" si="862"/>
        <v>3.333794075399084</v>
      </c>
      <c r="R2294" s="6">
        <f t="shared" si="863"/>
        <v>0.37763704504621692</v>
      </c>
      <c r="S2294" s="6">
        <f t="shared" si="864"/>
        <v>0.32240441600884501</v>
      </c>
      <c r="T2294" s="6">
        <f t="shared" si="865"/>
        <v>0.29995853894493807</v>
      </c>
      <c r="U2294">
        <f t="shared" si="866"/>
        <v>0.52671913411459947</v>
      </c>
      <c r="V2294">
        <f t="shared" si="867"/>
        <v>1.0476505652507067</v>
      </c>
      <c r="W2294">
        <f t="shared" si="868"/>
        <v>1.4199240026793196</v>
      </c>
      <c r="X2294" t="s">
        <v>48</v>
      </c>
      <c r="Y2294" t="s">
        <v>102</v>
      </c>
      <c r="Z2294" t="s">
        <v>261</v>
      </c>
      <c r="AA2294" s="8" t="s">
        <v>19</v>
      </c>
      <c r="AB2294" s="8" t="s">
        <v>367</v>
      </c>
      <c r="AC2294" s="48" t="s">
        <v>527</v>
      </c>
      <c r="AD2294" s="20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854"/>
        <v>1.7968091001536217</v>
      </c>
      <c r="E2295" s="14">
        <f t="shared" si="855"/>
        <v>3.9485529878978984</v>
      </c>
      <c r="F2295" s="14">
        <f t="shared" si="856"/>
        <v>5.4794097622814801</v>
      </c>
      <c r="G2295" s="63">
        <v>5.7878652355396465E-2</v>
      </c>
      <c r="H2295" s="7">
        <f t="shared" si="838"/>
        <v>1.0578786523553965</v>
      </c>
      <c r="I2295" s="5">
        <f t="shared" si="857"/>
        <v>1.69850208826218</v>
      </c>
      <c r="J2295" s="5">
        <f t="shared" si="858"/>
        <v>3.7325197735168723</v>
      </c>
      <c r="K2295" s="5">
        <f t="shared" si="859"/>
        <v>5.1796203185322067</v>
      </c>
      <c r="L2295">
        <v>4.3</v>
      </c>
      <c r="M2295">
        <v>3.2</v>
      </c>
      <c r="N2295">
        <v>1.95</v>
      </c>
      <c r="O2295" s="5">
        <f t="shared" si="860"/>
        <v>4.5488782051282044</v>
      </c>
      <c r="P2295" s="5">
        <f t="shared" si="861"/>
        <v>3.3852116875372689</v>
      </c>
      <c r="Q2295" s="5">
        <f t="shared" si="862"/>
        <v>2.0628633720930232</v>
      </c>
      <c r="R2295" s="6">
        <f t="shared" si="863"/>
        <v>0.2198344195878105</v>
      </c>
      <c r="S2295" s="6">
        <f t="shared" si="864"/>
        <v>0.29540250132112034</v>
      </c>
      <c r="T2295" s="6">
        <f t="shared" si="865"/>
        <v>0.48476307909106925</v>
      </c>
      <c r="U2295">
        <f t="shared" si="866"/>
        <v>2.5316424570307938</v>
      </c>
      <c r="V2295">
        <f t="shared" si="867"/>
        <v>0.85732968454843073</v>
      </c>
      <c r="W2295">
        <f t="shared" si="868"/>
        <v>0.37647547118909058</v>
      </c>
      <c r="X2295" t="s">
        <v>101</v>
      </c>
      <c r="Y2295" t="s">
        <v>178</v>
      </c>
      <c r="Z2295" t="s">
        <v>261</v>
      </c>
      <c r="AA2295" s="8" t="s">
        <v>17</v>
      </c>
      <c r="AB2295" s="8" t="s">
        <v>361</v>
      </c>
      <c r="AC2295" s="48" t="s">
        <v>527</v>
      </c>
      <c r="AD2295" s="20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854"/>
        <v>4.2094598381364463</v>
      </c>
      <c r="E2296" s="14">
        <f t="shared" si="855"/>
        <v>2.9084022588918672</v>
      </c>
      <c r="F2296" s="14">
        <f t="shared" si="856"/>
        <v>2.5741874277132055</v>
      </c>
      <c r="G2296" s="63">
        <v>6.0421591329940627E-2</v>
      </c>
      <c r="H2296" s="7">
        <f t="shared" si="838"/>
        <v>1.0604215913299406</v>
      </c>
      <c r="I2296" s="5">
        <f t="shared" si="857"/>
        <v>3.9696097029268342</v>
      </c>
      <c r="J2296" s="5">
        <f t="shared" si="858"/>
        <v>2.7426848742718066</v>
      </c>
      <c r="K2296" s="5">
        <f t="shared" si="859"/>
        <v>2.427513216215031</v>
      </c>
      <c r="L2296">
        <v>5.37</v>
      </c>
      <c r="M2296">
        <v>3.54</v>
      </c>
      <c r="N2296">
        <v>1.69</v>
      </c>
      <c r="O2296" s="5">
        <f t="shared" si="860"/>
        <v>5.6944639454417816</v>
      </c>
      <c r="P2296" s="5">
        <f t="shared" si="861"/>
        <v>3.7538924333079899</v>
      </c>
      <c r="Q2296" s="5">
        <f t="shared" si="862"/>
        <v>1.7921124893475997</v>
      </c>
      <c r="R2296" s="6">
        <f t="shared" si="863"/>
        <v>0.17560915471252828</v>
      </c>
      <c r="S2296" s="6">
        <f t="shared" si="864"/>
        <v>0.26639015841985225</v>
      </c>
      <c r="T2296" s="6">
        <f t="shared" si="865"/>
        <v>0.5580006868676195</v>
      </c>
      <c r="U2296">
        <f t="shared" si="866"/>
        <v>1.3527778300321676</v>
      </c>
      <c r="V2296">
        <f t="shared" si="867"/>
        <v>1.2907060644143027</v>
      </c>
      <c r="W2296">
        <f t="shared" si="868"/>
        <v>0.69618570507106914</v>
      </c>
      <c r="X2296" t="s">
        <v>176</v>
      </c>
      <c r="Y2296" t="s">
        <v>177</v>
      </c>
      <c r="Z2296" t="s">
        <v>261</v>
      </c>
      <c r="AA2296" s="8" t="s">
        <v>19</v>
      </c>
      <c r="AB2296" s="8" t="s">
        <v>367</v>
      </c>
      <c r="AC2296" s="48" t="s">
        <v>527</v>
      </c>
      <c r="AD2296" s="20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854"/>
        <v>1.7329988712566227</v>
      </c>
      <c r="E2297" s="14">
        <f t="shared" si="855"/>
        <v>4.1907552860118873</v>
      </c>
      <c r="F2297" s="14">
        <f t="shared" si="856"/>
        <v>5.6595677920179117</v>
      </c>
      <c r="G2297" s="63">
        <v>2.7419918832912948E-2</v>
      </c>
      <c r="H2297" s="7">
        <f t="shared" si="838"/>
        <v>1.0274199188329129</v>
      </c>
      <c r="I2297" s="5">
        <f t="shared" si="857"/>
        <v>1.6867483679167958</v>
      </c>
      <c r="J2297" s="5">
        <f t="shared" si="858"/>
        <v>4.0789118540473037</v>
      </c>
      <c r="K2297" s="5">
        <f t="shared" si="859"/>
        <v>5.5085244974098222</v>
      </c>
      <c r="L2297">
        <v>2.17</v>
      </c>
      <c r="M2297">
        <v>3.51</v>
      </c>
      <c r="N2297">
        <v>3.55</v>
      </c>
      <c r="O2297" s="5">
        <f t="shared" si="860"/>
        <v>2.229501223867421</v>
      </c>
      <c r="P2297" s="5">
        <f t="shared" si="861"/>
        <v>3.6062439151035242</v>
      </c>
      <c r="Q2297" s="5">
        <f t="shared" si="862"/>
        <v>3.6473407118568408</v>
      </c>
      <c r="R2297" s="6">
        <f t="shared" si="863"/>
        <v>0.44853081455830845</v>
      </c>
      <c r="S2297" s="6">
        <f t="shared" si="864"/>
        <v>0.2772968283736551</v>
      </c>
      <c r="T2297" s="6">
        <f t="shared" si="865"/>
        <v>0.27417235706803644</v>
      </c>
      <c r="U2297">
        <f t="shared" si="866"/>
        <v>1.286498947486779</v>
      </c>
      <c r="V2297">
        <f t="shared" si="867"/>
        <v>0.86052362139603467</v>
      </c>
      <c r="W2297">
        <f t="shared" si="868"/>
        <v>0.64445569801300773</v>
      </c>
      <c r="X2297" t="s">
        <v>181</v>
      </c>
      <c r="Y2297" t="s">
        <v>109</v>
      </c>
      <c r="Z2297" t="s">
        <v>262</v>
      </c>
      <c r="AA2297" s="8" t="s">
        <v>17</v>
      </c>
      <c r="AB2297" s="8" t="s">
        <v>361</v>
      </c>
      <c r="AC2297" s="48" t="s">
        <v>527</v>
      </c>
      <c r="AD2297" s="20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854"/>
        <v>1.5597914082060496</v>
      </c>
      <c r="E2298" s="14">
        <f t="shared" si="855"/>
        <v>4.4607910900565217</v>
      </c>
      <c r="F2298" s="14">
        <f t="shared" si="856"/>
        <v>7.6663098668718153</v>
      </c>
      <c r="G2298" s="63">
        <v>3.0648917672274845E-2</v>
      </c>
      <c r="H2298" s="7">
        <f t="shared" si="838"/>
        <v>1.0306489176722748</v>
      </c>
      <c r="I2298" s="5">
        <f t="shared" si="857"/>
        <v>1.5134071180405888</v>
      </c>
      <c r="J2298" s="5">
        <f t="shared" si="858"/>
        <v>4.3281383345661864</v>
      </c>
      <c r="K2298" s="5">
        <f t="shared" si="859"/>
        <v>7.4383330108046977</v>
      </c>
      <c r="L2298">
        <v>1.51</v>
      </c>
      <c r="M2298">
        <v>4.45</v>
      </c>
      <c r="N2298">
        <v>6.96</v>
      </c>
      <c r="O2298" s="5">
        <f t="shared" si="860"/>
        <v>1.5562798656851351</v>
      </c>
      <c r="P2298" s="5">
        <f t="shared" si="861"/>
        <v>4.5863876836416235</v>
      </c>
      <c r="Q2298" s="5">
        <f t="shared" si="862"/>
        <v>7.173316466999033</v>
      </c>
      <c r="R2298" s="6">
        <f t="shared" si="863"/>
        <v>0.64255794992230464</v>
      </c>
      <c r="S2298" s="6">
        <f t="shared" si="864"/>
        <v>0.21803651783880448</v>
      </c>
      <c r="T2298" s="6">
        <f t="shared" si="865"/>
        <v>0.13940553223889079</v>
      </c>
      <c r="U2298">
        <f t="shared" si="866"/>
        <v>0.99774871017852751</v>
      </c>
      <c r="V2298">
        <f t="shared" si="867"/>
        <v>1.0281556771096199</v>
      </c>
      <c r="W2298">
        <f t="shared" si="868"/>
        <v>0.93569352029414576</v>
      </c>
      <c r="X2298" t="s">
        <v>183</v>
      </c>
      <c r="Y2298" t="s">
        <v>108</v>
      </c>
      <c r="Z2298" t="s">
        <v>262</v>
      </c>
      <c r="AA2298" s="8" t="s">
        <v>17</v>
      </c>
      <c r="AB2298" s="8" t="s">
        <v>361</v>
      </c>
      <c r="AC2298" s="48" t="s">
        <v>527</v>
      </c>
      <c r="AD2298" s="20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854"/>
        <v>1.7181394088028858</v>
      </c>
      <c r="E2299" s="14">
        <f t="shared" si="855"/>
        <v>3.778773508128741</v>
      </c>
      <c r="F2299" s="14">
        <f t="shared" si="856"/>
        <v>6.7186698959397582</v>
      </c>
      <c r="G2299" s="63">
        <v>2.8785297523529429E-2</v>
      </c>
      <c r="H2299" s="7">
        <f t="shared" si="838"/>
        <v>1.0287852975235294</v>
      </c>
      <c r="I2299" s="5">
        <f t="shared" si="857"/>
        <v>1.6700660603711535</v>
      </c>
      <c r="J2299" s="5">
        <f t="shared" si="858"/>
        <v>3.6730438481429761</v>
      </c>
      <c r="K2299" s="5">
        <f t="shared" si="859"/>
        <v>6.5306822639405917</v>
      </c>
      <c r="L2299">
        <v>1.99</v>
      </c>
      <c r="M2299">
        <v>3.38</v>
      </c>
      <c r="N2299">
        <v>4.34</v>
      </c>
      <c r="O2299" s="5">
        <f t="shared" si="860"/>
        <v>2.0472827420718236</v>
      </c>
      <c r="P2299" s="5">
        <f t="shared" si="861"/>
        <v>3.4772943056295293</v>
      </c>
      <c r="Q2299" s="5">
        <f t="shared" si="862"/>
        <v>4.4649281912521177</v>
      </c>
      <c r="R2299" s="6">
        <f t="shared" si="863"/>
        <v>0.48845231752797025</v>
      </c>
      <c r="S2299" s="6">
        <f t="shared" si="864"/>
        <v>0.28757991475759198</v>
      </c>
      <c r="T2299" s="6">
        <f t="shared" si="865"/>
        <v>0.22396776771443797</v>
      </c>
      <c r="U2299">
        <f t="shared" si="866"/>
        <v>1.1915696314179003</v>
      </c>
      <c r="V2299">
        <f t="shared" si="867"/>
        <v>0.92021771036271893</v>
      </c>
      <c r="W2299">
        <f t="shared" si="868"/>
        <v>0.66455537485929661</v>
      </c>
      <c r="X2299" t="s">
        <v>51</v>
      </c>
      <c r="Y2299" t="s">
        <v>179</v>
      </c>
      <c r="Z2299" t="s">
        <v>262</v>
      </c>
      <c r="AA2299" s="8" t="s">
        <v>19</v>
      </c>
      <c r="AB2299" s="8" t="s">
        <v>367</v>
      </c>
      <c r="AC2299" s="48" t="s">
        <v>527</v>
      </c>
      <c r="AD2299" s="20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e">
        <v>#N/A</v>
      </c>
      <c r="B2300" s="6" t="e">
        <v>#N/A</v>
      </c>
      <c r="C2300" s="6" t="e">
        <v>#N/A</v>
      </c>
      <c r="D2300" s="13" t="e">
        <f t="shared" si="854"/>
        <v>#N/A</v>
      </c>
      <c r="E2300" s="14" t="e">
        <f t="shared" si="855"/>
        <v>#N/A</v>
      </c>
      <c r="F2300" s="14" t="e">
        <f t="shared" si="856"/>
        <v>#N/A</v>
      </c>
      <c r="G2300" s="63">
        <v>1.9893114342161455E-2</v>
      </c>
      <c r="H2300" s="7">
        <f t="shared" si="838"/>
        <v>1.0198931143421615</v>
      </c>
      <c r="I2300" s="5" t="e">
        <f t="shared" si="857"/>
        <v>#N/A</v>
      </c>
      <c r="J2300" s="5" t="e">
        <f t="shared" si="858"/>
        <v>#N/A</v>
      </c>
      <c r="K2300" s="5" t="e">
        <f t="shared" si="859"/>
        <v>#N/A</v>
      </c>
      <c r="L2300">
        <v>3.5</v>
      </c>
      <c r="M2300">
        <v>3.55</v>
      </c>
      <c r="N2300">
        <v>2.21</v>
      </c>
      <c r="O2300" s="5">
        <f t="shared" si="860"/>
        <v>3.5696259001975652</v>
      </c>
      <c r="P2300" s="5">
        <f t="shared" si="861"/>
        <v>3.6206205559146731</v>
      </c>
      <c r="Q2300" s="5">
        <f t="shared" si="862"/>
        <v>2.2539637826961769</v>
      </c>
      <c r="R2300" s="6">
        <f t="shared" si="863"/>
        <v>0.2801414007962722</v>
      </c>
      <c r="S2300" s="6">
        <f t="shared" si="864"/>
        <v>0.27619574726393031</v>
      </c>
      <c r="T2300" s="6">
        <f t="shared" si="865"/>
        <v>0.44366285193979754</v>
      </c>
      <c r="U2300" t="e">
        <f t="shared" si="866"/>
        <v>#N/A</v>
      </c>
      <c r="V2300" t="e">
        <f t="shared" si="867"/>
        <v>#N/A</v>
      </c>
      <c r="W2300" t="e">
        <f t="shared" si="868"/>
        <v>#N/A</v>
      </c>
      <c r="X2300" t="s">
        <v>525</v>
      </c>
      <c r="Y2300" t="s">
        <v>240</v>
      </c>
      <c r="Z2300" t="s">
        <v>268</v>
      </c>
      <c r="AA2300" s="8" t="e">
        <v>#N/A</v>
      </c>
      <c r="AB2300" s="8" t="e">
        <v>#N/A</v>
      </c>
      <c r="AC2300" s="48" t="s">
        <v>527</v>
      </c>
      <c r="AD2300" s="20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854"/>
        <v>7.3684802056516565</v>
      </c>
      <c r="E2301" s="14">
        <f t="shared" si="855"/>
        <v>6.4454744269838216</v>
      </c>
      <c r="F2301" s="14">
        <f t="shared" si="856"/>
        <v>1.6208804474679541</v>
      </c>
      <c r="G2301" s="63">
        <v>4.5054945054944895E-2</v>
      </c>
      <c r="H2301" s="7">
        <f t="shared" si="838"/>
        <v>1.0450549450549449</v>
      </c>
      <c r="I2301" s="5">
        <f t="shared" si="857"/>
        <v>7.050806505933763</v>
      </c>
      <c r="J2301" s="5">
        <f t="shared" si="858"/>
        <v>6.167593826030787</v>
      </c>
      <c r="K2301" s="5">
        <f t="shared" si="859"/>
        <v>1.5510002178715441</v>
      </c>
      <c r="L2301">
        <v>3.36</v>
      </c>
      <c r="M2301">
        <v>3.75</v>
      </c>
      <c r="N2301">
        <v>2.08</v>
      </c>
      <c r="O2301" s="5">
        <f t="shared" si="860"/>
        <v>3.5113846153846149</v>
      </c>
      <c r="P2301" s="5">
        <f t="shared" si="861"/>
        <v>3.9189560439560434</v>
      </c>
      <c r="Q2301" s="5">
        <f t="shared" si="862"/>
        <v>2.1737142857142855</v>
      </c>
      <c r="R2301" s="6">
        <f t="shared" si="863"/>
        <v>0.28478794251664918</v>
      </c>
      <c r="S2301" s="6">
        <f t="shared" si="864"/>
        <v>0.25516999649491767</v>
      </c>
      <c r="T2301" s="6">
        <f t="shared" si="865"/>
        <v>0.46004206098843325</v>
      </c>
      <c r="U2301">
        <f t="shared" si="866"/>
        <v>0.47654122931501769</v>
      </c>
      <c r="V2301">
        <f t="shared" si="867"/>
        <v>0.60801669269672831</v>
      </c>
      <c r="W2301">
        <f t="shared" si="868"/>
        <v>1.341070088858149</v>
      </c>
      <c r="X2301" t="s">
        <v>117</v>
      </c>
      <c r="Y2301" t="s">
        <v>192</v>
      </c>
      <c r="Z2301" t="s">
        <v>342</v>
      </c>
      <c r="AA2301" s="8" t="s">
        <v>21</v>
      </c>
      <c r="AB2301" s="8" t="s">
        <v>360</v>
      </c>
      <c r="AC2301" s="48" t="s">
        <v>527</v>
      </c>
      <c r="AD2301" s="20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854"/>
        <v>4.2362298447052078</v>
      </c>
      <c r="E2302" s="14">
        <f t="shared" si="855"/>
        <v>4.1769736694772526</v>
      </c>
      <c r="F2302" s="14">
        <f t="shared" si="856"/>
        <v>2.1242476140441733</v>
      </c>
      <c r="G2302" s="63">
        <v>4.4168704645269452E-2</v>
      </c>
      <c r="H2302" s="7">
        <f t="shared" si="838"/>
        <v>1.0441687046452695</v>
      </c>
      <c r="I2302" s="5">
        <f t="shared" si="857"/>
        <v>4.057035827504869</v>
      </c>
      <c r="J2302" s="5">
        <f t="shared" si="858"/>
        <v>4.0002862093978155</v>
      </c>
      <c r="K2302" s="5">
        <f t="shared" si="859"/>
        <v>2.0343911904215077</v>
      </c>
      <c r="L2302">
        <v>2.54</v>
      </c>
      <c r="M2302">
        <v>3.38</v>
      </c>
      <c r="N2302">
        <v>2.82</v>
      </c>
      <c r="O2302" s="5">
        <f t="shared" si="860"/>
        <v>2.6521885097989846</v>
      </c>
      <c r="P2302" s="5">
        <f t="shared" si="861"/>
        <v>3.5292902217010105</v>
      </c>
      <c r="Q2302" s="5">
        <f t="shared" si="862"/>
        <v>2.9445557470996597</v>
      </c>
      <c r="R2302" s="6">
        <f t="shared" si="863"/>
        <v>0.37704710517571477</v>
      </c>
      <c r="S2302" s="6">
        <f t="shared" si="864"/>
        <v>0.28334309087169102</v>
      </c>
      <c r="T2302" s="6">
        <f t="shared" si="865"/>
        <v>0.33960980395259421</v>
      </c>
      <c r="U2302">
        <f t="shared" si="866"/>
        <v>0.62607285417100544</v>
      </c>
      <c r="V2302">
        <f t="shared" si="867"/>
        <v>0.84493954259058113</v>
      </c>
      <c r="W2302">
        <f t="shared" si="868"/>
        <v>1.386164083524035</v>
      </c>
      <c r="X2302" t="s">
        <v>118</v>
      </c>
      <c r="Y2302" t="s">
        <v>191</v>
      </c>
      <c r="Z2302" t="s">
        <v>342</v>
      </c>
      <c r="AA2302" s="8" t="s">
        <v>16</v>
      </c>
      <c r="AB2302" s="8" t="s">
        <v>360</v>
      </c>
      <c r="AC2302" s="48" t="s">
        <v>527</v>
      </c>
      <c r="AD2302" s="20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854"/>
        <v>2.0677124605983646</v>
      </c>
      <c r="E2303" s="14">
        <f t="shared" si="855"/>
        <v>4.1443142241131854</v>
      </c>
      <c r="F2303" s="14">
        <f t="shared" si="856"/>
        <v>3.8651855313081964</v>
      </c>
      <c r="G2303" s="63">
        <v>2.7301532600059186E-2</v>
      </c>
      <c r="H2303" s="7">
        <f t="shared" si="838"/>
        <v>1.0273015326000592</v>
      </c>
      <c r="I2303" s="5">
        <f t="shared" si="857"/>
        <v>2.0127610005263663</v>
      </c>
      <c r="J2303" s="5">
        <f t="shared" si="858"/>
        <v>4.0341750621398287</v>
      </c>
      <c r="K2303" s="5">
        <f t="shared" si="859"/>
        <v>3.7624644845273094</v>
      </c>
      <c r="L2303">
        <v>2.92</v>
      </c>
      <c r="M2303">
        <v>3.18</v>
      </c>
      <c r="N2303">
        <v>2.7</v>
      </c>
      <c r="O2303" s="5">
        <f t="shared" si="860"/>
        <v>2.9997204751921727</v>
      </c>
      <c r="P2303" s="5">
        <f t="shared" si="861"/>
        <v>3.2668188736681882</v>
      </c>
      <c r="Q2303" s="5">
        <f t="shared" si="862"/>
        <v>2.7737141380201602</v>
      </c>
      <c r="R2303" s="6">
        <f t="shared" si="863"/>
        <v>0.33336439453944006</v>
      </c>
      <c r="S2303" s="6">
        <f t="shared" si="864"/>
        <v>0.30610818618086943</v>
      </c>
      <c r="T2303" s="6">
        <f t="shared" si="865"/>
        <v>0.36052741927969062</v>
      </c>
      <c r="U2303">
        <f t="shared" si="866"/>
        <v>1.4507435305216951</v>
      </c>
      <c r="V2303">
        <f t="shared" si="867"/>
        <v>0.7882652465540867</v>
      </c>
      <c r="W2303">
        <f t="shared" si="868"/>
        <v>0.71761474722311169</v>
      </c>
      <c r="X2303" t="s">
        <v>200</v>
      </c>
      <c r="Y2303" t="s">
        <v>213</v>
      </c>
      <c r="Z2303" t="s">
        <v>269</v>
      </c>
      <c r="AA2303" s="8" t="s">
        <v>17</v>
      </c>
      <c r="AB2303" s="8" t="s">
        <v>361</v>
      </c>
      <c r="AC2303" s="48" t="s">
        <v>527</v>
      </c>
      <c r="AD2303" s="20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854"/>
        <v>2.6702885909022669</v>
      </c>
      <c r="E2304" s="14">
        <f t="shared" si="855"/>
        <v>2.3876946400832804</v>
      </c>
      <c r="F2304" s="14">
        <f t="shared" si="856"/>
        <v>4.9543239173869642</v>
      </c>
      <c r="G2304" s="63">
        <v>4.814270461164627E-2</v>
      </c>
      <c r="H2304" s="7">
        <f t="shared" si="838"/>
        <v>1.0481427046116463</v>
      </c>
      <c r="I2304" s="5">
        <f t="shared" si="857"/>
        <v>2.5476383885070799</v>
      </c>
      <c r="J2304" s="5">
        <f t="shared" si="858"/>
        <v>2.2780243850172668</v>
      </c>
      <c r="K2304" s="5">
        <f t="shared" si="859"/>
        <v>4.7267646815541413</v>
      </c>
      <c r="L2304">
        <v>1.73</v>
      </c>
      <c r="M2304">
        <v>3.67</v>
      </c>
      <c r="N2304">
        <v>5.0599999999999996</v>
      </c>
      <c r="O2304" s="5">
        <f t="shared" si="860"/>
        <v>1.813286878978148</v>
      </c>
      <c r="P2304" s="5">
        <f t="shared" si="861"/>
        <v>3.8466837259247417</v>
      </c>
      <c r="Q2304" s="5">
        <f t="shared" si="862"/>
        <v>5.3036020853349299</v>
      </c>
      <c r="R2304" s="6">
        <f t="shared" si="863"/>
        <v>0.55148471628688767</v>
      </c>
      <c r="S2304" s="6">
        <f t="shared" si="864"/>
        <v>0.25996418506166641</v>
      </c>
      <c r="T2304" s="6">
        <f t="shared" si="865"/>
        <v>0.18855109865144579</v>
      </c>
      <c r="U2304">
        <f t="shared" si="866"/>
        <v>0.679060265304678</v>
      </c>
      <c r="V2304">
        <f t="shared" si="867"/>
        <v>1.6110450898321629</v>
      </c>
      <c r="W2304">
        <f t="shared" si="868"/>
        <v>1.0704996632784123</v>
      </c>
      <c r="X2304" t="s">
        <v>122</v>
      </c>
      <c r="Y2304" t="s">
        <v>58</v>
      </c>
      <c r="Z2304" t="s">
        <v>257</v>
      </c>
      <c r="AA2304" s="8" t="s">
        <v>35</v>
      </c>
      <c r="AB2304" s="8" t="s">
        <v>361</v>
      </c>
      <c r="AC2304" s="48" t="s">
        <v>528</v>
      </c>
      <c r="AD2304" s="20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854"/>
        <v>2.1100914567298368</v>
      </c>
      <c r="E2305" s="14">
        <f t="shared" si="855"/>
        <v>3.0124243183811399</v>
      </c>
      <c r="F2305" s="14">
        <f t="shared" si="856"/>
        <v>5.3119250799096172</v>
      </c>
      <c r="G2305" s="63">
        <v>4.5574242736990511E-2</v>
      </c>
      <c r="H2305" s="7">
        <f t="shared" si="838"/>
        <v>1.0455742427369905</v>
      </c>
      <c r="I2305" s="5">
        <f t="shared" si="857"/>
        <v>2.0181172895061654</v>
      </c>
      <c r="J2305" s="5">
        <f t="shared" si="858"/>
        <v>2.8811194798520892</v>
      </c>
      <c r="K2305" s="5">
        <f t="shared" si="859"/>
        <v>5.080390146188603</v>
      </c>
      <c r="L2305">
        <v>2.31</v>
      </c>
      <c r="M2305">
        <v>3.22</v>
      </c>
      <c r="N2305">
        <v>3.31</v>
      </c>
      <c r="O2305" s="5">
        <f t="shared" si="860"/>
        <v>2.4152765007224479</v>
      </c>
      <c r="P2305" s="5">
        <f t="shared" si="861"/>
        <v>3.3667490616131097</v>
      </c>
      <c r="Q2305" s="5">
        <f t="shared" si="862"/>
        <v>3.4608507434594387</v>
      </c>
      <c r="R2305" s="6">
        <f t="shared" si="863"/>
        <v>0.41403127124405176</v>
      </c>
      <c r="S2305" s="6">
        <f t="shared" si="864"/>
        <v>0.2970224337185588</v>
      </c>
      <c r="T2305" s="6">
        <f t="shared" si="865"/>
        <v>0.28894629503738956</v>
      </c>
      <c r="U2305">
        <f t="shared" si="866"/>
        <v>1.1446311926524639</v>
      </c>
      <c r="V2305">
        <f t="shared" si="867"/>
        <v>1.1176211269673928</v>
      </c>
      <c r="W2305">
        <f t="shared" si="868"/>
        <v>0.65152476576690077</v>
      </c>
      <c r="X2305" t="s">
        <v>57</v>
      </c>
      <c r="Y2305" t="s">
        <v>250</v>
      </c>
      <c r="Z2305" t="s">
        <v>257</v>
      </c>
      <c r="AA2305" s="8" t="s">
        <v>19</v>
      </c>
      <c r="AB2305" s="8" t="s">
        <v>367</v>
      </c>
      <c r="AC2305" s="48" t="s">
        <v>528</v>
      </c>
      <c r="AD2305" s="20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854"/>
        <v>1.700679770293084</v>
      </c>
      <c r="E2306" s="14">
        <f t="shared" si="855"/>
        <v>5.2606258093199765</v>
      </c>
      <c r="F2306" s="14">
        <f t="shared" si="856"/>
        <v>4.8980832019993521</v>
      </c>
      <c r="G2306" s="63">
        <v>4.5603928546560368E-2</v>
      </c>
      <c r="H2306" s="7">
        <f t="shared" si="838"/>
        <v>1.0456039285465604</v>
      </c>
      <c r="I2306" s="5">
        <f t="shared" si="857"/>
        <v>1.6265047632874816</v>
      </c>
      <c r="J2306" s="5">
        <f t="shared" si="858"/>
        <v>5.0311840513381574</v>
      </c>
      <c r="K2306" s="5">
        <f t="shared" si="859"/>
        <v>4.6844537097406693</v>
      </c>
      <c r="L2306">
        <v>1.85</v>
      </c>
      <c r="M2306">
        <v>3.94</v>
      </c>
      <c r="N2306">
        <v>3.98</v>
      </c>
      <c r="O2306" s="5">
        <f t="shared" si="860"/>
        <v>1.9343672678111368</v>
      </c>
      <c r="P2306" s="5">
        <f t="shared" si="861"/>
        <v>4.1196794784734481</v>
      </c>
      <c r="Q2306" s="5">
        <f t="shared" si="862"/>
        <v>4.1615036356153103</v>
      </c>
      <c r="R2306" s="6">
        <f t="shared" si="863"/>
        <v>0.51696490973586695</v>
      </c>
      <c r="S2306" s="6">
        <f t="shared" si="864"/>
        <v>0.24273733071354162</v>
      </c>
      <c r="T2306" s="6">
        <f t="shared" si="865"/>
        <v>0.24029775955059146</v>
      </c>
      <c r="U2306">
        <f t="shared" si="866"/>
        <v>1.1374082890853583</v>
      </c>
      <c r="V2306">
        <f t="shared" si="867"/>
        <v>0.78311585499482328</v>
      </c>
      <c r="W2306">
        <f t="shared" si="868"/>
        <v>0.84961881290963426</v>
      </c>
      <c r="X2306" t="s">
        <v>123</v>
      </c>
      <c r="Y2306" t="s">
        <v>56</v>
      </c>
      <c r="Z2306" t="s">
        <v>257</v>
      </c>
      <c r="AA2306" s="8" t="s">
        <v>34</v>
      </c>
      <c r="AB2306" s="8" t="s">
        <v>361</v>
      </c>
      <c r="AC2306" s="48" t="s">
        <v>528</v>
      </c>
      <c r="AD2306" s="20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854"/>
        <v>3.3399910405744433</v>
      </c>
      <c r="E2307" s="14">
        <f t="shared" si="855"/>
        <v>4.771672687542118</v>
      </c>
      <c r="F2307" s="14">
        <f t="shared" si="856"/>
        <v>2.2343378443231523</v>
      </c>
      <c r="G2307" s="63">
        <v>3.4887950936597356E-2</v>
      </c>
      <c r="H2307" s="7">
        <f t="shared" si="838"/>
        <v>1.0348879509365974</v>
      </c>
      <c r="I2307" s="5">
        <f t="shared" si="857"/>
        <v>3.2273938811942635</v>
      </c>
      <c r="J2307" s="5">
        <f t="shared" si="858"/>
        <v>4.6108109416325167</v>
      </c>
      <c r="K2307" s="5">
        <f t="shared" si="859"/>
        <v>2.1590142607236129</v>
      </c>
      <c r="L2307">
        <v>3.71</v>
      </c>
      <c r="M2307">
        <v>3.88</v>
      </c>
      <c r="N2307">
        <v>1.97</v>
      </c>
      <c r="O2307" s="5">
        <f t="shared" si="860"/>
        <v>3.8394342979747762</v>
      </c>
      <c r="P2307" s="5">
        <f t="shared" si="861"/>
        <v>4.015365249633998</v>
      </c>
      <c r="Q2307" s="5">
        <f t="shared" si="862"/>
        <v>2.0387292633450969</v>
      </c>
      <c r="R2307" s="6">
        <f t="shared" si="863"/>
        <v>0.26045503644312384</v>
      </c>
      <c r="S2307" s="6">
        <f t="shared" si="864"/>
        <v>0.24904334670205913</v>
      </c>
      <c r="T2307" s="6">
        <f t="shared" si="865"/>
        <v>0.49050161685481702</v>
      </c>
      <c r="U2307">
        <f t="shared" si="866"/>
        <v>1.1495343105215137</v>
      </c>
      <c r="V2307">
        <f t="shared" si="867"/>
        <v>0.84150056229072712</v>
      </c>
      <c r="W2307">
        <f t="shared" si="868"/>
        <v>0.91245344499935677</v>
      </c>
      <c r="X2307" t="s">
        <v>131</v>
      </c>
      <c r="Y2307" t="s">
        <v>39</v>
      </c>
      <c r="Z2307" t="s">
        <v>258</v>
      </c>
      <c r="AA2307" s="8" t="s">
        <v>20</v>
      </c>
      <c r="AB2307" s="8" t="s">
        <v>367</v>
      </c>
      <c r="AC2307" s="48" t="s">
        <v>528</v>
      </c>
      <c r="AD2307" s="20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854"/>
        <v>2.0171806469425473</v>
      </c>
      <c r="E2308" s="14">
        <f t="shared" si="855"/>
        <v>3.3258394367456678</v>
      </c>
      <c r="F2308" s="14">
        <f t="shared" si="856"/>
        <v>5.0987221615594018</v>
      </c>
      <c r="G2308" s="63">
        <v>3.6793115560239009E-2</v>
      </c>
      <c r="H2308" s="7">
        <f t="shared" si="838"/>
        <v>1.036793115560239</v>
      </c>
      <c r="I2308" s="5">
        <f t="shared" si="857"/>
        <v>1.9455961046312971</v>
      </c>
      <c r="J2308" s="5">
        <f t="shared" si="858"/>
        <v>3.207813966770531</v>
      </c>
      <c r="K2308" s="5">
        <f t="shared" si="859"/>
        <v>4.917781652904079</v>
      </c>
      <c r="L2308">
        <v>4</v>
      </c>
      <c r="M2308">
        <v>3.65</v>
      </c>
      <c r="N2308">
        <v>1.95</v>
      </c>
      <c r="O2308" s="5">
        <f t="shared" si="860"/>
        <v>4.147172462240956</v>
      </c>
      <c r="P2308" s="5">
        <f t="shared" si="861"/>
        <v>3.7842948717948723</v>
      </c>
      <c r="Q2308" s="5">
        <f t="shared" si="862"/>
        <v>2.0217465753424659</v>
      </c>
      <c r="R2308" s="6">
        <f t="shared" si="863"/>
        <v>0.24112814432116536</v>
      </c>
      <c r="S2308" s="6">
        <f t="shared" si="864"/>
        <v>0.26425002117387986</v>
      </c>
      <c r="T2308" s="6">
        <f t="shared" si="865"/>
        <v>0.49462183450495462</v>
      </c>
      <c r="U2308">
        <f t="shared" si="866"/>
        <v>2.0559251688870059</v>
      </c>
      <c r="V2308">
        <f t="shared" si="867"/>
        <v>1.1378465328133227</v>
      </c>
      <c r="W2308">
        <f t="shared" si="868"/>
        <v>0.39652024787405393</v>
      </c>
      <c r="X2308" t="s">
        <v>66</v>
      </c>
      <c r="Y2308" t="s">
        <v>63</v>
      </c>
      <c r="Z2308" t="s">
        <v>258</v>
      </c>
      <c r="AA2308" s="8" t="s">
        <v>19</v>
      </c>
      <c r="AB2308" s="8" t="s">
        <v>367</v>
      </c>
      <c r="AC2308" s="48" t="s">
        <v>528</v>
      </c>
      <c r="AD2308" s="20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854"/>
        <v>2.0127711072324219</v>
      </c>
      <c r="E2309" s="14">
        <f t="shared" si="855"/>
        <v>3.8293377926845982</v>
      </c>
      <c r="F2309" s="14">
        <f t="shared" si="856"/>
        <v>4.354347567558376</v>
      </c>
      <c r="G2309" s="63">
        <v>3.3009465002695304E-2</v>
      </c>
      <c r="H2309" s="7">
        <f t="shared" si="838"/>
        <v>1.0330094650026953</v>
      </c>
      <c r="I2309" s="5">
        <f t="shared" si="857"/>
        <v>1.9484536932361702</v>
      </c>
      <c r="J2309" s="5">
        <f t="shared" si="858"/>
        <v>3.7069726100472922</v>
      </c>
      <c r="K2309" s="5">
        <f t="shared" si="859"/>
        <v>4.2152058766925382</v>
      </c>
      <c r="L2309">
        <v>2.79</v>
      </c>
      <c r="M2309">
        <v>3.58</v>
      </c>
      <c r="N2309">
        <v>2.5299999999999998</v>
      </c>
      <c r="O2309" s="5">
        <f t="shared" si="860"/>
        <v>2.8820964073575199</v>
      </c>
      <c r="P2309" s="5">
        <f t="shared" si="861"/>
        <v>3.6981738847096493</v>
      </c>
      <c r="Q2309" s="5">
        <f t="shared" si="862"/>
        <v>2.6135139464568189</v>
      </c>
      <c r="R2309" s="6">
        <f t="shared" si="863"/>
        <v>0.34696965634014321</v>
      </c>
      <c r="S2309" s="6">
        <f t="shared" si="864"/>
        <v>0.270403726589106</v>
      </c>
      <c r="T2309" s="6">
        <f t="shared" si="865"/>
        <v>0.3826266170707508</v>
      </c>
      <c r="U2309">
        <f t="shared" si="866"/>
        <v>1.4319046994471358</v>
      </c>
      <c r="V2309">
        <f t="shared" si="867"/>
        <v>0.96574762659342328</v>
      </c>
      <c r="W2309">
        <f t="shared" si="868"/>
        <v>0.60020793147716067</v>
      </c>
      <c r="X2309" t="s">
        <v>134</v>
      </c>
      <c r="Y2309" t="s">
        <v>62</v>
      </c>
      <c r="Z2309" t="s">
        <v>258</v>
      </c>
      <c r="AA2309" s="8" t="s">
        <v>17</v>
      </c>
      <c r="AB2309" s="8" t="s">
        <v>361</v>
      </c>
      <c r="AC2309" s="48" t="s">
        <v>528</v>
      </c>
      <c r="AD2309" s="20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854"/>
        <v>2.9730424783479159</v>
      </c>
      <c r="E2310" s="14">
        <f t="shared" si="855"/>
        <v>4.1447550928419243</v>
      </c>
      <c r="F2310" s="14">
        <f t="shared" si="856"/>
        <v>2.5813660960730669</v>
      </c>
      <c r="G2310" s="63">
        <v>3.1364468864468753E-2</v>
      </c>
      <c r="H2310" s="7">
        <f t="shared" si="838"/>
        <v>1.0313644688644688</v>
      </c>
      <c r="I2310" s="5">
        <f t="shared" si="857"/>
        <v>2.8826303097499886</v>
      </c>
      <c r="J2310" s="5">
        <f t="shared" si="858"/>
        <v>4.0187103763670429</v>
      </c>
      <c r="K2310" s="5">
        <f t="shared" si="859"/>
        <v>2.5028650627407676</v>
      </c>
      <c r="L2310">
        <v>1.6</v>
      </c>
      <c r="M2310">
        <v>4.4800000000000004</v>
      </c>
      <c r="N2310">
        <v>5.46</v>
      </c>
      <c r="O2310" s="5">
        <f t="shared" si="860"/>
        <v>1.6501831501831501</v>
      </c>
      <c r="P2310" s="5">
        <f t="shared" si="861"/>
        <v>4.6205128205128201</v>
      </c>
      <c r="Q2310" s="5">
        <f t="shared" si="862"/>
        <v>5.6312499999999996</v>
      </c>
      <c r="R2310" s="6">
        <f t="shared" si="863"/>
        <v>0.60599334073251943</v>
      </c>
      <c r="S2310" s="6">
        <f t="shared" si="864"/>
        <v>0.21642619311875697</v>
      </c>
      <c r="T2310" s="6">
        <f t="shared" si="865"/>
        <v>0.17758046614872366</v>
      </c>
      <c r="U2310">
        <f t="shared" si="866"/>
        <v>0.55504862853494685</v>
      </c>
      <c r="V2310">
        <f t="shared" si="867"/>
        <v>1.1147854859971194</v>
      </c>
      <c r="W2310">
        <f t="shared" si="868"/>
        <v>2.1814999463139317</v>
      </c>
      <c r="X2310" t="s">
        <v>350</v>
      </c>
      <c r="Y2310" t="s">
        <v>315</v>
      </c>
      <c r="Z2310" t="s">
        <v>328</v>
      </c>
      <c r="AA2310" s="8" t="s">
        <v>16</v>
      </c>
      <c r="AB2310" s="8" t="s">
        <v>360</v>
      </c>
      <c r="AC2310" s="48" t="s">
        <v>528</v>
      </c>
      <c r="AD2310" s="20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854"/>
        <v>2.1920099756591691</v>
      </c>
      <c r="E2311" s="14">
        <f t="shared" si="855"/>
        <v>4.2021375295994083</v>
      </c>
      <c r="F2311" s="14">
        <f t="shared" si="856"/>
        <v>3.4953708110292521</v>
      </c>
      <c r="G2311" s="63">
        <v>2.8789140489400289E-2</v>
      </c>
      <c r="H2311" s="7">
        <f t="shared" si="838"/>
        <v>1.0287891404894003</v>
      </c>
      <c r="I2311" s="5">
        <f t="shared" si="857"/>
        <v>2.1306698227942205</v>
      </c>
      <c r="J2311" s="5">
        <f t="shared" si="858"/>
        <v>4.0845469340786682</v>
      </c>
      <c r="K2311" s="5">
        <f t="shared" si="859"/>
        <v>3.3975580354264685</v>
      </c>
      <c r="L2311">
        <v>4.91</v>
      </c>
      <c r="M2311">
        <v>4.3499999999999996</v>
      </c>
      <c r="N2311">
        <v>1.68</v>
      </c>
      <c r="O2311" s="5">
        <f t="shared" si="860"/>
        <v>5.0513546798029552</v>
      </c>
      <c r="P2311" s="5">
        <f t="shared" si="861"/>
        <v>4.4752327611288907</v>
      </c>
      <c r="Q2311" s="5">
        <f t="shared" si="862"/>
        <v>1.7283657560221923</v>
      </c>
      <c r="R2311" s="6">
        <f t="shared" si="863"/>
        <v>0.19796669673549994</v>
      </c>
      <c r="S2311" s="6">
        <f t="shared" si="864"/>
        <v>0.22345206459110453</v>
      </c>
      <c r="T2311" s="6">
        <f t="shared" si="865"/>
        <v>0.57858123867339561</v>
      </c>
      <c r="U2311">
        <f t="shared" si="866"/>
        <v>2.3044396402821756</v>
      </c>
      <c r="V2311">
        <f t="shared" si="867"/>
        <v>1.0649895986520739</v>
      </c>
      <c r="W2311">
        <f t="shared" si="868"/>
        <v>0.49447278971619474</v>
      </c>
      <c r="X2311" t="s">
        <v>309</v>
      </c>
      <c r="Y2311" t="s">
        <v>308</v>
      </c>
      <c r="Z2311" t="s">
        <v>328</v>
      </c>
      <c r="AA2311" s="8" t="s">
        <v>17</v>
      </c>
      <c r="AB2311" s="8" t="s">
        <v>361</v>
      </c>
      <c r="AC2311" s="48" t="s">
        <v>528</v>
      </c>
      <c r="AD2311" s="20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854"/>
        <v>2.2023284835428676</v>
      </c>
      <c r="E2312" s="14">
        <f t="shared" si="855"/>
        <v>3.8377727094252281</v>
      </c>
      <c r="F2312" s="14">
        <f t="shared" si="856"/>
        <v>3.727334783370913</v>
      </c>
      <c r="G2312" s="63">
        <v>2.7512099590868644E-2</v>
      </c>
      <c r="H2312" s="7">
        <f t="shared" si="838"/>
        <v>1.0275120995908686</v>
      </c>
      <c r="I2312" s="5">
        <f t="shared" si="857"/>
        <v>2.1433601457537907</v>
      </c>
      <c r="J2312" s="5">
        <f t="shared" si="858"/>
        <v>3.7350146153542521</v>
      </c>
      <c r="K2312" s="5">
        <f t="shared" si="859"/>
        <v>3.6275337145470608</v>
      </c>
      <c r="L2312">
        <v>2.57</v>
      </c>
      <c r="M2312">
        <v>3.81</v>
      </c>
      <c r="N2312">
        <v>2.66</v>
      </c>
      <c r="O2312" s="5">
        <f t="shared" si="860"/>
        <v>2.6407060959485325</v>
      </c>
      <c r="P2312" s="5">
        <f t="shared" si="861"/>
        <v>3.9148210994412094</v>
      </c>
      <c r="Q2312" s="5">
        <f t="shared" si="862"/>
        <v>2.7331821849117106</v>
      </c>
      <c r="R2312" s="6">
        <f t="shared" si="863"/>
        <v>0.37868659504904256</v>
      </c>
      <c r="S2312" s="6">
        <f t="shared" si="864"/>
        <v>0.25543951424567962</v>
      </c>
      <c r="T2312" s="6">
        <f t="shared" si="865"/>
        <v>0.36587389070527793</v>
      </c>
      <c r="U2312">
        <f t="shared" si="866"/>
        <v>1.1990518742692053</v>
      </c>
      <c r="V2312">
        <f t="shared" si="867"/>
        <v>1.020076329644733</v>
      </c>
      <c r="W2312">
        <f t="shared" si="868"/>
        <v>0.73328057278500902</v>
      </c>
      <c r="X2312" t="s">
        <v>313</v>
      </c>
      <c r="Y2312" t="s">
        <v>349</v>
      </c>
      <c r="Z2312" t="s">
        <v>328</v>
      </c>
      <c r="AA2312" s="8" t="s">
        <v>19</v>
      </c>
      <c r="AB2312" s="8" t="s">
        <v>367</v>
      </c>
      <c r="AC2312" s="48" t="s">
        <v>528</v>
      </c>
      <c r="AD2312" s="20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854"/>
        <v>1.6667833716165805</v>
      </c>
      <c r="E2313" s="14">
        <f t="shared" si="855"/>
        <v>4.4734001103526202</v>
      </c>
      <c r="F2313" s="14">
        <f t="shared" si="856"/>
        <v>5.9193996813211642</v>
      </c>
      <c r="G2313" s="63">
        <v>3.0825990865800179E-2</v>
      </c>
      <c r="H2313" s="7">
        <f t="shared" si="838"/>
        <v>1.0308259908658002</v>
      </c>
      <c r="I2313" s="5">
        <f t="shared" si="857"/>
        <v>1.6169396060887384</v>
      </c>
      <c r="J2313" s="5">
        <f t="shared" si="858"/>
        <v>4.3396268138285592</v>
      </c>
      <c r="K2313" s="5">
        <f t="shared" si="859"/>
        <v>5.7423849745478446</v>
      </c>
      <c r="L2313">
        <v>1.56</v>
      </c>
      <c r="M2313">
        <v>4.72</v>
      </c>
      <c r="N2313">
        <v>5.62</v>
      </c>
      <c r="O2313" s="5">
        <f t="shared" si="860"/>
        <v>1.6080885457506484</v>
      </c>
      <c r="P2313" s="5">
        <f t="shared" si="861"/>
        <v>4.8654986768865767</v>
      </c>
      <c r="Q2313" s="5">
        <f t="shared" si="862"/>
        <v>5.7932420686657968</v>
      </c>
      <c r="R2313" s="6">
        <f t="shared" si="863"/>
        <v>0.62185630427036254</v>
      </c>
      <c r="S2313" s="6">
        <f t="shared" si="864"/>
        <v>0.20552877853003509</v>
      </c>
      <c r="T2313" s="6">
        <f t="shared" si="865"/>
        <v>0.17261491719960242</v>
      </c>
      <c r="U2313">
        <f t="shared" si="866"/>
        <v>0.96478557029939338</v>
      </c>
      <c r="V2313">
        <f t="shared" si="867"/>
        <v>1.0876511281936392</v>
      </c>
      <c r="W2313">
        <f t="shared" si="868"/>
        <v>0.97868743125194579</v>
      </c>
      <c r="X2313" t="s">
        <v>311</v>
      </c>
      <c r="Y2313" t="s">
        <v>310</v>
      </c>
      <c r="Z2313" t="s">
        <v>328</v>
      </c>
      <c r="AA2313" s="8" t="s">
        <v>17</v>
      </c>
      <c r="AB2313" s="8" t="s">
        <v>361</v>
      </c>
      <c r="AC2313" s="48" t="s">
        <v>528</v>
      </c>
      <c r="AD2313" s="20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854"/>
        <v>7.461153021375126</v>
      </c>
      <c r="E2314" s="14">
        <f t="shared" si="855"/>
        <v>4.34298822698167</v>
      </c>
      <c r="F2314" s="14">
        <f t="shared" si="856"/>
        <v>1.8067735261618414</v>
      </c>
      <c r="G2314" s="63">
        <v>3.2852061100648644E-2</v>
      </c>
      <c r="H2314" s="7">
        <f t="shared" si="838"/>
        <v>1.0328520611006486</v>
      </c>
      <c r="I2314" s="5">
        <f t="shared" si="857"/>
        <v>7.2238351477211769</v>
      </c>
      <c r="J2314" s="5">
        <f t="shared" si="858"/>
        <v>4.2048502302968807</v>
      </c>
      <c r="K2314" s="5">
        <f t="shared" si="859"/>
        <v>1.7493052434212804</v>
      </c>
      <c r="L2314">
        <v>6.48</v>
      </c>
      <c r="M2314">
        <v>4.72</v>
      </c>
      <c r="N2314">
        <v>1.5</v>
      </c>
      <c r="O2314" s="5">
        <f t="shared" si="860"/>
        <v>6.6928813559322036</v>
      </c>
      <c r="P2314" s="5">
        <f t="shared" si="861"/>
        <v>4.8750617283950612</v>
      </c>
      <c r="Q2314" s="5">
        <f t="shared" si="862"/>
        <v>1.549278091650973</v>
      </c>
      <c r="R2314" s="6">
        <f t="shared" si="863"/>
        <v>0.1494124797406807</v>
      </c>
      <c r="S2314" s="6">
        <f t="shared" si="864"/>
        <v>0.20512560777957864</v>
      </c>
      <c r="T2314" s="6">
        <f t="shared" si="865"/>
        <v>0.64546191247974072</v>
      </c>
      <c r="U2314">
        <f t="shared" si="866"/>
        <v>0.89703043708634111</v>
      </c>
      <c r="V2314">
        <f t="shared" si="867"/>
        <v>1.1225132267473763</v>
      </c>
      <c r="W2314">
        <f t="shared" si="868"/>
        <v>0.85748328122901485</v>
      </c>
      <c r="X2314" t="s">
        <v>306</v>
      </c>
      <c r="Y2314" t="s">
        <v>346</v>
      </c>
      <c r="Z2314" t="s">
        <v>328</v>
      </c>
      <c r="AA2314" s="8" t="s">
        <v>16</v>
      </c>
      <c r="AB2314" s="8" t="s">
        <v>360</v>
      </c>
      <c r="AC2314" s="48" t="s">
        <v>528</v>
      </c>
      <c r="AD2314" s="20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854"/>
        <v>2.0966863083422167</v>
      </c>
      <c r="E2315" s="14">
        <f t="shared" si="855"/>
        <v>5.021520227270023</v>
      </c>
      <c r="F2315" s="14">
        <f t="shared" si="856"/>
        <v>3.3490281934367259</v>
      </c>
      <c r="G2315" s="63">
        <v>2.683324207417237E-2</v>
      </c>
      <c r="H2315" s="7">
        <f t="shared" si="838"/>
        <v>1.0268332420741724</v>
      </c>
      <c r="I2315" s="5">
        <f t="shared" si="857"/>
        <v>2.0418956286484971</v>
      </c>
      <c r="J2315" s="5">
        <f t="shared" si="858"/>
        <v>4.8902976856560496</v>
      </c>
      <c r="K2315" s="5">
        <f t="shared" si="859"/>
        <v>3.2615112719488799</v>
      </c>
      <c r="L2315">
        <v>2.39</v>
      </c>
      <c r="M2315">
        <v>3.76</v>
      </c>
      <c r="N2315">
        <v>2.92</v>
      </c>
      <c r="O2315" s="5">
        <f t="shared" si="860"/>
        <v>2.4541314485572721</v>
      </c>
      <c r="P2315" s="5">
        <f t="shared" si="861"/>
        <v>3.860892990198888</v>
      </c>
      <c r="Q2315" s="5">
        <f t="shared" si="862"/>
        <v>2.9983530668565832</v>
      </c>
      <c r="R2315" s="6">
        <f t="shared" si="863"/>
        <v>0.407476136043111</v>
      </c>
      <c r="S2315" s="6">
        <f t="shared" si="864"/>
        <v>0.25900743753804129</v>
      </c>
      <c r="T2315" s="6">
        <f t="shared" si="865"/>
        <v>0.33351642641884771</v>
      </c>
      <c r="U2315">
        <f t="shared" si="866"/>
        <v>1.1704809817247654</v>
      </c>
      <c r="V2315">
        <f t="shared" si="867"/>
        <v>0.76886934941171858</v>
      </c>
      <c r="W2315">
        <f t="shared" si="868"/>
        <v>0.89529048239504816</v>
      </c>
      <c r="X2315" t="s">
        <v>348</v>
      </c>
      <c r="Y2315" t="s">
        <v>314</v>
      </c>
      <c r="Z2315" t="s">
        <v>328</v>
      </c>
      <c r="AA2315" s="8" t="s">
        <v>20</v>
      </c>
      <c r="AB2315" s="8" t="s">
        <v>367</v>
      </c>
      <c r="AC2315" s="48" t="s">
        <v>528</v>
      </c>
      <c r="AD2315" s="20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854"/>
        <v>1.246789359795857</v>
      </c>
      <c r="E2316" s="14">
        <f t="shared" si="855"/>
        <v>7.4241416553603052</v>
      </c>
      <c r="F2316" s="14">
        <f t="shared" si="856"/>
        <v>18.757100995471575</v>
      </c>
      <c r="G2316" s="63">
        <v>3.2030203385702061E-2</v>
      </c>
      <c r="H2316" s="7">
        <f t="shared" si="838"/>
        <v>1.0320302033857021</v>
      </c>
      <c r="I2316" s="5">
        <f t="shared" si="857"/>
        <v>1.2080938675104771</v>
      </c>
      <c r="J2316" s="5">
        <f t="shared" si="858"/>
        <v>7.1937251749071827</v>
      </c>
      <c r="K2316" s="5">
        <f t="shared" si="859"/>
        <v>18.174953537150945</v>
      </c>
      <c r="L2316">
        <v>1.5</v>
      </c>
      <c r="M2316">
        <v>4.76</v>
      </c>
      <c r="N2316">
        <v>6.44</v>
      </c>
      <c r="O2316" s="5">
        <f t="shared" si="860"/>
        <v>1.5480453050785532</v>
      </c>
      <c r="P2316" s="5">
        <f t="shared" si="861"/>
        <v>4.9124637681159413</v>
      </c>
      <c r="Q2316" s="5">
        <f t="shared" si="862"/>
        <v>6.6462745098039218</v>
      </c>
      <c r="R2316" s="6">
        <f t="shared" si="863"/>
        <v>0.64597592636299261</v>
      </c>
      <c r="S2316" s="6">
        <f t="shared" si="864"/>
        <v>0.20356384234127925</v>
      </c>
      <c r="T2316" s="6">
        <f t="shared" si="865"/>
        <v>0.15046023129572811</v>
      </c>
      <c r="U2316">
        <f t="shared" si="866"/>
        <v>1.2416253739380823</v>
      </c>
      <c r="V2316">
        <f t="shared" si="867"/>
        <v>0.66168777431248138</v>
      </c>
      <c r="W2316">
        <f t="shared" si="868"/>
        <v>0.35433378065237775</v>
      </c>
      <c r="X2316" t="s">
        <v>347</v>
      </c>
      <c r="Y2316" t="s">
        <v>345</v>
      </c>
      <c r="Z2316" t="s">
        <v>328</v>
      </c>
      <c r="AA2316" s="8" t="s">
        <v>36</v>
      </c>
      <c r="AB2316" s="8" t="s">
        <v>361</v>
      </c>
      <c r="AC2316" s="48" t="s">
        <v>528</v>
      </c>
      <c r="AD2316" s="20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854"/>
        <v>4.4427981585095644</v>
      </c>
      <c r="E2317" s="14">
        <f t="shared" si="855"/>
        <v>4.4481754112489229</v>
      </c>
      <c r="F2317" s="14">
        <f t="shared" si="856"/>
        <v>2.0324006432113686</v>
      </c>
      <c r="G2317" s="63">
        <v>2.7898816377242674E-2</v>
      </c>
      <c r="H2317" s="7">
        <f t="shared" si="838"/>
        <v>1.0278988163772427</v>
      </c>
      <c r="I2317" s="5">
        <f t="shared" si="857"/>
        <v>4.3222135172486089</v>
      </c>
      <c r="J2317" s="5">
        <f t="shared" si="858"/>
        <v>4.3274448227561981</v>
      </c>
      <c r="K2317" s="5">
        <f t="shared" si="859"/>
        <v>1.9772380421396165</v>
      </c>
      <c r="L2317">
        <v>2.66</v>
      </c>
      <c r="M2317">
        <v>3.72</v>
      </c>
      <c r="N2317">
        <v>2.61</v>
      </c>
      <c r="O2317" s="5">
        <f t="shared" si="860"/>
        <v>2.7342108515634655</v>
      </c>
      <c r="P2317" s="5">
        <f t="shared" si="861"/>
        <v>3.8237835969233429</v>
      </c>
      <c r="Q2317" s="5">
        <f t="shared" si="862"/>
        <v>2.6828159107446035</v>
      </c>
      <c r="R2317" s="6">
        <f t="shared" si="863"/>
        <v>0.36573624138320715</v>
      </c>
      <c r="S2317" s="6">
        <f t="shared" si="864"/>
        <v>0.26152107582777717</v>
      </c>
      <c r="T2317" s="6">
        <f t="shared" si="865"/>
        <v>0.37274268278901568</v>
      </c>
      <c r="U2317">
        <f t="shared" si="866"/>
        <v>0.61542540399375645</v>
      </c>
      <c r="V2317">
        <f t="shared" si="867"/>
        <v>0.85962967810429303</v>
      </c>
      <c r="W2317">
        <f t="shared" si="868"/>
        <v>1.3200231557226445</v>
      </c>
      <c r="X2317" t="s">
        <v>307</v>
      </c>
      <c r="Y2317" t="s">
        <v>312</v>
      </c>
      <c r="Z2317" t="s">
        <v>328</v>
      </c>
      <c r="AA2317" s="8" t="s">
        <v>16</v>
      </c>
      <c r="AB2317" s="8" t="s">
        <v>360</v>
      </c>
      <c r="AC2317" s="48" t="s">
        <v>528</v>
      </c>
      <c r="AD2317" s="20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854"/>
        <v>1.5362126728516756</v>
      </c>
      <c r="E2318" s="14">
        <f t="shared" si="855"/>
        <v>5.0164570200634362</v>
      </c>
      <c r="F2318" s="14">
        <f t="shared" si="856"/>
        <v>7.0035383441436148</v>
      </c>
      <c r="G2318" s="63">
        <v>4.1472794252188416E-2</v>
      </c>
      <c r="H2318" s="7">
        <f t="shared" si="838"/>
        <v>1.0414727942521884</v>
      </c>
      <c r="I2318" s="5">
        <f t="shared" si="857"/>
        <v>1.4750386964786024</v>
      </c>
      <c r="J2318" s="5">
        <f t="shared" si="858"/>
        <v>4.8166952106179757</v>
      </c>
      <c r="K2318" s="5">
        <f t="shared" si="859"/>
        <v>6.7246483852440759</v>
      </c>
      <c r="L2318">
        <v>1.56</v>
      </c>
      <c r="M2318">
        <v>4.12</v>
      </c>
      <c r="N2318">
        <v>6.34</v>
      </c>
      <c r="O2318" s="5">
        <f t="shared" si="860"/>
        <v>1.6246975590334141</v>
      </c>
      <c r="P2318" s="5">
        <f t="shared" si="861"/>
        <v>4.2908679123190163</v>
      </c>
      <c r="Q2318" s="5">
        <f t="shared" si="862"/>
        <v>6.6029375155588745</v>
      </c>
      <c r="R2318" s="6">
        <f t="shared" si="863"/>
        <v>0.61549917056250936</v>
      </c>
      <c r="S2318" s="6">
        <f t="shared" si="864"/>
        <v>0.23305308399939678</v>
      </c>
      <c r="T2318" s="6">
        <f t="shared" si="865"/>
        <v>0.15144774543809381</v>
      </c>
      <c r="U2318">
        <f t="shared" si="866"/>
        <v>1.0575993726294963</v>
      </c>
      <c r="V2318">
        <f t="shared" si="867"/>
        <v>0.8553582528779955</v>
      </c>
      <c r="W2318">
        <f t="shared" si="868"/>
        <v>0.94280022341567904</v>
      </c>
      <c r="X2318" t="s">
        <v>96</v>
      </c>
      <c r="Y2318" t="s">
        <v>95</v>
      </c>
      <c r="Z2318" t="s">
        <v>260</v>
      </c>
      <c r="AA2318" s="8" t="s">
        <v>17</v>
      </c>
      <c r="AB2318" s="8" t="s">
        <v>361</v>
      </c>
      <c r="AC2318" s="48" t="s">
        <v>528</v>
      </c>
      <c r="AD2318" s="20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854"/>
        <v>1.2025816664433291</v>
      </c>
      <c r="E2319" s="14">
        <f t="shared" si="855"/>
        <v>7.5950717093169855</v>
      </c>
      <c r="F2319" s="14">
        <f t="shared" si="856"/>
        <v>32.594943842780744</v>
      </c>
      <c r="G2319" s="63">
        <v>3.8754398570946424E-2</v>
      </c>
      <c r="H2319" s="7">
        <f t="shared" si="838"/>
        <v>1.0387543985709464</v>
      </c>
      <c r="I2319" s="5">
        <f t="shared" si="857"/>
        <v>1.1577151135030244</v>
      </c>
      <c r="J2319" s="5">
        <f t="shared" si="858"/>
        <v>7.3117107564269395</v>
      </c>
      <c r="K2319" s="5">
        <f t="shared" si="859"/>
        <v>31.378874436173589</v>
      </c>
      <c r="L2319">
        <v>2.86</v>
      </c>
      <c r="M2319">
        <v>3.44</v>
      </c>
      <c r="N2319">
        <v>2.5099999999999998</v>
      </c>
      <c r="O2319" s="5">
        <f t="shared" si="860"/>
        <v>2.9708375799129065</v>
      </c>
      <c r="P2319" s="5">
        <f t="shared" si="861"/>
        <v>3.5733151310840556</v>
      </c>
      <c r="Q2319" s="5">
        <f t="shared" si="862"/>
        <v>2.6072735404130754</v>
      </c>
      <c r="R2319" s="6">
        <f t="shared" si="863"/>
        <v>0.33660540945133599</v>
      </c>
      <c r="S2319" s="6">
        <f t="shared" si="864"/>
        <v>0.27985217181128513</v>
      </c>
      <c r="T2319" s="6">
        <f t="shared" si="865"/>
        <v>0.38354241873737882</v>
      </c>
      <c r="U2319">
        <f t="shared" si="866"/>
        <v>2.470383228691027</v>
      </c>
      <c r="V2319">
        <f t="shared" si="867"/>
        <v>0.4704781294823876</v>
      </c>
      <c r="W2319">
        <f t="shared" si="868"/>
        <v>7.999012217934974E-2</v>
      </c>
      <c r="X2319" t="s">
        <v>100</v>
      </c>
      <c r="Y2319" t="s">
        <v>99</v>
      </c>
      <c r="Z2319" t="s">
        <v>260</v>
      </c>
      <c r="AA2319" s="8" t="s">
        <v>28</v>
      </c>
      <c r="AB2319" s="8" t="s">
        <v>361</v>
      </c>
      <c r="AC2319" s="48" t="s">
        <v>528</v>
      </c>
      <c r="AD2319" s="20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854"/>
        <v>3.8152611029142234</v>
      </c>
      <c r="E2320" s="14">
        <f t="shared" si="855"/>
        <v>2.9109121422256656</v>
      </c>
      <c r="F2320" s="14">
        <f t="shared" si="856"/>
        <v>2.7203494925916476</v>
      </c>
      <c r="G2320" s="63">
        <v>3.7888379850224307E-2</v>
      </c>
      <c r="H2320" s="7">
        <f t="shared" si="838"/>
        <v>1.0378883798502243</v>
      </c>
      <c r="I2320" s="5">
        <f t="shared" si="857"/>
        <v>3.6759840238935872</v>
      </c>
      <c r="J2320" s="5">
        <f t="shared" si="858"/>
        <v>2.8046485525213547</v>
      </c>
      <c r="K2320" s="5">
        <f t="shared" si="859"/>
        <v>2.6210424409840836</v>
      </c>
      <c r="L2320">
        <v>2.95</v>
      </c>
      <c r="M2320">
        <v>3.26</v>
      </c>
      <c r="N2320">
        <v>2.5499999999999998</v>
      </c>
      <c r="O2320" s="5">
        <f t="shared" si="860"/>
        <v>3.0617707205581617</v>
      </c>
      <c r="P2320" s="5">
        <f t="shared" si="861"/>
        <v>3.3835161183117308</v>
      </c>
      <c r="Q2320" s="5">
        <f t="shared" si="862"/>
        <v>2.6466153686180718</v>
      </c>
      <c r="R2320" s="6">
        <f t="shared" si="863"/>
        <v>0.32660838817404975</v>
      </c>
      <c r="S2320" s="6">
        <f t="shared" si="864"/>
        <v>0.29555053531087327</v>
      </c>
      <c r="T2320" s="6">
        <f t="shared" si="865"/>
        <v>0.37784107651507715</v>
      </c>
      <c r="U2320">
        <f t="shared" si="866"/>
        <v>0.80250620808612005</v>
      </c>
      <c r="V2320">
        <f t="shared" si="867"/>
        <v>1.1623559740022642</v>
      </c>
      <c r="W2320">
        <f t="shared" si="868"/>
        <v>0.97289534886073403</v>
      </c>
      <c r="X2320" t="s">
        <v>174</v>
      </c>
      <c r="Y2320" t="s">
        <v>173</v>
      </c>
      <c r="Z2320" t="s">
        <v>260</v>
      </c>
      <c r="AA2320" s="8" t="s">
        <v>19</v>
      </c>
      <c r="AB2320" s="8" t="s">
        <v>367</v>
      </c>
      <c r="AC2320" s="48" t="s">
        <v>528</v>
      </c>
      <c r="AD2320" s="20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854"/>
        <v>2.5892000808149489</v>
      </c>
      <c r="E2321" s="14">
        <f t="shared" si="855"/>
        <v>2.8209677930637373</v>
      </c>
      <c r="F2321" s="14">
        <f t="shared" si="856"/>
        <v>4.0204477458174441</v>
      </c>
      <c r="G2321" s="63">
        <v>5.4617836894510496E-2</v>
      </c>
      <c r="H2321" s="7">
        <f t="shared" si="838"/>
        <v>1.0546178368945105</v>
      </c>
      <c r="I2321" s="5">
        <f t="shared" si="857"/>
        <v>2.4551074239738435</v>
      </c>
      <c r="J2321" s="5">
        <f t="shared" si="858"/>
        <v>2.6748720668052841</v>
      </c>
      <c r="K2321" s="5">
        <f t="shared" si="859"/>
        <v>3.8122318864398217</v>
      </c>
      <c r="L2321">
        <v>2.54</v>
      </c>
      <c r="M2321">
        <v>2.78</v>
      </c>
      <c r="N2321">
        <v>3.32</v>
      </c>
      <c r="O2321" s="5">
        <f t="shared" si="860"/>
        <v>2.6787293057120567</v>
      </c>
      <c r="P2321" s="5">
        <f t="shared" si="861"/>
        <v>2.931837586566739</v>
      </c>
      <c r="Q2321" s="5">
        <f t="shared" si="862"/>
        <v>3.5013312184897747</v>
      </c>
      <c r="R2321" s="6">
        <f t="shared" si="863"/>
        <v>0.3733113300652009</v>
      </c>
      <c r="S2321" s="6">
        <f t="shared" si="864"/>
        <v>0.34108301380057926</v>
      </c>
      <c r="T2321" s="6">
        <f t="shared" si="865"/>
        <v>0.28560565613421995</v>
      </c>
      <c r="U2321">
        <f t="shared" si="866"/>
        <v>1.0345779476682733</v>
      </c>
      <c r="V2321">
        <f t="shared" si="867"/>
        <v>1.0393020415814782</v>
      </c>
      <c r="W2321">
        <f t="shared" si="868"/>
        <v>0.8708809167168714</v>
      </c>
      <c r="X2321" t="s">
        <v>232</v>
      </c>
      <c r="Y2321" t="s">
        <v>175</v>
      </c>
      <c r="Z2321" t="s">
        <v>261</v>
      </c>
      <c r="AA2321" s="8" t="s">
        <v>19</v>
      </c>
      <c r="AB2321" s="8" t="s">
        <v>367</v>
      </c>
      <c r="AC2321" s="48" t="s">
        <v>528</v>
      </c>
      <c r="AD2321" s="20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854"/>
        <v>1.1765034095357858</v>
      </c>
      <c r="E2322" s="14">
        <f t="shared" si="855"/>
        <v>10.129613746482468</v>
      </c>
      <c r="F2322" s="14">
        <f t="shared" si="856"/>
        <v>36.619336719752155</v>
      </c>
      <c r="G2322" s="63">
        <v>6.0187309001350719E-2</v>
      </c>
      <c r="H2322" s="7">
        <f t="shared" si="838"/>
        <v>1.0601873090013507</v>
      </c>
      <c r="I2322" s="5">
        <f t="shared" si="857"/>
        <v>1.1097127833420302</v>
      </c>
      <c r="J2322" s="5">
        <f t="shared" si="858"/>
        <v>9.554551031198546</v>
      </c>
      <c r="K2322" s="5">
        <f t="shared" si="859"/>
        <v>34.540440551251216</v>
      </c>
      <c r="L2322">
        <v>1.26</v>
      </c>
      <c r="M2322">
        <v>5.44</v>
      </c>
      <c r="N2322">
        <v>12.09</v>
      </c>
      <c r="O2322" s="5">
        <f t="shared" si="860"/>
        <v>1.3358360093417019</v>
      </c>
      <c r="P2322" s="5">
        <f t="shared" si="861"/>
        <v>5.7674189609673485</v>
      </c>
      <c r="Q2322" s="5">
        <f t="shared" si="862"/>
        <v>12.81766456582633</v>
      </c>
      <c r="R2322" s="6">
        <f t="shared" si="863"/>
        <v>0.74859488216132053</v>
      </c>
      <c r="S2322" s="6">
        <f t="shared" si="864"/>
        <v>0.17338778520648232</v>
      </c>
      <c r="T2322" s="6">
        <f t="shared" si="865"/>
        <v>7.8017332632197178E-2</v>
      </c>
      <c r="U2322">
        <f t="shared" si="866"/>
        <v>1.1354289316244175</v>
      </c>
      <c r="V2322">
        <f t="shared" si="867"/>
        <v>0.56936217957669888</v>
      </c>
      <c r="W2322">
        <f t="shared" si="868"/>
        <v>0.35002448744279391</v>
      </c>
      <c r="X2322" t="s">
        <v>104</v>
      </c>
      <c r="Y2322" t="s">
        <v>49</v>
      </c>
      <c r="Z2322" t="s">
        <v>261</v>
      </c>
      <c r="AA2322" s="8" t="s">
        <v>29</v>
      </c>
      <c r="AB2322" s="8" t="s">
        <v>361</v>
      </c>
      <c r="AC2322" s="48" t="s">
        <v>528</v>
      </c>
      <c r="AD2322" s="20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854"/>
        <v>2.650763368744844</v>
      </c>
      <c r="E2323" s="14">
        <f t="shared" si="855"/>
        <v>3.7679214656978197</v>
      </c>
      <c r="F2323" s="14">
        <f t="shared" si="856"/>
        <v>3.0171357605623297</v>
      </c>
      <c r="G2323" s="63">
        <v>2.7651138490459637E-2</v>
      </c>
      <c r="H2323" s="7">
        <f t="shared" si="838"/>
        <v>1.0276511384904596</v>
      </c>
      <c r="I2323" s="5">
        <f t="shared" si="857"/>
        <v>2.579438945242265</v>
      </c>
      <c r="J2323" s="5">
        <f t="shared" si="858"/>
        <v>3.6665375287109652</v>
      </c>
      <c r="K2323" s="5">
        <f t="shared" si="859"/>
        <v>2.9359533090132803</v>
      </c>
      <c r="L2323">
        <v>3.51</v>
      </c>
      <c r="M2323">
        <v>3.72</v>
      </c>
      <c r="N2323">
        <v>2.11</v>
      </c>
      <c r="O2323" s="5">
        <f t="shared" si="860"/>
        <v>3.6070554961015131</v>
      </c>
      <c r="P2323" s="5">
        <f t="shared" si="861"/>
        <v>3.8228622351845098</v>
      </c>
      <c r="Q2323" s="5">
        <f t="shared" si="862"/>
        <v>2.1683439022148696</v>
      </c>
      <c r="R2323" s="6">
        <f t="shared" si="863"/>
        <v>0.27723443708609274</v>
      </c>
      <c r="S2323" s="6">
        <f t="shared" si="864"/>
        <v>0.26158410596026493</v>
      </c>
      <c r="T2323" s="6">
        <f t="shared" si="865"/>
        <v>0.46118145695364243</v>
      </c>
      <c r="U2323">
        <f t="shared" si="866"/>
        <v>1.3607610315701173</v>
      </c>
      <c r="V2323">
        <f t="shared" si="867"/>
        <v>1.0145811875292139</v>
      </c>
      <c r="W2323">
        <f t="shared" si="868"/>
        <v>0.71867627919094257</v>
      </c>
      <c r="X2323" t="s">
        <v>52</v>
      </c>
      <c r="Y2323" t="s">
        <v>106</v>
      </c>
      <c r="Z2323" t="s">
        <v>262</v>
      </c>
      <c r="AA2323" s="8" t="s">
        <v>19</v>
      </c>
      <c r="AB2323" s="8" t="s">
        <v>367</v>
      </c>
      <c r="AC2323" s="48" t="s">
        <v>528</v>
      </c>
      <c r="AD2323" s="20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854"/>
        <v>1.4758145967187657</v>
      </c>
      <c r="E2324" s="14">
        <f t="shared" si="855"/>
        <v>4.6040376753975112</v>
      </c>
      <c r="F2324" s="14">
        <f t="shared" si="856"/>
        <v>9.7540155936701307</v>
      </c>
      <c r="G2324" s="63">
        <v>3.0138454146487526E-2</v>
      </c>
      <c r="H2324" s="7">
        <f t="shared" si="838"/>
        <v>1.0301384541464875</v>
      </c>
      <c r="I2324" s="5">
        <f t="shared" si="857"/>
        <v>1.4326371283183865</v>
      </c>
      <c r="J2324" s="5">
        <f t="shared" si="858"/>
        <v>4.4693387154566011</v>
      </c>
      <c r="K2324" s="5">
        <f t="shared" si="859"/>
        <v>9.468645262594082</v>
      </c>
      <c r="L2324">
        <v>1.84</v>
      </c>
      <c r="M2324">
        <v>3.56</v>
      </c>
      <c r="N2324">
        <v>4.8600000000000003</v>
      </c>
      <c r="O2324" s="5">
        <f t="shared" si="860"/>
        <v>1.8954547556295371</v>
      </c>
      <c r="P2324" s="5">
        <f t="shared" si="861"/>
        <v>3.6672928967614955</v>
      </c>
      <c r="Q2324" s="5">
        <f t="shared" si="862"/>
        <v>5.0064728871519293</v>
      </c>
      <c r="R2324" s="6">
        <f t="shared" si="863"/>
        <v>0.52757787915009879</v>
      </c>
      <c r="S2324" s="6">
        <f t="shared" si="864"/>
        <v>0.27268070158319713</v>
      </c>
      <c r="T2324" s="6">
        <f t="shared" si="865"/>
        <v>0.19974141926670408</v>
      </c>
      <c r="U2324">
        <f t="shared" si="866"/>
        <v>1.2843447678616089</v>
      </c>
      <c r="V2324">
        <f t="shared" si="867"/>
        <v>0.79653842025627264</v>
      </c>
      <c r="W2324">
        <f t="shared" si="868"/>
        <v>0.51327300423846778</v>
      </c>
      <c r="X2324" t="s">
        <v>182</v>
      </c>
      <c r="Y2324" t="s">
        <v>105</v>
      </c>
      <c r="Z2324" t="s">
        <v>262</v>
      </c>
      <c r="AA2324" s="8" t="s">
        <v>17</v>
      </c>
      <c r="AB2324" s="8" t="s">
        <v>361</v>
      </c>
      <c r="AC2324" s="48" t="s">
        <v>528</v>
      </c>
      <c r="AD2324" s="20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854"/>
        <v>1.6669518844625999</v>
      </c>
      <c r="E2325" s="14">
        <f t="shared" si="855"/>
        <v>4.3526022511150302</v>
      </c>
      <c r="F2325" s="14">
        <f t="shared" si="856"/>
        <v>6.1137166535283294</v>
      </c>
      <c r="G2325" s="63">
        <v>3.3961791605676472E-2</v>
      </c>
      <c r="H2325" s="7">
        <f t="shared" si="838"/>
        <v>1.0339617916056765</v>
      </c>
      <c r="I2325" s="5">
        <f t="shared" si="857"/>
        <v>1.6121987272604439</v>
      </c>
      <c r="J2325" s="5">
        <f t="shared" si="858"/>
        <v>4.2096354879378257</v>
      </c>
      <c r="K2325" s="5">
        <f t="shared" si="859"/>
        <v>5.9129038453482101</v>
      </c>
      <c r="L2325">
        <v>1.32</v>
      </c>
      <c r="M2325">
        <v>5.76</v>
      </c>
      <c r="N2325">
        <v>9.73</v>
      </c>
      <c r="O2325" s="5">
        <f t="shared" si="860"/>
        <v>1.364829564919493</v>
      </c>
      <c r="P2325" s="5">
        <f t="shared" si="861"/>
        <v>5.9556199196486963</v>
      </c>
      <c r="Q2325" s="5">
        <f t="shared" si="862"/>
        <v>10.060448232323232</v>
      </c>
      <c r="R2325" s="6">
        <f t="shared" si="863"/>
        <v>0.73269221718463196</v>
      </c>
      <c r="S2325" s="6">
        <f t="shared" si="864"/>
        <v>0.16790863310481152</v>
      </c>
      <c r="T2325" s="6">
        <f t="shared" si="865"/>
        <v>9.9399149710556453E-2</v>
      </c>
      <c r="U2325">
        <f t="shared" si="866"/>
        <v>0.81875762440467403</v>
      </c>
      <c r="V2325">
        <f t="shared" si="867"/>
        <v>1.3682894912171246</v>
      </c>
      <c r="W2325">
        <f t="shared" si="868"/>
        <v>1.6455535646254031</v>
      </c>
      <c r="X2325" t="s">
        <v>180</v>
      </c>
      <c r="Y2325" t="s">
        <v>235</v>
      </c>
      <c r="Z2325" t="s">
        <v>262</v>
      </c>
      <c r="AA2325" s="8" t="s">
        <v>17</v>
      </c>
      <c r="AB2325" s="8" t="s">
        <v>361</v>
      </c>
      <c r="AC2325" s="48" t="s">
        <v>528</v>
      </c>
      <c r="AD2325" s="20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854"/>
        <v>1.8228078661725706</v>
      </c>
      <c r="E2326" s="14">
        <f t="shared" si="855"/>
        <v>3.7628760998625048</v>
      </c>
      <c r="F2326" s="14">
        <f t="shared" si="856"/>
        <v>5.5961164209433498</v>
      </c>
      <c r="G2326" s="63">
        <v>2.8973655003212695E-2</v>
      </c>
      <c r="H2326" s="7">
        <f t="shared" ref="H2326:H2389" si="869">(G2326/100%) + 1</f>
        <v>1.0289736550032127</v>
      </c>
      <c r="I2326" s="5">
        <f t="shared" si="857"/>
        <v>1.7714815703098632</v>
      </c>
      <c r="J2326" s="5">
        <f t="shared" si="858"/>
        <v>3.6569217118107424</v>
      </c>
      <c r="K2326" s="5">
        <f t="shared" si="859"/>
        <v>5.4385419818410004</v>
      </c>
      <c r="L2326">
        <v>2.12</v>
      </c>
      <c r="M2326">
        <v>3.4</v>
      </c>
      <c r="N2326">
        <v>3.8</v>
      </c>
      <c r="O2326" s="5">
        <f t="shared" si="860"/>
        <v>2.1814241486068111</v>
      </c>
      <c r="P2326" s="5">
        <f t="shared" si="861"/>
        <v>3.4985104270109231</v>
      </c>
      <c r="Q2326" s="5">
        <f t="shared" si="862"/>
        <v>3.9100998890122081</v>
      </c>
      <c r="R2326" s="6">
        <f t="shared" si="863"/>
        <v>0.45841612262276471</v>
      </c>
      <c r="S2326" s="6">
        <f t="shared" si="864"/>
        <v>0.28583593528242979</v>
      </c>
      <c r="T2326" s="6">
        <f t="shared" si="865"/>
        <v>0.25574794209480561</v>
      </c>
      <c r="U2326">
        <f t="shared" si="866"/>
        <v>1.1967383886636624</v>
      </c>
      <c r="V2326">
        <f t="shared" si="867"/>
        <v>0.9297437210698376</v>
      </c>
      <c r="W2326">
        <f t="shared" si="868"/>
        <v>0.698716680442662</v>
      </c>
      <c r="X2326" t="s">
        <v>107</v>
      </c>
      <c r="Y2326" t="s">
        <v>184</v>
      </c>
      <c r="Z2326" t="s">
        <v>262</v>
      </c>
      <c r="AA2326" s="8" t="s">
        <v>19</v>
      </c>
      <c r="AB2326" s="8" t="s">
        <v>367</v>
      </c>
      <c r="AC2326" s="48" t="s">
        <v>528</v>
      </c>
      <c r="AD2326" s="20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854"/>
        <v>1.2889297671304758</v>
      </c>
      <c r="E2327" s="14">
        <f t="shared" si="855"/>
        <v>7.0376435190509969</v>
      </c>
      <c r="F2327" s="14">
        <f t="shared" si="856"/>
        <v>14.375862853836068</v>
      </c>
      <c r="G2327" s="63">
        <v>5.5382586359577157E-2</v>
      </c>
      <c r="H2327" s="7">
        <f t="shared" si="869"/>
        <v>1.0553825863595772</v>
      </c>
      <c r="I2327" s="5">
        <f t="shared" si="857"/>
        <v>1.2212914859401776</v>
      </c>
      <c r="J2327" s="5">
        <f t="shared" si="858"/>
        <v>6.668333938810334</v>
      </c>
      <c r="K2327" s="5">
        <f t="shared" si="859"/>
        <v>13.621470582932377</v>
      </c>
      <c r="L2327">
        <v>1.24</v>
      </c>
      <c r="M2327">
        <v>6.23</v>
      </c>
      <c r="N2327">
        <v>11.31</v>
      </c>
      <c r="O2327" s="5">
        <f t="shared" si="860"/>
        <v>1.3086744070858756</v>
      </c>
      <c r="P2327" s="5">
        <f t="shared" si="861"/>
        <v>6.5750335130201663</v>
      </c>
      <c r="Q2327" s="5">
        <f t="shared" si="862"/>
        <v>11.936377051726819</v>
      </c>
      <c r="R2327" s="6">
        <f t="shared" si="863"/>
        <v>0.76413200608604837</v>
      </c>
      <c r="S2327" s="6">
        <f t="shared" si="864"/>
        <v>0.15209047954200638</v>
      </c>
      <c r="T2327" s="6">
        <f t="shared" si="865"/>
        <v>8.3777514371945166E-2</v>
      </c>
      <c r="U2327">
        <f t="shared" si="866"/>
        <v>1.0153186313629463</v>
      </c>
      <c r="V2327">
        <f t="shared" si="867"/>
        <v>0.93426634856134172</v>
      </c>
      <c r="W2327">
        <f t="shared" si="868"/>
        <v>0.83030682562067604</v>
      </c>
      <c r="X2327" t="s">
        <v>116</v>
      </c>
      <c r="Y2327" t="s">
        <v>195</v>
      </c>
      <c r="Z2327" t="s">
        <v>342</v>
      </c>
      <c r="AA2327" s="8" t="s">
        <v>36</v>
      </c>
      <c r="AB2327" s="8" t="s">
        <v>361</v>
      </c>
      <c r="AC2327" s="48" t="s">
        <v>528</v>
      </c>
      <c r="AD2327" s="20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854"/>
        <v>1.4875049165631971</v>
      </c>
      <c r="E2328" s="14">
        <f t="shared" si="855"/>
        <v>5.3982965780846008</v>
      </c>
      <c r="F2328" s="14">
        <f t="shared" si="856"/>
        <v>7.4540483772355914</v>
      </c>
      <c r="G2328" s="63">
        <v>4.6595561301443489E-2</v>
      </c>
      <c r="H2328" s="7">
        <f t="shared" si="869"/>
        <v>1.0465955613014435</v>
      </c>
      <c r="I2328" s="5">
        <f t="shared" si="857"/>
        <v>1.4212795960203404</v>
      </c>
      <c r="J2328" s="5">
        <f t="shared" si="858"/>
        <v>5.1579586018612664</v>
      </c>
      <c r="K2328" s="5">
        <f t="shared" si="859"/>
        <v>7.1221861174019017</v>
      </c>
      <c r="L2328">
        <v>2.08</v>
      </c>
      <c r="M2328">
        <v>3.57</v>
      </c>
      <c r="N2328">
        <v>3.5</v>
      </c>
      <c r="O2328" s="5">
        <f t="shared" si="860"/>
        <v>2.1769187675070025</v>
      </c>
      <c r="P2328" s="5">
        <f t="shared" si="861"/>
        <v>3.7363461538461529</v>
      </c>
      <c r="Q2328" s="5">
        <f t="shared" si="862"/>
        <v>3.6630844645550522</v>
      </c>
      <c r="R2328" s="6">
        <f t="shared" si="863"/>
        <v>0.45936486695146439</v>
      </c>
      <c r="S2328" s="6">
        <f t="shared" si="864"/>
        <v>0.26764115497452268</v>
      </c>
      <c r="T2328" s="6">
        <f t="shared" si="865"/>
        <v>0.2729939780740131</v>
      </c>
      <c r="U2328">
        <f t="shared" si="866"/>
        <v>1.4634699645475193</v>
      </c>
      <c r="V2328">
        <f t="shared" si="867"/>
        <v>0.6921342871406051</v>
      </c>
      <c r="W2328">
        <f t="shared" si="868"/>
        <v>0.49142214796217137</v>
      </c>
      <c r="X2328" t="s">
        <v>193</v>
      </c>
      <c r="Y2328" t="s">
        <v>115</v>
      </c>
      <c r="Z2328" t="s">
        <v>342</v>
      </c>
      <c r="AA2328" s="8" t="s">
        <v>17</v>
      </c>
      <c r="AB2328" s="8" t="s">
        <v>361</v>
      </c>
      <c r="AC2328" s="48" t="s">
        <v>528</v>
      </c>
      <c r="AD2328" s="20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854"/>
        <v>8.7566721058410089</v>
      </c>
      <c r="E2329" s="14">
        <f t="shared" si="855"/>
        <v>6.805562158628736</v>
      </c>
      <c r="F2329" s="14">
        <f t="shared" si="856"/>
        <v>1.5718456845340301</v>
      </c>
      <c r="G2329" s="63">
        <v>4.4183202589872295E-2</v>
      </c>
      <c r="H2329" s="7">
        <f t="shared" si="869"/>
        <v>1.0441832025898723</v>
      </c>
      <c r="I2329" s="5">
        <f t="shared" si="857"/>
        <v>8.3861453470252769</v>
      </c>
      <c r="J2329" s="5">
        <f t="shared" si="858"/>
        <v>6.5175939832674956</v>
      </c>
      <c r="K2329" s="5">
        <f t="shared" si="859"/>
        <v>1.505335156355134</v>
      </c>
      <c r="L2329">
        <v>2.54</v>
      </c>
      <c r="M2329">
        <v>3.57</v>
      </c>
      <c r="N2329">
        <v>2.7</v>
      </c>
      <c r="O2329" s="5">
        <f t="shared" si="860"/>
        <v>2.6522253345782758</v>
      </c>
      <c r="P2329" s="5">
        <f t="shared" si="861"/>
        <v>3.7277340332458437</v>
      </c>
      <c r="Q2329" s="5">
        <f t="shared" si="862"/>
        <v>2.8192946469926552</v>
      </c>
      <c r="R2329" s="6">
        <f t="shared" si="863"/>
        <v>0.3770418700713481</v>
      </c>
      <c r="S2329" s="6">
        <f t="shared" si="864"/>
        <v>0.26825948178745779</v>
      </c>
      <c r="T2329" s="6">
        <f t="shared" si="865"/>
        <v>0.35469864814119417</v>
      </c>
      <c r="U2329">
        <f t="shared" si="866"/>
        <v>0.30288051242767761</v>
      </c>
      <c r="V2329">
        <f t="shared" si="867"/>
        <v>0.54774814282159923</v>
      </c>
      <c r="W2329">
        <f t="shared" si="868"/>
        <v>1.7936205027839158</v>
      </c>
      <c r="X2329" t="s">
        <v>196</v>
      </c>
      <c r="Y2329" t="s">
        <v>194</v>
      </c>
      <c r="Z2329" t="s">
        <v>342</v>
      </c>
      <c r="AA2329" s="8" t="s">
        <v>21</v>
      </c>
      <c r="AB2329" s="8" t="s">
        <v>360</v>
      </c>
      <c r="AC2329" s="48" t="s">
        <v>528</v>
      </c>
      <c r="AD2329" s="20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854"/>
        <v>1.4876305544624471</v>
      </c>
      <c r="E2330" s="14">
        <f t="shared" si="855"/>
        <v>4.2046797080780047</v>
      </c>
      <c r="F2330" s="14">
        <f t="shared" si="856"/>
        <v>11.313306911906697</v>
      </c>
      <c r="G2330" s="63">
        <v>4.3983089681161047E-2</v>
      </c>
      <c r="H2330" s="7">
        <f t="shared" si="869"/>
        <v>1.043983089681161</v>
      </c>
      <c r="I2330" s="5">
        <f t="shared" si="857"/>
        <v>1.4249565621956375</v>
      </c>
      <c r="J2330" s="5">
        <f t="shared" si="858"/>
        <v>4.0275362212640244</v>
      </c>
      <c r="K2330" s="5">
        <f t="shared" si="859"/>
        <v>10.836676401877209</v>
      </c>
      <c r="L2330">
        <v>2.33</v>
      </c>
      <c r="M2330">
        <v>3.11</v>
      </c>
      <c r="N2330">
        <v>3.41</v>
      </c>
      <c r="O2330" s="5">
        <f t="shared" si="860"/>
        <v>2.4324805989571052</v>
      </c>
      <c r="P2330" s="5">
        <f t="shared" si="861"/>
        <v>3.2467874089084106</v>
      </c>
      <c r="Q2330" s="5">
        <f t="shared" si="862"/>
        <v>3.5599823358127591</v>
      </c>
      <c r="R2330" s="6">
        <f t="shared" si="863"/>
        <v>0.41110297053499095</v>
      </c>
      <c r="S2330" s="6">
        <f t="shared" si="864"/>
        <v>0.30799675927541126</v>
      </c>
      <c r="T2330" s="6">
        <f t="shared" si="865"/>
        <v>0.28090027018959796</v>
      </c>
      <c r="U2330">
        <f t="shared" si="866"/>
        <v>1.6351375626565281</v>
      </c>
      <c r="V2330">
        <f t="shared" si="867"/>
        <v>0.77218424097100735</v>
      </c>
      <c r="W2330">
        <f t="shared" si="868"/>
        <v>0.31467212580134762</v>
      </c>
      <c r="X2330" t="s">
        <v>217</v>
      </c>
      <c r="Y2330" t="s">
        <v>216</v>
      </c>
      <c r="Z2330" t="s">
        <v>257</v>
      </c>
      <c r="AA2330" s="8" t="s">
        <v>28</v>
      </c>
      <c r="AB2330" s="8" t="s">
        <v>361</v>
      </c>
      <c r="AC2330" s="48" t="s">
        <v>529</v>
      </c>
      <c r="AD2330" s="20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854"/>
        <v>1.3139511671294615</v>
      </c>
      <c r="E2331" s="14">
        <f t="shared" si="855"/>
        <v>5.2674335467954192</v>
      </c>
      <c r="F2331" s="14">
        <f t="shared" si="856"/>
        <v>21.049029458017152</v>
      </c>
      <c r="G2331" s="63">
        <v>4.9020200992403451E-2</v>
      </c>
      <c r="H2331" s="7">
        <f t="shared" si="869"/>
        <v>1.0490202009924035</v>
      </c>
      <c r="I2331" s="5">
        <f t="shared" si="857"/>
        <v>1.2525508716480633</v>
      </c>
      <c r="J2331" s="5">
        <f t="shared" si="858"/>
        <v>5.0212889530747598</v>
      </c>
      <c r="K2331" s="5">
        <f t="shared" si="859"/>
        <v>20.065418605003185</v>
      </c>
      <c r="L2331">
        <v>1.64</v>
      </c>
      <c r="M2331">
        <v>3.92</v>
      </c>
      <c r="N2331">
        <v>5.43</v>
      </c>
      <c r="O2331" s="5">
        <f t="shared" si="860"/>
        <v>1.7203931296275417</v>
      </c>
      <c r="P2331" s="5">
        <f t="shared" si="861"/>
        <v>4.1121591878902217</v>
      </c>
      <c r="Q2331" s="5">
        <f t="shared" si="862"/>
        <v>5.6961796913887506</v>
      </c>
      <c r="R2331" s="6">
        <f t="shared" si="863"/>
        <v>0.58126249330959379</v>
      </c>
      <c r="S2331" s="6">
        <f t="shared" si="864"/>
        <v>0.24318124720095247</v>
      </c>
      <c r="T2331" s="6">
        <f t="shared" si="865"/>
        <v>0.17555625948945375</v>
      </c>
      <c r="U2331">
        <f t="shared" si="866"/>
        <v>1.3093280577435904</v>
      </c>
      <c r="V2331">
        <f t="shared" si="867"/>
        <v>0.78067604486286513</v>
      </c>
      <c r="W2331">
        <f t="shared" si="868"/>
        <v>0.27061483774109074</v>
      </c>
      <c r="X2331" t="s">
        <v>121</v>
      </c>
      <c r="Y2331" t="s">
        <v>218</v>
      </c>
      <c r="Z2331" t="s">
        <v>257</v>
      </c>
      <c r="AA2331" s="8" t="s">
        <v>28</v>
      </c>
      <c r="AB2331" s="8" t="s">
        <v>361</v>
      </c>
      <c r="AC2331" s="48" t="s">
        <v>529</v>
      </c>
      <c r="AD2331" s="20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854"/>
        <v>5.116976821899704</v>
      </c>
      <c r="E2332" s="14">
        <f t="shared" si="855"/>
        <v>3.4362355466910199</v>
      </c>
      <c r="F2332" s="14">
        <f t="shared" si="856"/>
        <v>2.159898107707686</v>
      </c>
      <c r="G2332" s="63">
        <v>2.6741272569971164E-2</v>
      </c>
      <c r="H2332" s="7">
        <f t="shared" si="869"/>
        <v>1.0267412725699712</v>
      </c>
      <c r="I2332" s="5">
        <f t="shared" si="857"/>
        <v>4.9837061766220065</v>
      </c>
      <c r="J2332" s="5">
        <f t="shared" si="858"/>
        <v>3.3467394741909966</v>
      </c>
      <c r="K2332" s="5">
        <f t="shared" si="859"/>
        <v>2.1036439903709936</v>
      </c>
      <c r="L2332">
        <v>2.25</v>
      </c>
      <c r="M2332">
        <v>3.19</v>
      </c>
      <c r="N2332">
        <v>3.72</v>
      </c>
      <c r="O2332" s="5">
        <f t="shared" si="860"/>
        <v>2.3101678632824352</v>
      </c>
      <c r="P2332" s="5">
        <f t="shared" si="861"/>
        <v>3.2753046594982078</v>
      </c>
      <c r="Q2332" s="5">
        <f t="shared" si="862"/>
        <v>3.8194775339602929</v>
      </c>
      <c r="R2332" s="6">
        <f t="shared" si="863"/>
        <v>0.43286897713966793</v>
      </c>
      <c r="S2332" s="6">
        <f t="shared" si="864"/>
        <v>0.30531510926779093</v>
      </c>
      <c r="T2332" s="6">
        <f t="shared" si="865"/>
        <v>0.26181591359254108</v>
      </c>
      <c r="U2332">
        <f t="shared" si="866"/>
        <v>0.45147123852415127</v>
      </c>
      <c r="V2332">
        <f t="shared" si="867"/>
        <v>0.95316651463320579</v>
      </c>
      <c r="W2332">
        <f t="shared" si="868"/>
        <v>1.7683600538054682</v>
      </c>
      <c r="X2332" t="s">
        <v>168</v>
      </c>
      <c r="Y2332" t="s">
        <v>94</v>
      </c>
      <c r="Z2332" t="s">
        <v>267</v>
      </c>
      <c r="AA2332" s="8" t="s">
        <v>19</v>
      </c>
      <c r="AB2332" s="8" t="s">
        <v>367</v>
      </c>
      <c r="AC2332" s="48" t="s">
        <v>529</v>
      </c>
      <c r="AD2332" s="20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854"/>
        <v>11.074700205597146</v>
      </c>
      <c r="E2333" s="14">
        <f t="shared" si="855"/>
        <v>5.1360886317689021</v>
      </c>
      <c r="F2333" s="14">
        <f t="shared" si="856"/>
        <v>1.6473740201187921</v>
      </c>
      <c r="G2333" s="63">
        <v>3.8752152628625636E-2</v>
      </c>
      <c r="H2333" s="7">
        <f t="shared" si="869"/>
        <v>1.0387521526286256</v>
      </c>
      <c r="I2333" s="5">
        <f t="shared" si="857"/>
        <v>10.661542484000579</v>
      </c>
      <c r="J2333" s="5">
        <f t="shared" si="858"/>
        <v>4.944479410966049</v>
      </c>
      <c r="K2333" s="5">
        <f t="shared" si="859"/>
        <v>1.5859163477543818</v>
      </c>
      <c r="L2333">
        <v>3.21</v>
      </c>
      <c r="M2333">
        <v>3.22</v>
      </c>
      <c r="N2333">
        <v>2.4</v>
      </c>
      <c r="O2333" s="5">
        <f t="shared" si="860"/>
        <v>3.3343944099378882</v>
      </c>
      <c r="P2333" s="5">
        <f t="shared" si="861"/>
        <v>3.3447819314641749</v>
      </c>
      <c r="Q2333" s="5">
        <f t="shared" si="862"/>
        <v>2.4930051663087016</v>
      </c>
      <c r="R2333" s="6">
        <f t="shared" si="863"/>
        <v>0.29990453349477264</v>
      </c>
      <c r="S2333" s="6">
        <f t="shared" si="864"/>
        <v>0.29897315295596893</v>
      </c>
      <c r="T2333" s="6">
        <f t="shared" si="865"/>
        <v>0.40112231354925837</v>
      </c>
      <c r="U2333">
        <f t="shared" si="866"/>
        <v>0.30108213748781099</v>
      </c>
      <c r="V2333">
        <f t="shared" si="867"/>
        <v>0.65123134962571905</v>
      </c>
      <c r="W2333">
        <f t="shared" si="868"/>
        <v>1.5133206763385347</v>
      </c>
      <c r="X2333" t="s">
        <v>172</v>
      </c>
      <c r="Y2333" t="s">
        <v>171</v>
      </c>
      <c r="Z2333" t="s">
        <v>260</v>
      </c>
      <c r="AA2333" s="8" t="s">
        <v>16</v>
      </c>
      <c r="AB2333" s="8" t="s">
        <v>360</v>
      </c>
      <c r="AC2333" s="48" t="s">
        <v>529</v>
      </c>
      <c r="AD2333" s="20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854"/>
        <v>5.535262157179468</v>
      </c>
      <c r="E2334" s="14">
        <f t="shared" si="855"/>
        <v>2.3982663511436138</v>
      </c>
      <c r="F2334" s="14">
        <f t="shared" si="856"/>
        <v>2.6318440301132857</v>
      </c>
      <c r="G2334" s="63">
        <v>5.5438587238625603E-2</v>
      </c>
      <c r="H2334" s="7">
        <f t="shared" si="869"/>
        <v>1.0554385872386256</v>
      </c>
      <c r="I2334" s="5">
        <f t="shared" si="857"/>
        <v>5.2445137254849987</v>
      </c>
      <c r="J2334" s="5">
        <f t="shared" si="858"/>
        <v>2.2722936039492994</v>
      </c>
      <c r="K2334" s="5">
        <f t="shared" si="859"/>
        <v>2.4936022445408739</v>
      </c>
      <c r="L2334">
        <v>2.68</v>
      </c>
      <c r="M2334">
        <v>3.04</v>
      </c>
      <c r="N2334">
        <v>2.83</v>
      </c>
      <c r="O2334" s="5">
        <f t="shared" si="860"/>
        <v>2.8285754137995167</v>
      </c>
      <c r="P2334" s="5">
        <f t="shared" si="861"/>
        <v>3.2085333052054219</v>
      </c>
      <c r="Q2334" s="5">
        <f t="shared" si="862"/>
        <v>2.9868912018853107</v>
      </c>
      <c r="R2334" s="6">
        <f t="shared" si="863"/>
        <v>0.3535348554333711</v>
      </c>
      <c r="S2334" s="6">
        <f t="shared" si="864"/>
        <v>0.31166888571099821</v>
      </c>
      <c r="T2334" s="6">
        <f t="shared" si="865"/>
        <v>0.33479625885563058</v>
      </c>
      <c r="U2334">
        <f t="shared" si="866"/>
        <v>0.5110101985198181</v>
      </c>
      <c r="V2334">
        <f t="shared" si="867"/>
        <v>1.3378552818686851</v>
      </c>
      <c r="W2334">
        <f t="shared" si="868"/>
        <v>1.134904336164914</v>
      </c>
      <c r="X2334" t="s">
        <v>234</v>
      </c>
      <c r="Y2334" t="s">
        <v>231</v>
      </c>
      <c r="Z2334" t="s">
        <v>261</v>
      </c>
      <c r="AA2334" s="8" t="s">
        <v>18</v>
      </c>
      <c r="AB2334" s="8" t="s">
        <v>360</v>
      </c>
      <c r="AC2334" s="48" t="s">
        <v>529</v>
      </c>
      <c r="AD2334" s="20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5">
        <v>0.71221225078659467</v>
      </c>
      <c r="B2335" s="35">
        <v>0.18083667396747369</v>
      </c>
      <c r="C2335" s="35">
        <v>0.1018223359611551</v>
      </c>
      <c r="D2335" s="31">
        <f t="shared" si="854"/>
        <v>1.4040758199477212</v>
      </c>
      <c r="E2335" s="32">
        <f t="shared" si="855"/>
        <v>5.5298517610419315</v>
      </c>
      <c r="F2335" s="32">
        <f t="shared" si="856"/>
        <v>9.8210278772380235</v>
      </c>
      <c r="G2335" s="64">
        <v>3.4029102210920481E-2</v>
      </c>
      <c r="H2335" s="34">
        <f t="shared" si="869"/>
        <v>1.0340291022109205</v>
      </c>
      <c r="I2335" s="34">
        <f t="shared" si="857"/>
        <v>1.3578687649560166</v>
      </c>
      <c r="J2335" s="34">
        <f t="shared" si="858"/>
        <v>5.3478685940446153</v>
      </c>
      <c r="K2335" s="34">
        <f t="shared" si="859"/>
        <v>9.4978254057251252</v>
      </c>
      <c r="L2335" s="17">
        <v>2.08</v>
      </c>
      <c r="M2335" s="17">
        <v>3.6</v>
      </c>
      <c r="N2335" s="17">
        <v>3.63</v>
      </c>
      <c r="O2335" s="34">
        <f t="shared" si="860"/>
        <v>2.1507805325987146</v>
      </c>
      <c r="P2335" s="34">
        <f t="shared" si="861"/>
        <v>3.7225047679593137</v>
      </c>
      <c r="Q2335" s="34">
        <f t="shared" si="862"/>
        <v>3.7535256410256412</v>
      </c>
      <c r="R2335" s="35">
        <f t="shared" si="863"/>
        <v>0.4649474852702587</v>
      </c>
      <c r="S2335" s="35">
        <f t="shared" si="864"/>
        <v>0.26863632482281613</v>
      </c>
      <c r="T2335" s="35">
        <f t="shared" si="865"/>
        <v>0.26641618990692512</v>
      </c>
      <c r="U2335" s="17">
        <f t="shared" si="866"/>
        <v>1.5318122440701214</v>
      </c>
      <c r="V2335" s="17">
        <f t="shared" si="867"/>
        <v>0.6731653810658248</v>
      </c>
      <c r="W2335" s="17">
        <f t="shared" si="868"/>
        <v>0.38219274885932297</v>
      </c>
      <c r="X2335" s="17" t="s">
        <v>236</v>
      </c>
      <c r="Y2335" s="17" t="s">
        <v>110</v>
      </c>
      <c r="Z2335" s="17" t="s">
        <v>262</v>
      </c>
      <c r="AA2335" s="36" t="s">
        <v>17</v>
      </c>
      <c r="AB2335" s="36" t="s">
        <v>361</v>
      </c>
      <c r="AC2335" s="49" t="s">
        <v>529</v>
      </c>
      <c r="AD2335" s="20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870">(100%/A2336)</f>
        <v>2.2896077150491498</v>
      </c>
      <c r="E2336" s="14">
        <f t="shared" ref="E2336:E2357" si="871">(100%/B2336)</f>
        <v>2.9031357947516723</v>
      </c>
      <c r="F2336" s="14">
        <f t="shared" ref="F2336:F2357" si="872">(100%/C2336)</f>
        <v>4.7310128730716112</v>
      </c>
      <c r="G2336" s="63">
        <v>2.8828533870418838E-2</v>
      </c>
      <c r="H2336" s="7">
        <f t="shared" si="869"/>
        <v>1.0288285338704188</v>
      </c>
      <c r="I2336" s="5">
        <f t="shared" ref="I2336:I2357" si="873">D2336/H2336</f>
        <v>2.2254512191994924</v>
      </c>
      <c r="J2336" s="5">
        <f t="shared" ref="J2336:J2357" si="874">E2336/H2336</f>
        <v>2.8217877898760948</v>
      </c>
      <c r="K2336" s="5">
        <f t="shared" ref="K2336:K2357" si="875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876">(L2336*H2336)</f>
        <v>2.2531344891762171</v>
      </c>
      <c r="P2336" s="5">
        <f t="shared" ref="P2336:P2357" si="877">(M2336*H2336)</f>
        <v>3.4157107324497904</v>
      </c>
      <c r="Q2336" s="5">
        <f t="shared" ref="Q2336:Q2357" si="878">(N2336*H2336)</f>
        <v>3.7963772899818453</v>
      </c>
      <c r="R2336" s="6">
        <f t="shared" ref="R2336:R2357" si="879">(1/O2336)</f>
        <v>0.44382614744209803</v>
      </c>
      <c r="S2336" s="6">
        <f t="shared" ref="S2336:S2357" si="880">(1/P2336)</f>
        <v>0.29276483822234778</v>
      </c>
      <c r="T2336" s="6">
        <f t="shared" ref="T2336:T2357" si="881">(1/Q2336)</f>
        <v>0.26340901433555414</v>
      </c>
      <c r="U2336">
        <f t="shared" ref="U2336:U2357" si="882">(L2336/I2336)</f>
        <v>0.98407009828225112</v>
      </c>
      <c r="V2336">
        <f t="shared" ref="V2336:V2357" si="883">(M2336/J2336)</f>
        <v>1.1765590636940779</v>
      </c>
      <c r="W2336">
        <f t="shared" ref="W2336:W2357" si="884">(N2336/K2336)</f>
        <v>0.80244492920118526</v>
      </c>
      <c r="X2336" t="s">
        <v>46</v>
      </c>
      <c r="Y2336" t="s">
        <v>169</v>
      </c>
      <c r="Z2336" t="s">
        <v>260</v>
      </c>
      <c r="AA2336" s="8" t="s">
        <v>19</v>
      </c>
      <c r="AB2336" s="8" t="s">
        <v>367</v>
      </c>
      <c r="AC2336" t="s">
        <v>531</v>
      </c>
      <c r="AD2336" s="20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870"/>
        <v>6.6787337787870031</v>
      </c>
      <c r="E2337" s="14">
        <f t="shared" si="871"/>
        <v>4.8802797570587328</v>
      </c>
      <c r="F2337" s="14">
        <f t="shared" si="872"/>
        <v>1.7762812692722392</v>
      </c>
      <c r="G2337" s="63">
        <v>4.7540401380741226E-2</v>
      </c>
      <c r="H2337" s="7">
        <f t="shared" si="869"/>
        <v>1.0475404013807412</v>
      </c>
      <c r="I2337" s="5">
        <f t="shared" si="873"/>
        <v>6.3756335984596904</v>
      </c>
      <c r="J2337" s="5">
        <f t="shared" si="874"/>
        <v>4.6587986015872396</v>
      </c>
      <c r="K2337" s="5">
        <f t="shared" si="875"/>
        <v>1.6956685078026201</v>
      </c>
      <c r="L2337">
        <v>4.49</v>
      </c>
      <c r="M2337">
        <v>3.35</v>
      </c>
      <c r="N2337">
        <v>1.9</v>
      </c>
      <c r="O2337" s="5">
        <f t="shared" si="876"/>
        <v>4.703456402199528</v>
      </c>
      <c r="P2337" s="5">
        <f t="shared" si="877"/>
        <v>3.5092603446254831</v>
      </c>
      <c r="Q2337" s="5">
        <f t="shared" si="878"/>
        <v>1.9903267626234082</v>
      </c>
      <c r="R2337" s="6">
        <f t="shared" si="879"/>
        <v>0.2126096033402923</v>
      </c>
      <c r="S2337" s="6">
        <f t="shared" si="880"/>
        <v>0.2849603340292276</v>
      </c>
      <c r="T2337" s="6">
        <f t="shared" si="881"/>
        <v>0.50243006263048029</v>
      </c>
      <c r="U2337">
        <f t="shared" si="882"/>
        <v>0.70424373211860125</v>
      </c>
      <c r="V2337">
        <f t="shared" si="883"/>
        <v>0.71906950406885251</v>
      </c>
      <c r="W2337">
        <f t="shared" si="884"/>
        <v>1.1205020269334178</v>
      </c>
      <c r="X2337" t="s">
        <v>103</v>
      </c>
      <c r="Y2337" t="s">
        <v>101</v>
      </c>
      <c r="Z2337" t="s">
        <v>261</v>
      </c>
      <c r="AA2337" s="8" t="s">
        <v>16</v>
      </c>
      <c r="AB2337" s="8" t="s">
        <v>360</v>
      </c>
      <c r="AC2337" t="s">
        <v>531</v>
      </c>
      <c r="AD2337" s="20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870"/>
        <v>2.0628189646626898</v>
      </c>
      <c r="E2338" s="14">
        <f t="shared" si="871"/>
        <v>3.7690403692655412</v>
      </c>
      <c r="F2338" s="14">
        <f t="shared" si="872"/>
        <v>4.2221047454070009</v>
      </c>
      <c r="G2338" s="63">
        <v>4.6545446254396383E-2</v>
      </c>
      <c r="H2338" s="7">
        <f t="shared" si="869"/>
        <v>1.0465454462543964</v>
      </c>
      <c r="I2338" s="5">
        <f t="shared" si="873"/>
        <v>1.9710744259081661</v>
      </c>
      <c r="J2338" s="5">
        <f t="shared" si="874"/>
        <v>3.6014110832501345</v>
      </c>
      <c r="K2338" s="5">
        <f t="shared" si="875"/>
        <v>4.0343252751402092</v>
      </c>
      <c r="L2338">
        <v>1.84</v>
      </c>
      <c r="M2338">
        <v>3.34</v>
      </c>
      <c r="N2338">
        <v>4.91</v>
      </c>
      <c r="O2338" s="5">
        <f t="shared" si="876"/>
        <v>1.9256436211080894</v>
      </c>
      <c r="P2338" s="5">
        <f t="shared" si="877"/>
        <v>3.4954617904896836</v>
      </c>
      <c r="Q2338" s="5">
        <f t="shared" si="878"/>
        <v>5.1385381411090867</v>
      </c>
      <c r="R2338" s="6">
        <f t="shared" si="879"/>
        <v>0.51930688993457763</v>
      </c>
      <c r="S2338" s="6">
        <f t="shared" si="880"/>
        <v>0.2860852327783302</v>
      </c>
      <c r="T2338" s="6">
        <f t="shared" si="881"/>
        <v>0.1946078772870922</v>
      </c>
      <c r="U2338">
        <f t="shared" si="882"/>
        <v>0.93350102655419831</v>
      </c>
      <c r="V2338">
        <f t="shared" si="883"/>
        <v>0.92741426146380901</v>
      </c>
      <c r="W2338">
        <f t="shared" si="884"/>
        <v>1.2170560540211666</v>
      </c>
      <c r="X2338" t="s">
        <v>178</v>
      </c>
      <c r="Y2338" t="s">
        <v>48</v>
      </c>
      <c r="Z2338" t="s">
        <v>261</v>
      </c>
      <c r="AA2338" s="8" t="s">
        <v>19</v>
      </c>
      <c r="AB2338" s="8" t="s">
        <v>367</v>
      </c>
      <c r="AC2338" t="s">
        <v>531</v>
      </c>
      <c r="AD2338" s="20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e">
        <v>#N/A</v>
      </c>
      <c r="B2339" s="6" t="e">
        <v>#N/A</v>
      </c>
      <c r="C2339" s="6" t="e">
        <v>#N/A</v>
      </c>
      <c r="D2339" s="13" t="e">
        <f t="shared" si="870"/>
        <v>#N/A</v>
      </c>
      <c r="E2339" s="14" t="e">
        <f t="shared" si="871"/>
        <v>#N/A</v>
      </c>
      <c r="F2339" s="14" t="e">
        <f t="shared" si="872"/>
        <v>#N/A</v>
      </c>
      <c r="G2339" s="63">
        <v>-3.9789395970546648E-2</v>
      </c>
      <c r="H2339" s="7">
        <f t="shared" si="869"/>
        <v>0.96021060402945335</v>
      </c>
      <c r="I2339" s="5" t="e">
        <f t="shared" si="873"/>
        <v>#N/A</v>
      </c>
      <c r="J2339" s="5" t="e">
        <f t="shared" si="874"/>
        <v>#N/A</v>
      </c>
      <c r="K2339" s="5" t="e">
        <f t="shared" si="875"/>
        <v>#N/A</v>
      </c>
      <c r="L2339">
        <v>1.71</v>
      </c>
      <c r="M2339">
        <v>4.3</v>
      </c>
      <c r="N2339">
        <v>7</v>
      </c>
      <c r="O2339" s="5">
        <f t="shared" si="876"/>
        <v>1.6419601328903652</v>
      </c>
      <c r="P2339" s="5">
        <f t="shared" si="877"/>
        <v>4.1289055973266491</v>
      </c>
      <c r="Q2339" s="5">
        <f t="shared" si="878"/>
        <v>6.7214742282061737</v>
      </c>
      <c r="R2339" s="6">
        <f t="shared" si="879"/>
        <v>0.60902818525787594</v>
      </c>
      <c r="S2339" s="6">
        <f t="shared" si="880"/>
        <v>0.24219492948627164</v>
      </c>
      <c r="T2339" s="6">
        <f t="shared" si="881"/>
        <v>0.14877688525585256</v>
      </c>
      <c r="U2339" t="e">
        <f t="shared" si="882"/>
        <v>#N/A</v>
      </c>
      <c r="V2339" t="e">
        <f t="shared" si="883"/>
        <v>#N/A</v>
      </c>
      <c r="W2339" t="e">
        <f t="shared" si="884"/>
        <v>#N/A</v>
      </c>
      <c r="X2339" t="s">
        <v>240</v>
      </c>
      <c r="Y2339" t="s">
        <v>525</v>
      </c>
      <c r="Z2339" t="s">
        <v>268</v>
      </c>
      <c r="AA2339" s="8" t="e">
        <v>#N/A</v>
      </c>
      <c r="AB2339" s="8" t="e">
        <v>#N/A</v>
      </c>
      <c r="AC2339" t="s">
        <v>531</v>
      </c>
      <c r="AD2339" s="20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870"/>
        <v>1.9105939050981764</v>
      </c>
      <c r="E2340" s="14">
        <f t="shared" si="871"/>
        <v>4.8834556079625679</v>
      </c>
      <c r="F2340" s="14">
        <f t="shared" si="872"/>
        <v>3.9450265632538248</v>
      </c>
      <c r="G2340" s="63">
        <v>4.6028585070614136E-2</v>
      </c>
      <c r="H2340" s="7">
        <f t="shared" si="869"/>
        <v>1.0460285850706141</v>
      </c>
      <c r="I2340" s="5">
        <f t="shared" si="873"/>
        <v>1.8265216958379757</v>
      </c>
      <c r="J2340" s="5">
        <f t="shared" si="874"/>
        <v>4.6685680273573986</v>
      </c>
      <c r="K2340" s="5">
        <f t="shared" si="875"/>
        <v>3.7714328456784081</v>
      </c>
      <c r="L2340">
        <v>4.41</v>
      </c>
      <c r="M2340">
        <v>3.48</v>
      </c>
      <c r="N2340">
        <v>1.88</v>
      </c>
      <c r="O2340" s="5">
        <f t="shared" si="876"/>
        <v>4.6129860601614086</v>
      </c>
      <c r="P2340" s="5">
        <f t="shared" si="877"/>
        <v>3.6401794760457373</v>
      </c>
      <c r="Q2340" s="5">
        <f t="shared" si="878"/>
        <v>1.9665337399327545</v>
      </c>
      <c r="R2340" s="6">
        <f t="shared" si="879"/>
        <v>0.216779324055666</v>
      </c>
      <c r="S2340" s="6">
        <f t="shared" si="880"/>
        <v>0.27471172962226642</v>
      </c>
      <c r="T2340" s="6">
        <f t="shared" si="881"/>
        <v>0.50850894632206767</v>
      </c>
      <c r="U2340">
        <f t="shared" si="882"/>
        <v>2.4144251940991976</v>
      </c>
      <c r="V2340">
        <f t="shared" si="883"/>
        <v>0.74541057977681924</v>
      </c>
      <c r="W2340">
        <f t="shared" si="884"/>
        <v>0.49848428354073587</v>
      </c>
      <c r="X2340" t="s">
        <v>72</v>
      </c>
      <c r="Y2340" t="s">
        <v>146</v>
      </c>
      <c r="Z2340" t="s">
        <v>264</v>
      </c>
      <c r="AA2340" s="8" t="s">
        <v>20</v>
      </c>
      <c r="AB2340" s="8" t="s">
        <v>367</v>
      </c>
      <c r="AC2340" t="s">
        <v>532</v>
      </c>
      <c r="AD2340" s="20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870"/>
        <v>1.5428032532732046</v>
      </c>
      <c r="E2341" s="14">
        <f t="shared" si="871"/>
        <v>3.3982263183959307</v>
      </c>
      <c r="F2341" s="14">
        <f t="shared" si="872"/>
        <v>17.490371828669797</v>
      </c>
      <c r="G2341" s="63">
        <v>4.4116518935822802E-2</v>
      </c>
      <c r="H2341" s="7">
        <f t="shared" si="869"/>
        <v>1.0441165189358228</v>
      </c>
      <c r="I2341" s="5">
        <f t="shared" si="873"/>
        <v>1.4776159799153927</v>
      </c>
      <c r="J2341" s="5">
        <f t="shared" si="874"/>
        <v>3.2546428073558755</v>
      </c>
      <c r="K2341" s="5">
        <f t="shared" si="875"/>
        <v>16.751360132196943</v>
      </c>
      <c r="L2341">
        <v>2.1800000000000002</v>
      </c>
      <c r="M2341">
        <v>3.53</v>
      </c>
      <c r="N2341">
        <v>3.31</v>
      </c>
      <c r="O2341" s="5">
        <f t="shared" si="876"/>
        <v>2.2761740112800939</v>
      </c>
      <c r="P2341" s="5">
        <f t="shared" si="877"/>
        <v>3.6857313118434543</v>
      </c>
      <c r="Q2341" s="5">
        <f t="shared" si="878"/>
        <v>3.4560256776775735</v>
      </c>
      <c r="R2341" s="6">
        <f t="shared" si="879"/>
        <v>0.43933372187024117</v>
      </c>
      <c r="S2341" s="6">
        <f t="shared" si="880"/>
        <v>0.27131657611250026</v>
      </c>
      <c r="T2341" s="6">
        <f t="shared" si="881"/>
        <v>0.28934970201725857</v>
      </c>
      <c r="U2341">
        <f t="shared" si="882"/>
        <v>1.4753495019218901</v>
      </c>
      <c r="V2341">
        <f t="shared" si="883"/>
        <v>1.0846044278720186</v>
      </c>
      <c r="W2341">
        <f t="shared" si="884"/>
        <v>0.19759589513200282</v>
      </c>
      <c r="X2341" t="s">
        <v>74</v>
      </c>
      <c r="Y2341" t="s">
        <v>150</v>
      </c>
      <c r="Z2341" t="s">
        <v>264</v>
      </c>
      <c r="AA2341" s="8" t="s">
        <v>35</v>
      </c>
      <c r="AB2341" s="8" t="s">
        <v>361</v>
      </c>
      <c r="AC2341" t="s">
        <v>532</v>
      </c>
      <c r="AD2341" s="20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870"/>
        <v>6.0813270520179215</v>
      </c>
      <c r="E2342" s="14">
        <f t="shared" si="871"/>
        <v>4.2617638969820151</v>
      </c>
      <c r="F2342" s="14">
        <f t="shared" si="872"/>
        <v>1.8919441175877127</v>
      </c>
      <c r="G2342" s="63">
        <v>2.1464646464646409E-2</v>
      </c>
      <c r="H2342" s="7">
        <f t="shared" si="869"/>
        <v>1.0214646464646464</v>
      </c>
      <c r="I2342" s="5">
        <f t="shared" si="873"/>
        <v>5.9535364959186579</v>
      </c>
      <c r="J2342" s="5">
        <f t="shared" si="874"/>
        <v>4.1722089077994511</v>
      </c>
      <c r="K2342" s="5">
        <f t="shared" si="875"/>
        <v>1.8521875662910612</v>
      </c>
      <c r="L2342">
        <v>8</v>
      </c>
      <c r="M2342">
        <v>4.95</v>
      </c>
      <c r="N2342">
        <v>1.44</v>
      </c>
      <c r="O2342" s="5">
        <f t="shared" si="876"/>
        <v>8.1717171717171713</v>
      </c>
      <c r="P2342" s="5">
        <f t="shared" si="877"/>
        <v>5.0562499999999995</v>
      </c>
      <c r="Q2342" s="5">
        <f t="shared" si="878"/>
        <v>1.4709090909090907</v>
      </c>
      <c r="R2342" s="6">
        <f t="shared" si="879"/>
        <v>0.12237330037082819</v>
      </c>
      <c r="S2342" s="6">
        <f t="shared" si="880"/>
        <v>0.1977750309023486</v>
      </c>
      <c r="T2342" s="6">
        <f t="shared" si="881"/>
        <v>0.67985166872682334</v>
      </c>
      <c r="U2342">
        <f t="shared" si="882"/>
        <v>1.3437391381549872</v>
      </c>
      <c r="V2342">
        <f t="shared" si="883"/>
        <v>1.1864218953050412</v>
      </c>
      <c r="W2342">
        <f t="shared" si="884"/>
        <v>0.77745905771495272</v>
      </c>
      <c r="X2342" t="s">
        <v>75</v>
      </c>
      <c r="Y2342" t="s">
        <v>152</v>
      </c>
      <c r="Z2342" t="s">
        <v>264</v>
      </c>
      <c r="AA2342" s="8" t="s">
        <v>16</v>
      </c>
      <c r="AB2342" s="8" t="s">
        <v>360</v>
      </c>
      <c r="AC2342" t="s">
        <v>532</v>
      </c>
      <c r="AD2342" s="20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870"/>
        <v>6.3786347241549395</v>
      </c>
      <c r="E2343" s="14">
        <f t="shared" si="871"/>
        <v>3.2136000460134593</v>
      </c>
      <c r="F2343" s="14">
        <f t="shared" si="872"/>
        <v>2.0832100556815307</v>
      </c>
      <c r="G2343" s="63">
        <v>9.9206349206348854E-3</v>
      </c>
      <c r="H2343" s="7">
        <f t="shared" si="869"/>
        <v>1.0099206349206349</v>
      </c>
      <c r="I2343" s="5">
        <f t="shared" si="873"/>
        <v>6.3159762298115707</v>
      </c>
      <c r="J2343" s="5">
        <f t="shared" si="874"/>
        <v>3.1820322656007534</v>
      </c>
      <c r="K2343" s="5">
        <f t="shared" si="875"/>
        <v>2.0627463026787654</v>
      </c>
      <c r="L2343">
        <v>8</v>
      </c>
      <c r="M2343">
        <v>5.25</v>
      </c>
      <c r="N2343">
        <v>1.44</v>
      </c>
      <c r="O2343" s="5">
        <f t="shared" si="876"/>
        <v>8.0793650793650791</v>
      </c>
      <c r="P2343" s="5">
        <f t="shared" si="877"/>
        <v>5.302083333333333</v>
      </c>
      <c r="Q2343" s="5">
        <f t="shared" si="878"/>
        <v>1.4542857142857142</v>
      </c>
      <c r="R2343" s="6">
        <f t="shared" si="879"/>
        <v>0.1237721021611002</v>
      </c>
      <c r="S2343" s="6">
        <f t="shared" si="880"/>
        <v>0.18860510805500982</v>
      </c>
      <c r="T2343" s="6">
        <f t="shared" si="881"/>
        <v>0.68762278978389002</v>
      </c>
      <c r="U2343">
        <f t="shared" si="882"/>
        <v>1.2666292127952909</v>
      </c>
      <c r="V2343">
        <f t="shared" si="883"/>
        <v>1.6498889897361941</v>
      </c>
      <c r="W2343">
        <f t="shared" si="884"/>
        <v>0.69809845162730777</v>
      </c>
      <c r="X2343" t="s">
        <v>76</v>
      </c>
      <c r="Y2343" t="s">
        <v>147</v>
      </c>
      <c r="Z2343" t="s">
        <v>264</v>
      </c>
      <c r="AA2343" s="8" t="s">
        <v>19</v>
      </c>
      <c r="AB2343" s="8" t="s">
        <v>367</v>
      </c>
      <c r="AC2343" t="s">
        <v>532</v>
      </c>
      <c r="AD2343" s="20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e">
        <v>#N/A</v>
      </c>
      <c r="B2344" s="6" t="e">
        <v>#N/A</v>
      </c>
      <c r="C2344" s="6" t="e">
        <v>#N/A</v>
      </c>
      <c r="D2344" s="13" t="e">
        <f t="shared" si="870"/>
        <v>#N/A</v>
      </c>
      <c r="E2344" s="14" t="e">
        <f t="shared" si="871"/>
        <v>#N/A</v>
      </c>
      <c r="F2344" s="14" t="e">
        <f t="shared" si="872"/>
        <v>#N/A</v>
      </c>
      <c r="G2344" s="63">
        <v>3.5474578117312028E-2</v>
      </c>
      <c r="H2344" s="7">
        <f t="shared" si="869"/>
        <v>1.035474578117312</v>
      </c>
      <c r="I2344" s="5" t="e">
        <f t="shared" si="873"/>
        <v>#N/A</v>
      </c>
      <c r="J2344" s="5" t="e">
        <f t="shared" si="874"/>
        <v>#N/A</v>
      </c>
      <c r="K2344" s="5" t="e">
        <f t="shared" si="875"/>
        <v>#N/A</v>
      </c>
      <c r="L2344">
        <v>1.73</v>
      </c>
      <c r="M2344">
        <v>4.05</v>
      </c>
      <c r="N2344">
        <v>4.75</v>
      </c>
      <c r="O2344" s="5">
        <f t="shared" si="876"/>
        <v>1.7913710201429498</v>
      </c>
      <c r="P2344" s="5">
        <f t="shared" si="877"/>
        <v>4.1936720413751134</v>
      </c>
      <c r="Q2344" s="5">
        <f t="shared" si="878"/>
        <v>4.9185042460572319</v>
      </c>
      <c r="R2344" s="6">
        <f t="shared" si="879"/>
        <v>0.55823164981210927</v>
      </c>
      <c r="S2344" s="6">
        <f t="shared" si="880"/>
        <v>0.2384545072036911</v>
      </c>
      <c r="T2344" s="6">
        <f t="shared" si="881"/>
        <v>0.2033138429841998</v>
      </c>
      <c r="U2344" t="e">
        <f t="shared" si="882"/>
        <v>#N/A</v>
      </c>
      <c r="V2344" t="e">
        <f t="shared" si="883"/>
        <v>#N/A</v>
      </c>
      <c r="W2344" t="e">
        <f t="shared" si="884"/>
        <v>#N/A</v>
      </c>
      <c r="X2344" t="s">
        <v>350</v>
      </c>
      <c r="Y2344" t="s">
        <v>530</v>
      </c>
      <c r="Z2344" t="s">
        <v>328</v>
      </c>
      <c r="AA2344" s="8" t="e">
        <v>#N/A</v>
      </c>
      <c r="AB2344" s="8" t="e">
        <v>#N/A</v>
      </c>
      <c r="AC2344" t="s">
        <v>532</v>
      </c>
      <c r="AD2344" s="20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870"/>
        <v>1.5708120317480849</v>
      </c>
      <c r="E2345" s="14">
        <f t="shared" si="871"/>
        <v>5.1119871941945139</v>
      </c>
      <c r="F2345" s="14">
        <f t="shared" si="872"/>
        <v>6.3074086280975195</v>
      </c>
      <c r="G2345" s="63">
        <v>4.159729159729153E-2</v>
      </c>
      <c r="H2345" s="7">
        <f t="shared" si="869"/>
        <v>1.0415972915972915</v>
      </c>
      <c r="I2345" s="5">
        <f t="shared" si="873"/>
        <v>1.5080799887058476</v>
      </c>
      <c r="J2345" s="5">
        <f t="shared" si="874"/>
        <v>4.9078345685358604</v>
      </c>
      <c r="K2345" s="5">
        <f t="shared" si="875"/>
        <v>6.0555155807145926</v>
      </c>
      <c r="L2345">
        <v>1.76</v>
      </c>
      <c r="M2345">
        <v>3.85</v>
      </c>
      <c r="N2345">
        <v>4.68</v>
      </c>
      <c r="O2345" s="5">
        <f t="shared" si="876"/>
        <v>1.8332112332112331</v>
      </c>
      <c r="P2345" s="5">
        <f t="shared" si="877"/>
        <v>4.0101495726495724</v>
      </c>
      <c r="Q2345" s="5">
        <f t="shared" si="878"/>
        <v>4.8746753246753238</v>
      </c>
      <c r="R2345" s="6">
        <f t="shared" si="879"/>
        <v>0.54549087518316242</v>
      </c>
      <c r="S2345" s="6">
        <f t="shared" si="880"/>
        <v>0.24936725722658853</v>
      </c>
      <c r="T2345" s="6">
        <f t="shared" si="881"/>
        <v>0.20514186759024913</v>
      </c>
      <c r="U2345">
        <f t="shared" si="882"/>
        <v>1.167046849756515</v>
      </c>
      <c r="V2345">
        <f t="shared" si="883"/>
        <v>0.78446001922769759</v>
      </c>
      <c r="W2345">
        <f t="shared" si="884"/>
        <v>0.77284913854481863</v>
      </c>
      <c r="X2345" t="s">
        <v>170</v>
      </c>
      <c r="Y2345" t="s">
        <v>174</v>
      </c>
      <c r="Z2345" t="s">
        <v>260</v>
      </c>
      <c r="AA2345" s="8" t="s">
        <v>17</v>
      </c>
      <c r="AB2345" s="8" t="s">
        <v>361</v>
      </c>
      <c r="AC2345" t="s">
        <v>532</v>
      </c>
      <c r="AD2345" s="20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870"/>
        <v>1.9350629997148858</v>
      </c>
      <c r="E2346" s="14">
        <f t="shared" si="871"/>
        <v>3.851231332674113</v>
      </c>
      <c r="F2346" s="14">
        <f t="shared" si="872"/>
        <v>4.695131992371059</v>
      </c>
      <c r="G2346" s="63">
        <v>4.0384871358473573E-2</v>
      </c>
      <c r="H2346" s="7">
        <f t="shared" si="869"/>
        <v>1.0403848713584736</v>
      </c>
      <c r="I2346" s="5">
        <f t="shared" si="873"/>
        <v>1.8599491909068171</v>
      </c>
      <c r="J2346" s="5">
        <f t="shared" si="874"/>
        <v>3.7017371539105532</v>
      </c>
      <c r="K2346" s="5">
        <f t="shared" si="875"/>
        <v>4.5128799174486565</v>
      </c>
      <c r="L2346">
        <v>1.79</v>
      </c>
      <c r="M2346">
        <v>3.93</v>
      </c>
      <c r="N2346">
        <v>4.4000000000000004</v>
      </c>
      <c r="O2346" s="5">
        <f t="shared" si="876"/>
        <v>1.8622889197316677</v>
      </c>
      <c r="P2346" s="5">
        <f t="shared" si="877"/>
        <v>4.0887125444388017</v>
      </c>
      <c r="Q2346" s="5">
        <f t="shared" si="878"/>
        <v>4.5776934339772843</v>
      </c>
      <c r="R2346" s="6">
        <f t="shared" si="879"/>
        <v>0.53697360780307246</v>
      </c>
      <c r="S2346" s="6">
        <f t="shared" si="880"/>
        <v>0.24457576538613221</v>
      </c>
      <c r="T2346" s="6">
        <f t="shared" si="881"/>
        <v>0.21845062681079536</v>
      </c>
      <c r="U2346">
        <f t="shared" si="882"/>
        <v>0.96239188078427385</v>
      </c>
      <c r="V2346">
        <f t="shared" si="883"/>
        <v>1.0616637099282717</v>
      </c>
      <c r="W2346">
        <f t="shared" si="884"/>
        <v>0.97498716573152866</v>
      </c>
      <c r="X2346" t="s">
        <v>99</v>
      </c>
      <c r="Y2346" t="s">
        <v>230</v>
      </c>
      <c r="Z2346" t="s">
        <v>260</v>
      </c>
      <c r="AA2346" s="8" t="s">
        <v>17</v>
      </c>
      <c r="AB2346" s="8" t="s">
        <v>361</v>
      </c>
      <c r="AC2346" t="s">
        <v>532</v>
      </c>
      <c r="AD2346" s="20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870"/>
        <v>3.0196632732141913</v>
      </c>
      <c r="E2347" s="14">
        <f t="shared" si="871"/>
        <v>2.9379534971444894</v>
      </c>
      <c r="F2347" s="14">
        <f t="shared" si="872"/>
        <v>3.2266492561799018</v>
      </c>
      <c r="G2347" s="63">
        <v>6.0457111954389742E-2</v>
      </c>
      <c r="H2347" s="7">
        <f t="shared" si="869"/>
        <v>1.0604571119543897</v>
      </c>
      <c r="I2347" s="5">
        <f t="shared" si="873"/>
        <v>2.847510982927961</v>
      </c>
      <c r="J2347" s="5">
        <f t="shared" si="874"/>
        <v>2.7704595160193999</v>
      </c>
      <c r="K2347" s="5">
        <f t="shared" si="875"/>
        <v>3.0426966067805297</v>
      </c>
      <c r="L2347">
        <v>1.71</v>
      </c>
      <c r="M2347">
        <v>3.52</v>
      </c>
      <c r="N2347">
        <v>5.22</v>
      </c>
      <c r="O2347" s="5">
        <f t="shared" si="876"/>
        <v>1.8133816614420064</v>
      </c>
      <c r="P2347" s="5">
        <f t="shared" si="877"/>
        <v>3.7328090340794517</v>
      </c>
      <c r="Q2347" s="5">
        <f t="shared" si="878"/>
        <v>5.535586124401914</v>
      </c>
      <c r="R2347" s="6">
        <f t="shared" si="879"/>
        <v>0.55145589109178317</v>
      </c>
      <c r="S2347" s="6">
        <f t="shared" si="880"/>
        <v>0.26789476527470152</v>
      </c>
      <c r="T2347" s="6">
        <f t="shared" si="881"/>
        <v>0.1806493436335152</v>
      </c>
      <c r="U2347">
        <f t="shared" si="882"/>
        <v>0.60052446162707607</v>
      </c>
      <c r="V2347">
        <f t="shared" si="883"/>
        <v>1.2705473513135976</v>
      </c>
      <c r="W2347">
        <f t="shared" si="884"/>
        <v>1.7155834690739244</v>
      </c>
      <c r="X2347" t="s">
        <v>102</v>
      </c>
      <c r="Y2347" t="s">
        <v>176</v>
      </c>
      <c r="Z2347" t="s">
        <v>261</v>
      </c>
      <c r="AA2347" s="8" t="s">
        <v>19</v>
      </c>
      <c r="AB2347" s="8" t="s">
        <v>367</v>
      </c>
      <c r="AC2347" t="s">
        <v>532</v>
      </c>
      <c r="AD2347" s="20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870"/>
        <v>5.4274979208757204</v>
      </c>
      <c r="E2348" s="14">
        <f t="shared" si="871"/>
        <v>2.8094815203746886</v>
      </c>
      <c r="F2348" s="14">
        <f t="shared" si="872"/>
        <v>2.3545013465959697</v>
      </c>
      <c r="G2348" s="63">
        <v>5.4165047210630979E-2</v>
      </c>
      <c r="H2348" s="7">
        <f t="shared" si="869"/>
        <v>1.054165047210631</v>
      </c>
      <c r="I2348" s="5">
        <f t="shared" si="873"/>
        <v>5.148622538033421</v>
      </c>
      <c r="J2348" s="5">
        <f t="shared" si="874"/>
        <v>2.6651249041207592</v>
      </c>
      <c r="K2348" s="5">
        <f t="shared" si="875"/>
        <v>2.2335224951975863</v>
      </c>
      <c r="L2348">
        <v>2.87</v>
      </c>
      <c r="M2348">
        <v>2.78</v>
      </c>
      <c r="N2348">
        <v>2.89</v>
      </c>
      <c r="O2348" s="5">
        <f t="shared" si="876"/>
        <v>3.0254536854945111</v>
      </c>
      <c r="P2348" s="5">
        <f t="shared" si="877"/>
        <v>2.9305788312455539</v>
      </c>
      <c r="Q2348" s="5">
        <f t="shared" si="878"/>
        <v>3.0465369864387237</v>
      </c>
      <c r="R2348" s="6">
        <f t="shared" si="879"/>
        <v>0.33052894010392025</v>
      </c>
      <c r="S2348" s="6">
        <f t="shared" si="880"/>
        <v>0.34122951730152923</v>
      </c>
      <c r="T2348" s="6">
        <f t="shared" si="881"/>
        <v>0.32824154259455057</v>
      </c>
      <c r="U2348">
        <f t="shared" si="882"/>
        <v>0.55743064844995061</v>
      </c>
      <c r="V2348">
        <f t="shared" si="883"/>
        <v>1.043103081473451</v>
      </c>
      <c r="W2348">
        <f t="shared" si="884"/>
        <v>1.2939202565516759</v>
      </c>
      <c r="X2348" t="s">
        <v>47</v>
      </c>
      <c r="Y2348" t="s">
        <v>232</v>
      </c>
      <c r="Z2348" t="s">
        <v>261</v>
      </c>
      <c r="AA2348" s="8" t="s">
        <v>18</v>
      </c>
      <c r="AB2348" s="8" t="s">
        <v>360</v>
      </c>
      <c r="AC2348" t="s">
        <v>532</v>
      </c>
      <c r="AD2348" s="20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870"/>
        <v>1.631920581003554</v>
      </c>
      <c r="E2349" s="14">
        <f t="shared" si="871"/>
        <v>5.5960420398662851</v>
      </c>
      <c r="F2349" s="14">
        <f t="shared" si="872"/>
        <v>5.4054595437872193</v>
      </c>
      <c r="G2349" s="63">
        <v>6.0538623962786975E-2</v>
      </c>
      <c r="H2349" s="7">
        <f t="shared" si="869"/>
        <v>1.060538623962787</v>
      </c>
      <c r="I2349" s="5">
        <f t="shared" si="873"/>
        <v>1.5387658159075366</v>
      </c>
      <c r="J2349" s="5">
        <f t="shared" si="874"/>
        <v>5.2766037119480185</v>
      </c>
      <c r="K2349" s="5">
        <f t="shared" si="875"/>
        <v>5.0969002181073702</v>
      </c>
      <c r="L2349">
        <v>1.65</v>
      </c>
      <c r="M2349">
        <v>3.65</v>
      </c>
      <c r="N2349">
        <v>5.54</v>
      </c>
      <c r="O2349" s="5">
        <f t="shared" si="876"/>
        <v>1.7498887295385983</v>
      </c>
      <c r="P2349" s="5">
        <f t="shared" si="877"/>
        <v>3.8709659774641723</v>
      </c>
      <c r="Q2349" s="5">
        <f t="shared" si="878"/>
        <v>5.8753839767538398</v>
      </c>
      <c r="R2349" s="6">
        <f t="shared" si="879"/>
        <v>0.57146490695078356</v>
      </c>
      <c r="S2349" s="6">
        <f t="shared" si="880"/>
        <v>0.25833345108734052</v>
      </c>
      <c r="T2349" s="6">
        <f t="shared" si="881"/>
        <v>0.17020164196187595</v>
      </c>
      <c r="U2349">
        <f t="shared" si="882"/>
        <v>1.0722879225302127</v>
      </c>
      <c r="V2349">
        <f t="shared" si="883"/>
        <v>0.69173282650261636</v>
      </c>
      <c r="W2349">
        <f t="shared" si="884"/>
        <v>1.0869351493910873</v>
      </c>
      <c r="X2349" t="s">
        <v>177</v>
      </c>
      <c r="Y2349" t="s">
        <v>50</v>
      </c>
      <c r="Z2349" t="s">
        <v>261</v>
      </c>
      <c r="AA2349" s="8" t="s">
        <v>34</v>
      </c>
      <c r="AB2349" s="8" t="s">
        <v>361</v>
      </c>
      <c r="AC2349" t="s">
        <v>532</v>
      </c>
      <c r="AD2349" s="20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870"/>
        <v>3.1599256659076369</v>
      </c>
      <c r="E2350" s="14">
        <f t="shared" si="871"/>
        <v>3.683140380378632</v>
      </c>
      <c r="F2350" s="14">
        <f t="shared" si="872"/>
        <v>2.6436388283156438</v>
      </c>
      <c r="G2350" s="63">
        <v>4.7284519200818664E-2</v>
      </c>
      <c r="H2350" s="7">
        <f t="shared" si="869"/>
        <v>1.0472845192008187</v>
      </c>
      <c r="I2350" s="5">
        <f t="shared" si="873"/>
        <v>3.0172561591180318</v>
      </c>
      <c r="J2350" s="5">
        <f t="shared" si="874"/>
        <v>3.5168479174973686</v>
      </c>
      <c r="K2350" s="5">
        <f t="shared" si="875"/>
        <v>2.5242794864694464</v>
      </c>
      <c r="L2350">
        <v>1.6</v>
      </c>
      <c r="M2350">
        <v>4.54</v>
      </c>
      <c r="N2350">
        <v>4.95</v>
      </c>
      <c r="O2350" s="5">
        <f t="shared" si="876"/>
        <v>1.67565523072131</v>
      </c>
      <c r="P2350" s="5">
        <f t="shared" si="877"/>
        <v>4.7546717171717168</v>
      </c>
      <c r="Q2350" s="5">
        <f t="shared" si="878"/>
        <v>5.1840583700440526</v>
      </c>
      <c r="R2350" s="6">
        <f t="shared" si="879"/>
        <v>0.59678147489178646</v>
      </c>
      <c r="S2350" s="6">
        <f t="shared" si="880"/>
        <v>0.21031946251692915</v>
      </c>
      <c r="T2350" s="6">
        <f t="shared" si="881"/>
        <v>0.1928990625912845</v>
      </c>
      <c r="U2350">
        <f t="shared" si="882"/>
        <v>0.53028311672009076</v>
      </c>
      <c r="V2350">
        <f t="shared" si="883"/>
        <v>1.2909287255249635</v>
      </c>
      <c r="W2350">
        <f t="shared" si="884"/>
        <v>1.9609556019976453</v>
      </c>
      <c r="X2350" t="s">
        <v>116</v>
      </c>
      <c r="Y2350" t="s">
        <v>194</v>
      </c>
      <c r="Z2350" t="s">
        <v>342</v>
      </c>
      <c r="AA2350" s="8" t="s">
        <v>19</v>
      </c>
      <c r="AB2350" s="8" t="s">
        <v>367</v>
      </c>
      <c r="AC2350" t="s">
        <v>532</v>
      </c>
      <c r="AD2350" s="20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870"/>
        <v>1.3100441175241437</v>
      </c>
      <c r="E2351" s="14">
        <f t="shared" si="871"/>
        <v>5.7148254578081028</v>
      </c>
      <c r="F2351" s="14">
        <f t="shared" si="872"/>
        <v>16.922589549334557</v>
      </c>
      <c r="G2351" s="63">
        <v>3.3921561915194687E-2</v>
      </c>
      <c r="H2351" s="7">
        <f t="shared" si="869"/>
        <v>1.0339215619151947</v>
      </c>
      <c r="I2351" s="5">
        <f t="shared" si="873"/>
        <v>1.2670633496582377</v>
      </c>
      <c r="J2351" s="5">
        <f t="shared" si="874"/>
        <v>5.5273297978448097</v>
      </c>
      <c r="K2351" s="5">
        <f t="shared" si="875"/>
        <v>16.367382374720798</v>
      </c>
      <c r="L2351">
        <v>1.34</v>
      </c>
      <c r="M2351">
        <v>5.45</v>
      </c>
      <c r="N2351">
        <v>9.6</v>
      </c>
      <c r="O2351" s="5">
        <f t="shared" si="876"/>
        <v>1.385454892966361</v>
      </c>
      <c r="P2351" s="5">
        <f t="shared" si="877"/>
        <v>5.634872512437811</v>
      </c>
      <c r="Q2351" s="5">
        <f t="shared" si="878"/>
        <v>9.9256469943858683</v>
      </c>
      <c r="R2351" s="6">
        <f t="shared" si="879"/>
        <v>0.72178459585856769</v>
      </c>
      <c r="S2351" s="6">
        <f t="shared" si="880"/>
        <v>0.17746630430284052</v>
      </c>
      <c r="T2351" s="6">
        <f t="shared" si="881"/>
        <v>0.10074909983859175</v>
      </c>
      <c r="U2351">
        <f t="shared" si="882"/>
        <v>1.0575635388407654</v>
      </c>
      <c r="V2351">
        <f t="shared" si="883"/>
        <v>0.98600955602921292</v>
      </c>
      <c r="W2351">
        <f t="shared" si="884"/>
        <v>0.58653239596986939</v>
      </c>
      <c r="X2351" t="s">
        <v>78</v>
      </c>
      <c r="Y2351" t="s">
        <v>148</v>
      </c>
      <c r="Z2351" t="s">
        <v>264</v>
      </c>
      <c r="AA2351" s="8" t="s">
        <v>28</v>
      </c>
      <c r="AB2351" s="8" t="s">
        <v>361</v>
      </c>
      <c r="AC2351" t="s">
        <v>533</v>
      </c>
      <c r="AD2351" s="20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870"/>
        <v>1.3384442548321536</v>
      </c>
      <c r="E2352" s="14">
        <f t="shared" si="871"/>
        <v>5.3577747107579921</v>
      </c>
      <c r="F2352" s="14">
        <f t="shared" si="872"/>
        <v>15.599086183911435</v>
      </c>
      <c r="G2352" s="63">
        <v>-1.904761904761898E-2</v>
      </c>
      <c r="H2352" s="7">
        <f t="shared" si="869"/>
        <v>0.98095238095238102</v>
      </c>
      <c r="I2352" s="5">
        <f t="shared" si="873"/>
        <v>1.3644334636638458</v>
      </c>
      <c r="J2352" s="5">
        <f t="shared" si="874"/>
        <v>5.4618091711610592</v>
      </c>
      <c r="K2352" s="5">
        <f t="shared" si="875"/>
        <v>15.901981061268938</v>
      </c>
      <c r="L2352">
        <v>2.1</v>
      </c>
      <c r="M2352">
        <v>3.75</v>
      </c>
      <c r="N2352">
        <v>4.2</v>
      </c>
      <c r="O2352" s="5">
        <f t="shared" si="876"/>
        <v>2.06</v>
      </c>
      <c r="P2352" s="5">
        <f t="shared" si="877"/>
        <v>3.6785714285714288</v>
      </c>
      <c r="Q2352" s="5">
        <f t="shared" si="878"/>
        <v>4.12</v>
      </c>
      <c r="R2352" s="6">
        <f t="shared" si="879"/>
        <v>0.4854368932038835</v>
      </c>
      <c r="S2352" s="6">
        <f t="shared" si="880"/>
        <v>0.27184466019417475</v>
      </c>
      <c r="T2352" s="6">
        <f t="shared" si="881"/>
        <v>0.24271844660194175</v>
      </c>
      <c r="U2352">
        <f t="shared" si="882"/>
        <v>1.5391003342595937</v>
      </c>
      <c r="V2352">
        <f t="shared" si="883"/>
        <v>0.68658568662567043</v>
      </c>
      <c r="W2352">
        <f t="shared" si="884"/>
        <v>0.26411803559680824</v>
      </c>
      <c r="X2352" t="s">
        <v>71</v>
      </c>
      <c r="Y2352" t="s">
        <v>151</v>
      </c>
      <c r="Z2352" t="s">
        <v>264</v>
      </c>
      <c r="AA2352" s="8" t="s">
        <v>28</v>
      </c>
      <c r="AB2352" s="8" t="s">
        <v>361</v>
      </c>
      <c r="AC2352" t="s">
        <v>533</v>
      </c>
      <c r="AD2352" s="20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870"/>
        <v>1.4480656937443555</v>
      </c>
      <c r="E2353" s="14">
        <f t="shared" si="871"/>
        <v>4.7453085506798374</v>
      </c>
      <c r="F2353" s="14">
        <f t="shared" si="872"/>
        <v>10.401678904761804</v>
      </c>
      <c r="G2353" s="63">
        <v>4.4623331651137077E-2</v>
      </c>
      <c r="H2353" s="7">
        <f t="shared" si="869"/>
        <v>1.0446233316511371</v>
      </c>
      <c r="I2353" s="5">
        <f t="shared" si="873"/>
        <v>1.386208454156902</v>
      </c>
      <c r="J2353" s="5">
        <f t="shared" si="874"/>
        <v>4.5426024930721951</v>
      </c>
      <c r="K2353" s="5">
        <f t="shared" si="875"/>
        <v>9.9573488257445444</v>
      </c>
      <c r="L2353">
        <v>2.4300000000000002</v>
      </c>
      <c r="M2353">
        <v>3.4</v>
      </c>
      <c r="N2353">
        <v>2.95</v>
      </c>
      <c r="O2353" s="5">
        <f t="shared" si="876"/>
        <v>2.5384346959122635</v>
      </c>
      <c r="P2353" s="5">
        <f t="shared" si="877"/>
        <v>3.5517193276138661</v>
      </c>
      <c r="Q2353" s="5">
        <f t="shared" si="878"/>
        <v>3.0816388283708545</v>
      </c>
      <c r="R2353" s="6">
        <f t="shared" si="879"/>
        <v>0.39394355963158617</v>
      </c>
      <c r="S2353" s="6">
        <f t="shared" si="880"/>
        <v>0.28155377938375131</v>
      </c>
      <c r="T2353" s="6">
        <f t="shared" si="881"/>
        <v>0.32450266098466252</v>
      </c>
      <c r="U2353">
        <f t="shared" si="882"/>
        <v>1.7529831048952422</v>
      </c>
      <c r="V2353">
        <f t="shared" si="883"/>
        <v>0.74846962840910058</v>
      </c>
      <c r="W2353">
        <f t="shared" si="884"/>
        <v>0.29626359903881533</v>
      </c>
      <c r="X2353" t="s">
        <v>145</v>
      </c>
      <c r="Y2353" t="s">
        <v>73</v>
      </c>
      <c r="Z2353" t="s">
        <v>264</v>
      </c>
      <c r="AA2353" s="8" t="s">
        <v>17</v>
      </c>
      <c r="AB2353" s="8" t="s">
        <v>361</v>
      </c>
      <c r="AC2353" t="s">
        <v>533</v>
      </c>
      <c r="AD2353" s="20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870"/>
        <v>1.3271517295174646</v>
      </c>
      <c r="E2354" s="14">
        <f t="shared" si="871"/>
        <v>4.5268716013603925</v>
      </c>
      <c r="F2354" s="14">
        <f t="shared" si="872"/>
        <v>40.322183986092142</v>
      </c>
      <c r="G2354" s="63">
        <v>3.035122771964871E-2</v>
      </c>
      <c r="H2354" s="7">
        <f t="shared" si="869"/>
        <v>1.0303512277196487</v>
      </c>
      <c r="I2354" s="5">
        <f t="shared" si="873"/>
        <v>1.2880575999843165</v>
      </c>
      <c r="J2354" s="5">
        <f t="shared" si="874"/>
        <v>4.3935227906499108</v>
      </c>
      <c r="K2354" s="5">
        <f t="shared" si="875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876"/>
        <v>1.4424917188075081</v>
      </c>
      <c r="P2354" s="5">
        <f t="shared" si="877"/>
        <v>5.089935064935065</v>
      </c>
      <c r="Q2354" s="5">
        <f t="shared" si="878"/>
        <v>9.0670908039329099</v>
      </c>
      <c r="R2354" s="6">
        <f t="shared" si="879"/>
        <v>0.69324488103591253</v>
      </c>
      <c r="S2354" s="6">
        <f t="shared" si="880"/>
        <v>0.19646616061746508</v>
      </c>
      <c r="T2354" s="6">
        <f t="shared" si="881"/>
        <v>0.11028895834662243</v>
      </c>
      <c r="U2354">
        <f t="shared" si="882"/>
        <v>1.0869079146903418</v>
      </c>
      <c r="V2354">
        <f t="shared" si="883"/>
        <v>1.1243824683265731</v>
      </c>
      <c r="W2354">
        <f t="shared" si="884"/>
        <v>0.22486606397759393</v>
      </c>
      <c r="X2354" t="s">
        <v>149</v>
      </c>
      <c r="Y2354" t="s">
        <v>77</v>
      </c>
      <c r="Z2354" t="s">
        <v>264</v>
      </c>
      <c r="AA2354" s="8" t="s">
        <v>28</v>
      </c>
      <c r="AB2354" s="8" t="s">
        <v>361</v>
      </c>
      <c r="AC2354" t="s">
        <v>533</v>
      </c>
      <c r="AD2354" s="20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870"/>
        <v>2.905027874910266</v>
      </c>
      <c r="E2355" s="14">
        <f t="shared" si="871"/>
        <v>2.7687690106552827</v>
      </c>
      <c r="F2355" s="14">
        <f t="shared" si="872"/>
        <v>3.56019654218013</v>
      </c>
      <c r="G2355" s="63">
        <v>5.6360708534621606E-2</v>
      </c>
      <c r="H2355" s="7">
        <f t="shared" si="869"/>
        <v>1.0563607085346216</v>
      </c>
      <c r="I2355" s="5">
        <f t="shared" si="873"/>
        <v>2.7500340096330413</v>
      </c>
      <c r="J2355" s="5">
        <f t="shared" si="874"/>
        <v>2.6210450542941013</v>
      </c>
      <c r="K2355" s="5">
        <f t="shared" si="875"/>
        <v>3.3702470315455195</v>
      </c>
      <c r="L2355">
        <v>2.25</v>
      </c>
      <c r="M2355">
        <v>2.7</v>
      </c>
      <c r="N2355">
        <v>4.1399999999999997</v>
      </c>
      <c r="O2355" s="5">
        <f t="shared" si="876"/>
        <v>2.3768115942028984</v>
      </c>
      <c r="P2355" s="5">
        <f t="shared" si="877"/>
        <v>2.8521739130434787</v>
      </c>
      <c r="Q2355" s="5">
        <f t="shared" si="878"/>
        <v>4.3733333333333331</v>
      </c>
      <c r="R2355" s="6">
        <f t="shared" si="879"/>
        <v>0.42073170731707321</v>
      </c>
      <c r="S2355" s="6">
        <f t="shared" si="880"/>
        <v>0.3506097560975609</v>
      </c>
      <c r="T2355" s="6">
        <f t="shared" si="881"/>
        <v>0.22865853658536586</v>
      </c>
      <c r="U2355">
        <f t="shared" si="882"/>
        <v>0.81817169973844617</v>
      </c>
      <c r="V2355">
        <f t="shared" si="883"/>
        <v>1.0301234599445537</v>
      </c>
      <c r="W2355">
        <f t="shared" si="884"/>
        <v>1.2283966015694372</v>
      </c>
      <c r="X2355" t="s">
        <v>231</v>
      </c>
      <c r="Y2355" t="s">
        <v>233</v>
      </c>
      <c r="Z2355" t="s">
        <v>261</v>
      </c>
      <c r="AA2355" s="8" t="s">
        <v>19</v>
      </c>
      <c r="AB2355" s="8" t="s">
        <v>367</v>
      </c>
      <c r="AC2355" t="s">
        <v>533</v>
      </c>
      <c r="AD2355" s="20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870"/>
        <v>2.2674860112076982</v>
      </c>
      <c r="E2356" s="14">
        <f t="shared" si="871"/>
        <v>2.3159546078725217</v>
      </c>
      <c r="F2356" s="14">
        <f t="shared" si="872"/>
        <v>7.9440047439652197</v>
      </c>
      <c r="G2356" s="63">
        <v>5.4952505275845942E-2</v>
      </c>
      <c r="H2356" s="7">
        <f t="shared" si="869"/>
        <v>1.0549525052758459</v>
      </c>
      <c r="I2356" s="5">
        <f t="shared" si="873"/>
        <v>2.1493726019587984</v>
      </c>
      <c r="J2356" s="5">
        <f t="shared" si="874"/>
        <v>2.1953164680782975</v>
      </c>
      <c r="K2356" s="5">
        <f t="shared" si="875"/>
        <v>7.5302013163976937</v>
      </c>
      <c r="L2356">
        <v>2.41</v>
      </c>
      <c r="M2356">
        <v>3.11</v>
      </c>
      <c r="N2356">
        <v>3.14</v>
      </c>
      <c r="O2356" s="5">
        <f t="shared" si="876"/>
        <v>2.5424355377147889</v>
      </c>
      <c r="P2356" s="5">
        <f t="shared" si="877"/>
        <v>3.2809022914078807</v>
      </c>
      <c r="Q2356" s="5">
        <f t="shared" si="878"/>
        <v>3.3125508665661565</v>
      </c>
      <c r="R2356" s="6">
        <f t="shared" si="879"/>
        <v>0.39332363993732855</v>
      </c>
      <c r="S2356" s="6">
        <f t="shared" si="880"/>
        <v>0.30479420329548618</v>
      </c>
      <c r="T2356" s="6">
        <f t="shared" si="881"/>
        <v>0.30188215676718533</v>
      </c>
      <c r="U2356">
        <f t="shared" si="882"/>
        <v>1.1212574301001523</v>
      </c>
      <c r="V2356">
        <f t="shared" si="883"/>
        <v>1.4166522436386513</v>
      </c>
      <c r="W2356">
        <f t="shared" si="884"/>
        <v>0.41698752371498571</v>
      </c>
      <c r="X2356" t="s">
        <v>49</v>
      </c>
      <c r="Y2356" t="s">
        <v>234</v>
      </c>
      <c r="Z2356" t="s">
        <v>261</v>
      </c>
      <c r="AA2356" s="8" t="s">
        <v>35</v>
      </c>
      <c r="AB2356" s="8" t="s">
        <v>361</v>
      </c>
      <c r="AC2356" t="s">
        <v>533</v>
      </c>
      <c r="AD2356" s="20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5">
        <v>0.38692945550377811</v>
      </c>
      <c r="B2357" s="35">
        <v>0.46658966325197099</v>
      </c>
      <c r="C2357" s="35">
        <v>0.14480509378669243</v>
      </c>
      <c r="D2357" s="31">
        <f t="shared" si="870"/>
        <v>2.5844504360569047</v>
      </c>
      <c r="E2357" s="32">
        <f t="shared" si="871"/>
        <v>2.1432107883195282</v>
      </c>
      <c r="F2357" s="32">
        <f t="shared" si="872"/>
        <v>6.9058344140370282</v>
      </c>
      <c r="G2357" s="64">
        <v>5.757820689492732E-2</v>
      </c>
      <c r="H2357" s="34">
        <f t="shared" si="869"/>
        <v>1.0575782068949273</v>
      </c>
      <c r="I2357" s="34">
        <f t="shared" si="873"/>
        <v>2.443744036334587</v>
      </c>
      <c r="J2357" s="34">
        <f t="shared" si="874"/>
        <v>2.0265269975749991</v>
      </c>
      <c r="K2357" s="34">
        <f t="shared" si="875"/>
        <v>6.5298569590543174</v>
      </c>
      <c r="L2357" s="17">
        <v>4.4800000000000004</v>
      </c>
      <c r="M2357" s="17">
        <v>3.11</v>
      </c>
      <c r="N2357" s="17">
        <v>1.95</v>
      </c>
      <c r="O2357" s="34">
        <f t="shared" si="876"/>
        <v>4.7379503668892751</v>
      </c>
      <c r="P2357" s="34">
        <f t="shared" si="877"/>
        <v>3.2890682234432238</v>
      </c>
      <c r="Q2357" s="34">
        <f t="shared" si="878"/>
        <v>2.0622775034451082</v>
      </c>
      <c r="R2357" s="35">
        <f t="shared" si="879"/>
        <v>0.21106172976998808</v>
      </c>
      <c r="S2357" s="35">
        <f t="shared" si="880"/>
        <v>0.30403747568152628</v>
      </c>
      <c r="T2357" s="35">
        <f t="shared" si="881"/>
        <v>0.4849007945484855</v>
      </c>
      <c r="U2357" s="17">
        <f t="shared" si="882"/>
        <v>1.8332525556643928</v>
      </c>
      <c r="V2357" s="17">
        <f t="shared" si="883"/>
        <v>1.5346452347891324</v>
      </c>
      <c r="W2357" s="17">
        <f t="shared" si="884"/>
        <v>0.29862828730055485</v>
      </c>
      <c r="X2357" s="17" t="s">
        <v>175</v>
      </c>
      <c r="Y2357" s="17" t="s">
        <v>104</v>
      </c>
      <c r="Z2357" s="17" t="s">
        <v>261</v>
      </c>
      <c r="AA2357" s="36" t="s">
        <v>35</v>
      </c>
      <c r="AB2357" s="36" t="s">
        <v>361</v>
      </c>
      <c r="AC2357" s="17" t="s">
        <v>533</v>
      </c>
      <c r="AD2357" s="20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885">(100%/A2358)</f>
        <v>3.0245105129083387</v>
      </c>
      <c r="E2358" s="14">
        <f t="shared" ref="E2358:E2383" si="886">(100%/B2358)</f>
        <v>2.9915776497207296</v>
      </c>
      <c r="F2358" s="14">
        <f t="shared" ref="F2358:F2383" si="887">(100%/C2358)</f>
        <v>3.1706061564505452</v>
      </c>
      <c r="G2358" s="63">
        <v>2.9848500204231465E-2</v>
      </c>
      <c r="H2358" s="7">
        <f t="shared" si="869"/>
        <v>1.0298485002042315</v>
      </c>
      <c r="I2358" s="5">
        <f t="shared" ref="I2358:I2383" si="888">D2358/H2358</f>
        <v>2.9368499466752067</v>
      </c>
      <c r="J2358" s="5">
        <f t="shared" ref="J2358:J2383" si="889">E2358/H2358</f>
        <v>2.9048715894886126</v>
      </c>
      <c r="K2358" s="5">
        <f t="shared" ref="K2358:K2383" si="890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91">(L2358*H2358)</f>
        <v>2.0082045753982514</v>
      </c>
      <c r="P2358" s="5">
        <f t="shared" ref="P2358:P2383" si="892">(M2358*H2358)</f>
        <v>3.73835005574136</v>
      </c>
      <c r="Q2358" s="5">
        <f t="shared" ref="Q2358:Q2383" si="893">(N2358*H2358)</f>
        <v>4.2635727908455179</v>
      </c>
      <c r="R2358" s="6">
        <f t="shared" ref="R2358:R2383" si="894">(1/O2358)</f>
        <v>0.49795723615542897</v>
      </c>
      <c r="S2358" s="6">
        <f t="shared" ref="S2358:S2383" si="895">(1/P2358)</f>
        <v>0.26749768884382547</v>
      </c>
      <c r="T2358" s="6">
        <f t="shared" ref="T2358:T2383" si="896">(1/Q2358)</f>
        <v>0.23454507500074553</v>
      </c>
      <c r="U2358">
        <f t="shared" ref="U2358:U2383" si="897">(L2358/I2358)</f>
        <v>0.66397672179594514</v>
      </c>
      <c r="V2358">
        <f t="shared" ref="V2358:V2383" si="898">(M2358/J2358)</f>
        <v>1.2496249449150496</v>
      </c>
      <c r="W2358">
        <f t="shared" ref="W2358:W2383" si="899">(N2358/K2358)</f>
        <v>1.3447185113708777</v>
      </c>
      <c r="X2358" t="s">
        <v>229</v>
      </c>
      <c r="Y2358" t="s">
        <v>43</v>
      </c>
      <c r="Z2358" t="s">
        <v>260</v>
      </c>
      <c r="AA2358" s="8" t="s">
        <v>19</v>
      </c>
      <c r="AB2358" s="8" t="s">
        <v>367</v>
      </c>
      <c r="AC2358" t="s">
        <v>536</v>
      </c>
      <c r="AD2358" s="20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885"/>
        <v>1.4763680006872228</v>
      </c>
      <c r="E2359" s="14">
        <f t="shared" si="886"/>
        <v>4.5108732084312262</v>
      </c>
      <c r="F2359" s="14">
        <f t="shared" si="887"/>
        <v>10.139242103400392</v>
      </c>
      <c r="G2359" s="63">
        <v>2.8166689388560595E-2</v>
      </c>
      <c r="H2359" s="7">
        <f t="shared" si="869"/>
        <v>1.0281666893885606</v>
      </c>
      <c r="I2359" s="5">
        <f t="shared" si="888"/>
        <v>1.4359228089418095</v>
      </c>
      <c r="J2359" s="5">
        <f t="shared" si="889"/>
        <v>4.3872975607815041</v>
      </c>
      <c r="K2359" s="5">
        <f t="shared" si="890"/>
        <v>9.861476945367766</v>
      </c>
      <c r="L2359">
        <v>2.85</v>
      </c>
      <c r="M2359">
        <v>3.47</v>
      </c>
      <c r="N2359">
        <v>2.57</v>
      </c>
      <c r="O2359" s="5">
        <f t="shared" si="891"/>
        <v>2.9302750647573976</v>
      </c>
      <c r="P2359" s="5">
        <f t="shared" si="892"/>
        <v>3.5677384121783056</v>
      </c>
      <c r="Q2359" s="5">
        <f t="shared" si="893"/>
        <v>2.6423883917286006</v>
      </c>
      <c r="R2359" s="6">
        <f t="shared" si="894"/>
        <v>0.34126489080395994</v>
      </c>
      <c r="S2359" s="6">
        <f t="shared" si="895"/>
        <v>0.28028960772083161</v>
      </c>
      <c r="T2359" s="6">
        <f t="shared" si="896"/>
        <v>0.3784455014752085</v>
      </c>
      <c r="U2359">
        <f t="shared" si="897"/>
        <v>1.9847863563782251</v>
      </c>
      <c r="V2359">
        <f t="shared" si="898"/>
        <v>0.79091968391172751</v>
      </c>
      <c r="W2359">
        <f t="shared" si="899"/>
        <v>0.2606100500196582</v>
      </c>
      <c r="X2359" t="s">
        <v>100</v>
      </c>
      <c r="Y2359" t="s">
        <v>98</v>
      </c>
      <c r="Z2359" t="s">
        <v>260</v>
      </c>
      <c r="AA2359" s="8" t="s">
        <v>17</v>
      </c>
      <c r="AB2359" s="8" t="s">
        <v>361</v>
      </c>
      <c r="AC2359" t="s">
        <v>536</v>
      </c>
      <c r="AD2359" s="20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885"/>
        <v>3.3364603721578256</v>
      </c>
      <c r="E2360" s="14">
        <f t="shared" si="886"/>
        <v>2.7300488760503887</v>
      </c>
      <c r="F2360" s="14">
        <f t="shared" si="887"/>
        <v>3.1616306085113601</v>
      </c>
      <c r="G2360" s="63">
        <v>4.3810740401294179E-2</v>
      </c>
      <c r="H2360" s="7">
        <f t="shared" si="869"/>
        <v>1.0438107404012942</v>
      </c>
      <c r="I2360" s="5">
        <f t="shared" si="888"/>
        <v>3.1964227259005975</v>
      </c>
      <c r="J2360" s="5">
        <f t="shared" si="889"/>
        <v>2.6154634843102098</v>
      </c>
      <c r="K2360" s="5">
        <f t="shared" si="890"/>
        <v>3.0289309030254543</v>
      </c>
      <c r="L2360">
        <v>2.86</v>
      </c>
      <c r="M2360">
        <v>2.78</v>
      </c>
      <c r="N2360">
        <v>2.99</v>
      </c>
      <c r="O2360" s="5">
        <f t="shared" si="891"/>
        <v>2.985298717547701</v>
      </c>
      <c r="P2360" s="5">
        <f t="shared" si="892"/>
        <v>2.9017938583155978</v>
      </c>
      <c r="Q2360" s="5">
        <f t="shared" si="893"/>
        <v>3.12099411379987</v>
      </c>
      <c r="R2360" s="6">
        <f t="shared" si="894"/>
        <v>0.3349748533109807</v>
      </c>
      <c r="S2360" s="6">
        <f t="shared" si="895"/>
        <v>0.34461441743503768</v>
      </c>
      <c r="T2360" s="6">
        <f t="shared" si="896"/>
        <v>0.32041072925398145</v>
      </c>
      <c r="U2360">
        <f t="shared" si="897"/>
        <v>0.89475023964303413</v>
      </c>
      <c r="V2360">
        <f t="shared" si="898"/>
        <v>1.0629091236321291</v>
      </c>
      <c r="W2360">
        <f t="shared" si="899"/>
        <v>0.98714698212938168</v>
      </c>
      <c r="X2360" t="s">
        <v>101</v>
      </c>
      <c r="Y2360" t="s">
        <v>48</v>
      </c>
      <c r="Z2360" t="s">
        <v>261</v>
      </c>
      <c r="AA2360" s="8" t="s">
        <v>19</v>
      </c>
      <c r="AB2360" s="8" t="s">
        <v>367</v>
      </c>
      <c r="AC2360" t="s">
        <v>536</v>
      </c>
      <c r="AD2360" s="20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885"/>
        <v>3.7022164149343446</v>
      </c>
      <c r="E2361" s="14">
        <f t="shared" si="886"/>
        <v>4.229958145560401</v>
      </c>
      <c r="F2361" s="14">
        <f t="shared" si="887"/>
        <v>2.2400490741605892</v>
      </c>
      <c r="G2361" s="63">
        <v>4.7422612032062439E-2</v>
      </c>
      <c r="H2361" s="7">
        <f t="shared" si="869"/>
        <v>1.0474226120320624</v>
      </c>
      <c r="I2361" s="5">
        <f t="shared" si="888"/>
        <v>3.5345966111537575</v>
      </c>
      <c r="J2361" s="5">
        <f t="shared" si="889"/>
        <v>4.0384445561606022</v>
      </c>
      <c r="K2361" s="5">
        <f t="shared" si="890"/>
        <v>2.1386296690833895</v>
      </c>
      <c r="L2361">
        <v>1.89</v>
      </c>
      <c r="M2361">
        <v>3.66</v>
      </c>
      <c r="N2361">
        <v>4.08</v>
      </c>
      <c r="O2361" s="5">
        <f t="shared" si="891"/>
        <v>1.9796287367405978</v>
      </c>
      <c r="P2361" s="5">
        <f t="shared" si="892"/>
        <v>3.8335667600373489</v>
      </c>
      <c r="Q2361" s="5">
        <f t="shared" si="893"/>
        <v>4.2734842570908151</v>
      </c>
      <c r="R2361" s="6">
        <f t="shared" si="894"/>
        <v>0.50514522316263777</v>
      </c>
      <c r="S2361" s="6">
        <f t="shared" si="895"/>
        <v>0.26085368081349325</v>
      </c>
      <c r="T2361" s="6">
        <f t="shared" si="896"/>
        <v>0.23400109602386893</v>
      </c>
      <c r="U2361">
        <f t="shared" si="897"/>
        <v>0.53471448312826542</v>
      </c>
      <c r="V2361">
        <f t="shared" si="898"/>
        <v>0.90628952536112228</v>
      </c>
      <c r="W2361">
        <f t="shared" si="899"/>
        <v>1.9077636764240142</v>
      </c>
      <c r="X2361" t="s">
        <v>146</v>
      </c>
      <c r="Y2361" t="s">
        <v>75</v>
      </c>
      <c r="Z2361" t="s">
        <v>264</v>
      </c>
      <c r="AA2361" s="8" t="s">
        <v>16</v>
      </c>
      <c r="AB2361" s="8" t="s">
        <v>360</v>
      </c>
      <c r="AC2361" t="s">
        <v>537</v>
      </c>
      <c r="AD2361" s="20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885"/>
        <v>1.3597373201838245</v>
      </c>
      <c r="E2362" s="14">
        <f t="shared" si="886"/>
        <v>5.400703199881427</v>
      </c>
      <c r="F2362" s="14">
        <f t="shared" si="887"/>
        <v>13.045190896846638</v>
      </c>
      <c r="G2362" s="63">
        <v>5.2222277869595768E-2</v>
      </c>
      <c r="H2362" s="7">
        <f t="shared" si="869"/>
        <v>1.0522222778695958</v>
      </c>
      <c r="I2362" s="5">
        <f t="shared" si="888"/>
        <v>1.292252928665268</v>
      </c>
      <c r="J2362" s="5">
        <f t="shared" si="889"/>
        <v>5.1326638044730206</v>
      </c>
      <c r="K2362" s="5">
        <f t="shared" si="890"/>
        <v>12.397752044614434</v>
      </c>
      <c r="L2362">
        <v>1.44</v>
      </c>
      <c r="M2362">
        <v>4.87</v>
      </c>
      <c r="N2362">
        <v>6.56</v>
      </c>
      <c r="O2362" s="5">
        <f t="shared" si="891"/>
        <v>1.5152000801322179</v>
      </c>
      <c r="P2362" s="5">
        <f t="shared" si="892"/>
        <v>5.1243224932249314</v>
      </c>
      <c r="Q2362" s="5">
        <f t="shared" si="893"/>
        <v>6.9025781428245478</v>
      </c>
      <c r="R2362" s="6">
        <f t="shared" si="894"/>
        <v>0.65997884577246002</v>
      </c>
      <c r="S2362" s="6">
        <f t="shared" si="895"/>
        <v>0.19514774905797583</v>
      </c>
      <c r="T2362" s="6">
        <f t="shared" si="896"/>
        <v>0.1448734051695644</v>
      </c>
      <c r="U2362">
        <f t="shared" si="897"/>
        <v>1.1143329359580836</v>
      </c>
      <c r="V2362">
        <f t="shared" si="898"/>
        <v>0.94882505177056131</v>
      </c>
      <c r="W2362">
        <f t="shared" si="899"/>
        <v>0.52912818197954314</v>
      </c>
      <c r="X2362" t="s">
        <v>150</v>
      </c>
      <c r="Y2362" t="s">
        <v>76</v>
      </c>
      <c r="Z2362" t="s">
        <v>264</v>
      </c>
      <c r="AA2362" s="8" t="s">
        <v>28</v>
      </c>
      <c r="AB2362" s="8" t="s">
        <v>361</v>
      </c>
      <c r="AC2362" t="s">
        <v>537</v>
      </c>
      <c r="AD2362" s="20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885"/>
        <v>1.4313278340123483</v>
      </c>
      <c r="E2363" s="14">
        <f t="shared" si="886"/>
        <v>4.6573423015034843</v>
      </c>
      <c r="F2363" s="14">
        <f t="shared" si="887"/>
        <v>11.800540083657895</v>
      </c>
      <c r="G2363" s="63">
        <v>6.5580049934804929E-2</v>
      </c>
      <c r="H2363" s="7">
        <f t="shared" si="869"/>
        <v>1.0655800499348049</v>
      </c>
      <c r="I2363" s="5">
        <f t="shared" si="888"/>
        <v>1.3432382054261629</v>
      </c>
      <c r="J2363" s="5">
        <f t="shared" si="889"/>
        <v>4.3707108647430415</v>
      </c>
      <c r="K2363" s="5">
        <f t="shared" si="890"/>
        <v>11.074287740634675</v>
      </c>
      <c r="L2363">
        <v>1.26</v>
      </c>
      <c r="M2363">
        <v>5.44</v>
      </c>
      <c r="N2363">
        <v>11.35</v>
      </c>
      <c r="O2363" s="5">
        <f t="shared" si="891"/>
        <v>1.3426308629178543</v>
      </c>
      <c r="P2363" s="5">
        <f t="shared" si="892"/>
        <v>5.7967554716453389</v>
      </c>
      <c r="Q2363" s="5">
        <f t="shared" si="893"/>
        <v>12.094333566760035</v>
      </c>
      <c r="R2363" s="6">
        <f t="shared" si="894"/>
        <v>0.74480635565516762</v>
      </c>
      <c r="S2363" s="6">
        <f t="shared" si="895"/>
        <v>0.17251029561130721</v>
      </c>
      <c r="T2363" s="6">
        <f t="shared" si="896"/>
        <v>8.268334873352523E-2</v>
      </c>
      <c r="U2363">
        <f t="shared" si="897"/>
        <v>0.93803168709026241</v>
      </c>
      <c r="V2363">
        <f t="shared" si="898"/>
        <v>1.2446487924613205</v>
      </c>
      <c r="W2363">
        <f t="shared" si="899"/>
        <v>1.0248966132922173</v>
      </c>
      <c r="X2363" t="s">
        <v>152</v>
      </c>
      <c r="Y2363" t="s">
        <v>72</v>
      </c>
      <c r="Z2363" t="s">
        <v>264</v>
      </c>
      <c r="AA2363" s="8" t="s">
        <v>28</v>
      </c>
      <c r="AB2363" s="8" t="s">
        <v>361</v>
      </c>
      <c r="AC2363" t="s">
        <v>537</v>
      </c>
      <c r="AD2363" s="20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885"/>
        <v>2.1473460044443282</v>
      </c>
      <c r="E2364" s="14">
        <f t="shared" si="886"/>
        <v>3.0216685639324958</v>
      </c>
      <c r="F2364" s="14">
        <f t="shared" si="887"/>
        <v>5.0818698202748811</v>
      </c>
      <c r="G2364" s="63">
        <v>5.4934365697878462E-2</v>
      </c>
      <c r="H2364" s="7">
        <f t="shared" si="869"/>
        <v>1.0549343656978785</v>
      </c>
      <c r="I2364" s="5">
        <f t="shared" si="888"/>
        <v>2.0355256917085818</v>
      </c>
      <c r="J2364" s="5">
        <f t="shared" si="889"/>
        <v>2.864319015651319</v>
      </c>
      <c r="K2364" s="5">
        <f t="shared" si="890"/>
        <v>4.8172379112069539</v>
      </c>
      <c r="L2364">
        <v>2.4300000000000002</v>
      </c>
      <c r="M2364">
        <v>3.31</v>
      </c>
      <c r="N2364">
        <v>2.93</v>
      </c>
      <c r="O2364" s="5">
        <f t="shared" si="891"/>
        <v>2.5634905086458448</v>
      </c>
      <c r="P2364" s="5">
        <f t="shared" si="892"/>
        <v>3.4918327504599778</v>
      </c>
      <c r="Q2364" s="5">
        <f t="shared" si="893"/>
        <v>3.0909576914947841</v>
      </c>
      <c r="R2364" s="6">
        <f t="shared" si="894"/>
        <v>0.39009311586187484</v>
      </c>
      <c r="S2364" s="6">
        <f t="shared" si="895"/>
        <v>0.28638255937895951</v>
      </c>
      <c r="T2364" s="6">
        <f t="shared" si="896"/>
        <v>0.32352432475916582</v>
      </c>
      <c r="U2364">
        <f t="shared" si="897"/>
        <v>1.1937948068640214</v>
      </c>
      <c r="V2364">
        <f t="shared" si="898"/>
        <v>1.1555975371155847</v>
      </c>
      <c r="W2364">
        <f t="shared" si="899"/>
        <v>0.60823236344287002</v>
      </c>
      <c r="X2364" t="s">
        <v>147</v>
      </c>
      <c r="Y2364" t="s">
        <v>74</v>
      </c>
      <c r="Z2364" t="s">
        <v>264</v>
      </c>
      <c r="AA2364" s="8" t="s">
        <v>19</v>
      </c>
      <c r="AB2364" s="8" t="s">
        <v>367</v>
      </c>
      <c r="AC2364" t="s">
        <v>537</v>
      </c>
      <c r="AD2364" s="20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885"/>
        <v>2.5085315385866114</v>
      </c>
      <c r="E2365" s="14">
        <f t="shared" si="886"/>
        <v>4.5184873093589371</v>
      </c>
      <c r="F2365" s="14">
        <f t="shared" si="887"/>
        <v>2.841409918981757</v>
      </c>
      <c r="G2365" s="63">
        <v>4.3072714474790663E-2</v>
      </c>
      <c r="H2365" s="7">
        <f t="shared" si="869"/>
        <v>1.0430727144747907</v>
      </c>
      <c r="I2365" s="5">
        <f t="shared" si="888"/>
        <v>2.4049440693592588</v>
      </c>
      <c r="J2365" s="5">
        <f t="shared" si="889"/>
        <v>4.3319005920254483</v>
      </c>
      <c r="K2365" s="5">
        <f t="shared" si="890"/>
        <v>2.7240765476378774</v>
      </c>
      <c r="L2365">
        <v>1.93</v>
      </c>
      <c r="M2365">
        <v>3.8</v>
      </c>
      <c r="N2365">
        <v>3.82</v>
      </c>
      <c r="O2365" s="5">
        <f t="shared" si="891"/>
        <v>2.013130338936346</v>
      </c>
      <c r="P2365" s="5">
        <f t="shared" si="892"/>
        <v>3.9636763150042045</v>
      </c>
      <c r="Q2365" s="5">
        <f t="shared" si="893"/>
        <v>3.9845377692937003</v>
      </c>
      <c r="R2365" s="6">
        <f t="shared" si="894"/>
        <v>0.49673882542963327</v>
      </c>
      <c r="S2365" s="6">
        <f t="shared" si="895"/>
        <v>0.25229103502084005</v>
      </c>
      <c r="T2365" s="6">
        <f t="shared" si="896"/>
        <v>0.25097013954952674</v>
      </c>
      <c r="U2365">
        <f t="shared" si="897"/>
        <v>0.80251346573486149</v>
      </c>
      <c r="V2365">
        <f t="shared" si="898"/>
        <v>0.87721311218345621</v>
      </c>
      <c r="W2365">
        <f t="shared" si="899"/>
        <v>1.4023100794698402</v>
      </c>
      <c r="X2365" t="s">
        <v>169</v>
      </c>
      <c r="Y2365" t="s">
        <v>44</v>
      </c>
      <c r="Z2365" t="s">
        <v>260</v>
      </c>
      <c r="AA2365" s="8" t="s">
        <v>20</v>
      </c>
      <c r="AB2365" s="8" t="s">
        <v>367</v>
      </c>
      <c r="AC2365" t="s">
        <v>537</v>
      </c>
      <c r="AD2365" s="20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885"/>
        <v>1.2752912215645564</v>
      </c>
      <c r="E2366" s="14">
        <f t="shared" si="886"/>
        <v>6.7706648762650179</v>
      </c>
      <c r="F2366" s="14">
        <f t="shared" si="887"/>
        <v>16.289111604529413</v>
      </c>
      <c r="G2366" s="63">
        <v>4.5348758469033745E-2</v>
      </c>
      <c r="H2366" s="7">
        <f t="shared" si="869"/>
        <v>1.0453487584690337</v>
      </c>
      <c r="I2366" s="5">
        <f t="shared" si="888"/>
        <v>1.2199672226447038</v>
      </c>
      <c r="J2366" s="5">
        <f t="shared" si="889"/>
        <v>6.4769435285703114</v>
      </c>
      <c r="K2366" s="5">
        <f t="shared" si="890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91"/>
        <v>1.4634882618566472</v>
      </c>
      <c r="P2366" s="5">
        <f t="shared" si="892"/>
        <v>4.8608717268810073</v>
      </c>
      <c r="Q2366" s="5">
        <f t="shared" si="893"/>
        <v>9.0109062980030696</v>
      </c>
      <c r="R2366" s="6">
        <f t="shared" si="894"/>
        <v>0.68329895501270022</v>
      </c>
      <c r="S2366" s="6">
        <f t="shared" si="895"/>
        <v>0.20572441656296347</v>
      </c>
      <c r="T2366" s="6">
        <f t="shared" si="896"/>
        <v>0.11097662842433648</v>
      </c>
      <c r="U2366">
        <f t="shared" si="897"/>
        <v>1.1475718150566474</v>
      </c>
      <c r="V2366">
        <f t="shared" si="898"/>
        <v>0.71793122473408666</v>
      </c>
      <c r="W2366">
        <f t="shared" si="899"/>
        <v>0.55318586530510738</v>
      </c>
      <c r="X2366" t="s">
        <v>173</v>
      </c>
      <c r="Y2366" t="s">
        <v>172</v>
      </c>
      <c r="Z2366" t="s">
        <v>260</v>
      </c>
      <c r="AA2366" s="8" t="s">
        <v>36</v>
      </c>
      <c r="AB2366" s="8" t="s">
        <v>361</v>
      </c>
      <c r="AC2366" t="s">
        <v>537</v>
      </c>
      <c r="AD2366" s="20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885"/>
        <v>2.146154114358557</v>
      </c>
      <c r="E2367" s="14">
        <f t="shared" si="886"/>
        <v>3.825022584177741</v>
      </c>
      <c r="F2367" s="14">
        <f t="shared" si="887"/>
        <v>3.8912229752734717</v>
      </c>
      <c r="G2367" s="63">
        <v>3.8548046323380047E-2</v>
      </c>
      <c r="H2367" s="7">
        <f t="shared" si="869"/>
        <v>1.03854804632338</v>
      </c>
      <c r="I2367" s="5">
        <f t="shared" si="888"/>
        <v>2.0664947779318181</v>
      </c>
      <c r="J2367" s="5">
        <f t="shared" si="889"/>
        <v>3.6830482688970525</v>
      </c>
      <c r="K2367" s="5">
        <f t="shared" si="890"/>
        <v>3.7467914835996274</v>
      </c>
      <c r="L2367">
        <v>2.2000000000000002</v>
      </c>
      <c r="M2367">
        <v>3.39</v>
      </c>
      <c r="N2367">
        <v>3.46</v>
      </c>
      <c r="O2367" s="5">
        <f t="shared" si="891"/>
        <v>2.2848057019114365</v>
      </c>
      <c r="P2367" s="5">
        <f t="shared" si="892"/>
        <v>3.5206778770362583</v>
      </c>
      <c r="Q2367" s="5">
        <f t="shared" si="893"/>
        <v>3.5933762402788951</v>
      </c>
      <c r="R2367" s="6">
        <f t="shared" si="894"/>
        <v>0.43767397777562178</v>
      </c>
      <c r="S2367" s="6">
        <f t="shared" si="895"/>
        <v>0.28403620976589028</v>
      </c>
      <c r="T2367" s="6">
        <f t="shared" si="896"/>
        <v>0.27828981245848788</v>
      </c>
      <c r="U2367">
        <f t="shared" si="897"/>
        <v>1.0646046742986675</v>
      </c>
      <c r="V2367">
        <f t="shared" si="898"/>
        <v>0.92043322609377309</v>
      </c>
      <c r="W2367">
        <f t="shared" si="899"/>
        <v>0.92345678032659018</v>
      </c>
      <c r="X2367" t="s">
        <v>171</v>
      </c>
      <c r="Y2367" t="s">
        <v>96</v>
      </c>
      <c r="Z2367" t="s">
        <v>260</v>
      </c>
      <c r="AA2367" s="8" t="s">
        <v>19</v>
      </c>
      <c r="AB2367" s="8" t="s">
        <v>367</v>
      </c>
      <c r="AC2367" t="s">
        <v>537</v>
      </c>
      <c r="AD2367" s="20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885"/>
        <v>1.3710519143204711</v>
      </c>
      <c r="E2368" s="14">
        <f t="shared" si="886"/>
        <v>5.8350303590033796</v>
      </c>
      <c r="F2368" s="14">
        <f t="shared" si="887"/>
        <v>10.702284890557513</v>
      </c>
      <c r="G2368" s="63">
        <v>4.3373059341602627E-2</v>
      </c>
      <c r="H2368" s="7">
        <f t="shared" si="869"/>
        <v>1.0433730593416026</v>
      </c>
      <c r="I2368" s="5">
        <f t="shared" si="888"/>
        <v>1.3140572320178967</v>
      </c>
      <c r="J2368" s="5">
        <f t="shared" si="889"/>
        <v>5.5924679162076947</v>
      </c>
      <c r="K2368" s="5">
        <f t="shared" si="890"/>
        <v>10.257390484388155</v>
      </c>
      <c r="L2368">
        <v>1.69</v>
      </c>
      <c r="M2368">
        <v>3.98</v>
      </c>
      <c r="N2368">
        <v>4.99</v>
      </c>
      <c r="O2368" s="5">
        <f t="shared" si="891"/>
        <v>1.7633004702873083</v>
      </c>
      <c r="P2368" s="5">
        <f t="shared" si="892"/>
        <v>4.1526247761795787</v>
      </c>
      <c r="Q2368" s="5">
        <f t="shared" si="893"/>
        <v>5.2064315661145972</v>
      </c>
      <c r="R2368" s="6">
        <f t="shared" si="894"/>
        <v>0.567118319793258</v>
      </c>
      <c r="S2368" s="6">
        <f t="shared" si="895"/>
        <v>0.24081154785191106</v>
      </c>
      <c r="T2368" s="6">
        <f t="shared" si="896"/>
        <v>0.19207013235483086</v>
      </c>
      <c r="U2368">
        <f t="shared" si="897"/>
        <v>1.2860931463424898</v>
      </c>
      <c r="V2368">
        <f t="shared" si="898"/>
        <v>0.71167149452309697</v>
      </c>
      <c r="W2368">
        <f t="shared" si="899"/>
        <v>0.48647850616536703</v>
      </c>
      <c r="X2368" t="s">
        <v>170</v>
      </c>
      <c r="Y2368" t="s">
        <v>97</v>
      </c>
      <c r="Z2368" t="s">
        <v>260</v>
      </c>
      <c r="AA2368" s="8" t="s">
        <v>17</v>
      </c>
      <c r="AB2368" s="8" t="s">
        <v>361</v>
      </c>
      <c r="AC2368" t="s">
        <v>537</v>
      </c>
      <c r="AD2368" s="20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885"/>
        <v>3.5619216456046043</v>
      </c>
      <c r="E2369" s="14">
        <f t="shared" si="886"/>
        <v>3.4477920086820926</v>
      </c>
      <c r="F2369" s="14">
        <f t="shared" si="887"/>
        <v>2.5416473239035895</v>
      </c>
      <c r="G2369" s="63">
        <v>6.260287292894029E-2</v>
      </c>
      <c r="H2369" s="7">
        <f t="shared" si="869"/>
        <v>1.0626028729289403</v>
      </c>
      <c r="I2369" s="5">
        <f t="shared" si="888"/>
        <v>3.3520722899859896</v>
      </c>
      <c r="J2369" s="5">
        <f t="shared" si="889"/>
        <v>3.2446665603102107</v>
      </c>
      <c r="K2369" s="5">
        <f t="shared" si="890"/>
        <v>2.3919070695694962</v>
      </c>
      <c r="L2369">
        <v>5.53</v>
      </c>
      <c r="M2369">
        <v>3.49</v>
      </c>
      <c r="N2369">
        <v>1.68</v>
      </c>
      <c r="O2369" s="5">
        <f t="shared" si="891"/>
        <v>5.8761938872970401</v>
      </c>
      <c r="P2369" s="5">
        <f t="shared" si="892"/>
        <v>3.7084840265220018</v>
      </c>
      <c r="Q2369" s="5">
        <f t="shared" si="893"/>
        <v>1.7851728265206197</v>
      </c>
      <c r="R2369" s="6">
        <f t="shared" si="894"/>
        <v>0.17017818322192646</v>
      </c>
      <c r="S2369" s="6">
        <f t="shared" si="895"/>
        <v>0.26965196367256544</v>
      </c>
      <c r="T2369" s="6">
        <f t="shared" si="896"/>
        <v>0.56016985310550793</v>
      </c>
      <c r="U2369">
        <f t="shared" si="897"/>
        <v>1.6497257581587279</v>
      </c>
      <c r="V2369">
        <f t="shared" si="898"/>
        <v>1.0756112947600798</v>
      </c>
      <c r="W2369">
        <f t="shared" si="899"/>
        <v>0.70236842449835324</v>
      </c>
      <c r="X2369" t="s">
        <v>176</v>
      </c>
      <c r="Y2369" t="s">
        <v>178</v>
      </c>
      <c r="Z2369" t="s">
        <v>261</v>
      </c>
      <c r="AA2369" s="8" t="s">
        <v>19</v>
      </c>
      <c r="AB2369" s="8" t="s">
        <v>367</v>
      </c>
      <c r="AC2369" t="s">
        <v>537</v>
      </c>
      <c r="AD2369" s="20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885"/>
        <v>3.8112308394822456</v>
      </c>
      <c r="E2370" s="14">
        <f t="shared" si="886"/>
        <v>2.5514054855631083</v>
      </c>
      <c r="F2370" s="14">
        <f t="shared" si="887"/>
        <v>3.0475119646680411</v>
      </c>
      <c r="G2370" s="63">
        <v>5.5476265075761422E-2</v>
      </c>
      <c r="H2370" s="7">
        <f t="shared" si="869"/>
        <v>1.0554762650757614</v>
      </c>
      <c r="I2370" s="5">
        <f t="shared" si="888"/>
        <v>3.6109109845389824</v>
      </c>
      <c r="J2370" s="5">
        <f t="shared" si="889"/>
        <v>2.4173025675569977</v>
      </c>
      <c r="K2370" s="5">
        <f t="shared" si="890"/>
        <v>2.8873334867926115</v>
      </c>
      <c r="L2370">
        <v>3.49</v>
      </c>
      <c r="M2370">
        <v>3.12</v>
      </c>
      <c r="N2370">
        <v>2.23</v>
      </c>
      <c r="O2370" s="5">
        <f t="shared" si="891"/>
        <v>3.6836121651144076</v>
      </c>
      <c r="P2370" s="5">
        <f t="shared" si="892"/>
        <v>3.2930859470363756</v>
      </c>
      <c r="Q2370" s="5">
        <f t="shared" si="893"/>
        <v>2.3537120711189479</v>
      </c>
      <c r="R2370" s="6">
        <f t="shared" si="894"/>
        <v>0.27147266193506597</v>
      </c>
      <c r="S2370" s="6">
        <f t="shared" si="895"/>
        <v>0.30366653530557064</v>
      </c>
      <c r="T2370" s="6">
        <f t="shared" si="896"/>
        <v>0.42486080275936339</v>
      </c>
      <c r="U2370">
        <f t="shared" si="897"/>
        <v>0.9665151024058215</v>
      </c>
      <c r="V2370">
        <f t="shared" si="898"/>
        <v>1.2906948604092912</v>
      </c>
      <c r="W2370">
        <f t="shared" si="899"/>
        <v>0.77233891069409888</v>
      </c>
      <c r="X2370" t="s">
        <v>50</v>
      </c>
      <c r="Y2370" t="s">
        <v>102</v>
      </c>
      <c r="Z2370" t="s">
        <v>261</v>
      </c>
      <c r="AA2370" s="8" t="s">
        <v>19</v>
      </c>
      <c r="AB2370" s="8" t="s">
        <v>367</v>
      </c>
      <c r="AC2370" t="s">
        <v>537</v>
      </c>
      <c r="AD2370" s="20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885"/>
        <v>1.2620187838737993</v>
      </c>
      <c r="E2371" s="14">
        <f t="shared" si="886"/>
        <v>9.3687745919948746</v>
      </c>
      <c r="F2371" s="14">
        <f t="shared" si="887"/>
        <v>26.91787614745137</v>
      </c>
      <c r="G2371" s="63">
        <v>4.5186079550340708E-2</v>
      </c>
      <c r="H2371" s="7">
        <f t="shared" si="869"/>
        <v>1.0451860795503407</v>
      </c>
      <c r="I2371" s="5">
        <f t="shared" si="888"/>
        <v>1.2074584694208177</v>
      </c>
      <c r="J2371" s="5">
        <f t="shared" si="889"/>
        <v>8.9637383957749446</v>
      </c>
      <c r="K2371" s="5">
        <f t="shared" si="890"/>
        <v>25.754147203177411</v>
      </c>
      <c r="L2371">
        <v>1.85</v>
      </c>
      <c r="M2371">
        <v>4.05</v>
      </c>
      <c r="N2371">
        <v>3.88</v>
      </c>
      <c r="O2371" s="5">
        <f t="shared" si="891"/>
        <v>1.9335942471681304</v>
      </c>
      <c r="P2371" s="5">
        <f t="shared" si="892"/>
        <v>4.23300362217888</v>
      </c>
      <c r="Q2371" s="5">
        <f t="shared" si="893"/>
        <v>4.0553219886553222</v>
      </c>
      <c r="R2371" s="6">
        <f t="shared" si="894"/>
        <v>0.51717158419588927</v>
      </c>
      <c r="S2371" s="6">
        <f t="shared" si="895"/>
        <v>0.23623887179318401</v>
      </c>
      <c r="T2371" s="6">
        <f t="shared" si="896"/>
        <v>0.24658954401092661</v>
      </c>
      <c r="U2371">
        <f t="shared" si="897"/>
        <v>1.5321437936390399</v>
      </c>
      <c r="V2371">
        <f t="shared" si="898"/>
        <v>0.45182041478463564</v>
      </c>
      <c r="W2371">
        <f t="shared" si="899"/>
        <v>0.15065534763742075</v>
      </c>
      <c r="X2371" t="s">
        <v>192</v>
      </c>
      <c r="Y2371" t="s">
        <v>118</v>
      </c>
      <c r="Z2371" t="s">
        <v>342</v>
      </c>
      <c r="AA2371" s="8" t="s">
        <v>300</v>
      </c>
      <c r="AB2371" s="8" t="s">
        <v>361</v>
      </c>
      <c r="AC2371" t="s">
        <v>537</v>
      </c>
      <c r="AD2371" s="20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885"/>
        <v>4.1319535323416261</v>
      </c>
      <c r="E2372" s="14">
        <f t="shared" si="886"/>
        <v>4.7825416771103759</v>
      </c>
      <c r="F2372" s="14">
        <f t="shared" si="887"/>
        <v>2.0251136745459424</v>
      </c>
      <c r="G2372" s="63">
        <v>4.482573962185521E-2</v>
      </c>
      <c r="H2372" s="7">
        <f t="shared" si="869"/>
        <v>1.0448257396218552</v>
      </c>
      <c r="I2372" s="5">
        <f t="shared" si="888"/>
        <v>3.9546819872920325</v>
      </c>
      <c r="J2372" s="5">
        <f t="shared" si="889"/>
        <v>4.5773582098401215</v>
      </c>
      <c r="K2372" s="5">
        <f t="shared" si="890"/>
        <v>1.9382310348507248</v>
      </c>
      <c r="L2372">
        <v>2.63</v>
      </c>
      <c r="M2372">
        <v>3.65</v>
      </c>
      <c r="N2372">
        <v>2.56</v>
      </c>
      <c r="O2372" s="5">
        <f t="shared" si="891"/>
        <v>2.747891695205479</v>
      </c>
      <c r="P2372" s="5">
        <f t="shared" si="892"/>
        <v>3.8136139496197714</v>
      </c>
      <c r="Q2372" s="5">
        <f t="shared" si="893"/>
        <v>2.6747538934319492</v>
      </c>
      <c r="R2372" s="6">
        <f t="shared" si="894"/>
        <v>0.36391536163699606</v>
      </c>
      <c r="S2372" s="6">
        <f t="shared" si="895"/>
        <v>0.26221846605624644</v>
      </c>
      <c r="T2372" s="6">
        <f t="shared" si="896"/>
        <v>0.37386617230675762</v>
      </c>
      <c r="U2372">
        <f t="shared" si="897"/>
        <v>0.66503451060065943</v>
      </c>
      <c r="V2372">
        <f t="shared" si="898"/>
        <v>0.79740318163290247</v>
      </c>
      <c r="W2372">
        <f t="shared" si="899"/>
        <v>1.3207919767919523</v>
      </c>
      <c r="X2372" t="s">
        <v>115</v>
      </c>
      <c r="Y2372" t="s">
        <v>196</v>
      </c>
      <c r="Z2372" t="s">
        <v>342</v>
      </c>
      <c r="AA2372" s="8" t="s">
        <v>16</v>
      </c>
      <c r="AB2372" s="8" t="s">
        <v>360</v>
      </c>
      <c r="AC2372" t="s">
        <v>537</v>
      </c>
      <c r="AD2372" s="20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885"/>
        <v>2.9024546420362518</v>
      </c>
      <c r="E2373" s="14">
        <f t="shared" si="886"/>
        <v>3.6832180499504301</v>
      </c>
      <c r="F2373" s="14">
        <f t="shared" si="887"/>
        <v>2.8213988024138255</v>
      </c>
      <c r="G2373" s="63">
        <v>3.9763352414440289E-2</v>
      </c>
      <c r="H2373" s="7">
        <f t="shared" si="869"/>
        <v>1.0397633524144403</v>
      </c>
      <c r="I2373" s="5">
        <f t="shared" si="888"/>
        <v>2.7914569553701289</v>
      </c>
      <c r="J2373" s="5">
        <f t="shared" si="889"/>
        <v>3.5423618666666878</v>
      </c>
      <c r="K2373" s="5">
        <f t="shared" si="890"/>
        <v>2.7135009094735256</v>
      </c>
      <c r="L2373">
        <v>3.57</v>
      </c>
      <c r="M2373">
        <v>3.3</v>
      </c>
      <c r="N2373">
        <v>2.19</v>
      </c>
      <c r="O2373" s="5">
        <f t="shared" si="891"/>
        <v>3.7119551681195517</v>
      </c>
      <c r="P2373" s="5">
        <f t="shared" si="892"/>
        <v>3.4312190629676529</v>
      </c>
      <c r="Q2373" s="5">
        <f t="shared" si="893"/>
        <v>2.2770817417876241</v>
      </c>
      <c r="R2373" s="6">
        <f t="shared" si="894"/>
        <v>0.26939980541483544</v>
      </c>
      <c r="S2373" s="6">
        <f t="shared" si="895"/>
        <v>0.29144160767604926</v>
      </c>
      <c r="T2373" s="6">
        <f t="shared" si="896"/>
        <v>0.4391585869091153</v>
      </c>
      <c r="U2373">
        <f t="shared" si="897"/>
        <v>1.2789020418646009</v>
      </c>
      <c r="V2373">
        <f t="shared" si="898"/>
        <v>0.93158184403821309</v>
      </c>
      <c r="W2373">
        <f t="shared" si="899"/>
        <v>0.80707546194443858</v>
      </c>
      <c r="X2373" t="s">
        <v>95</v>
      </c>
      <c r="Y2373" t="s">
        <v>230</v>
      </c>
      <c r="Z2373" t="s">
        <v>260</v>
      </c>
      <c r="AA2373" s="8" t="s">
        <v>19</v>
      </c>
      <c r="AB2373" s="8" t="s">
        <v>367</v>
      </c>
      <c r="AC2373" t="s">
        <v>538</v>
      </c>
      <c r="AD2373" s="20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885"/>
        <v>1.1959517659151695</v>
      </c>
      <c r="E2374" s="14">
        <f t="shared" si="886"/>
        <v>7.6581570904270722</v>
      </c>
      <c r="F2374" s="14">
        <f t="shared" si="887"/>
        <v>36.672297943257135</v>
      </c>
      <c r="G2374" s="63">
        <v>4.3326257947942759E-2</v>
      </c>
      <c r="H2374" s="7">
        <f t="shared" si="869"/>
        <v>1.0433262579479428</v>
      </c>
      <c r="I2374" s="5">
        <f t="shared" si="888"/>
        <v>1.1462874214125665</v>
      </c>
      <c r="J2374" s="5">
        <f t="shared" si="889"/>
        <v>7.3401364454197218</v>
      </c>
      <c r="K2374" s="5">
        <f t="shared" si="890"/>
        <v>35.149405724136308</v>
      </c>
      <c r="L2374">
        <v>1.54</v>
      </c>
      <c r="M2374">
        <v>4.09</v>
      </c>
      <c r="N2374">
        <v>6.69</v>
      </c>
      <c r="O2374" s="5">
        <f t="shared" si="891"/>
        <v>1.6067224372398319</v>
      </c>
      <c r="P2374" s="5">
        <f t="shared" si="892"/>
        <v>4.2672043950070861</v>
      </c>
      <c r="Q2374" s="5">
        <f t="shared" si="893"/>
        <v>6.9798526656717375</v>
      </c>
      <c r="R2374" s="6">
        <f t="shared" si="894"/>
        <v>0.62238503479038187</v>
      </c>
      <c r="S2374" s="6">
        <f t="shared" si="895"/>
        <v>0.2343454654222954</v>
      </c>
      <c r="T2374" s="6">
        <f t="shared" si="896"/>
        <v>0.14326949978732259</v>
      </c>
      <c r="U2374">
        <f t="shared" si="897"/>
        <v>1.3434675904427729</v>
      </c>
      <c r="V2374">
        <f t="shared" si="898"/>
        <v>0.55721035029971111</v>
      </c>
      <c r="W2374">
        <f t="shared" si="899"/>
        <v>0.19033038716231063</v>
      </c>
      <c r="X2374" t="s">
        <v>45</v>
      </c>
      <c r="Y2374" t="s">
        <v>174</v>
      </c>
      <c r="Z2374" t="s">
        <v>260</v>
      </c>
      <c r="AA2374" s="8" t="s">
        <v>28</v>
      </c>
      <c r="AB2374" s="8" t="s">
        <v>361</v>
      </c>
      <c r="AC2374" t="s">
        <v>538</v>
      </c>
      <c r="AD2374" s="20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885"/>
        <v>5.6382539241812735</v>
      </c>
      <c r="E2375" s="14">
        <f t="shared" si="886"/>
        <v>3.5456260716179138</v>
      </c>
      <c r="F2375" s="14">
        <f t="shared" si="887"/>
        <v>2.0664366597886521</v>
      </c>
      <c r="G2375" s="63">
        <v>4.0844435826071113E-2</v>
      </c>
      <c r="H2375" s="7">
        <f t="shared" si="869"/>
        <v>1.0408444358260711</v>
      </c>
      <c r="I2375" s="5">
        <f t="shared" si="888"/>
        <v>5.4169996304072532</v>
      </c>
      <c r="J2375" s="5">
        <f t="shared" si="889"/>
        <v>3.4064899129752382</v>
      </c>
      <c r="K2375" s="5">
        <f t="shared" si="890"/>
        <v>1.9853463098437134</v>
      </c>
      <c r="L2375">
        <v>2.02</v>
      </c>
      <c r="M2375">
        <v>3.1</v>
      </c>
      <c r="N2375">
        <v>4.4800000000000004</v>
      </c>
      <c r="O2375" s="5">
        <f t="shared" si="891"/>
        <v>2.1025057603686639</v>
      </c>
      <c r="P2375" s="5">
        <f t="shared" si="892"/>
        <v>3.2266177510608207</v>
      </c>
      <c r="Q2375" s="5">
        <f t="shared" si="893"/>
        <v>4.6629830725007988</v>
      </c>
      <c r="R2375" s="6">
        <f t="shared" si="894"/>
        <v>0.47562295373909225</v>
      </c>
      <c r="S2375" s="6">
        <f t="shared" si="895"/>
        <v>0.30992205372676335</v>
      </c>
      <c r="T2375" s="6">
        <f t="shared" si="896"/>
        <v>0.2144549925341443</v>
      </c>
      <c r="U2375">
        <f t="shared" si="897"/>
        <v>0.37290015466516385</v>
      </c>
      <c r="V2375">
        <f t="shared" si="898"/>
        <v>0.91002764698999239</v>
      </c>
      <c r="W2375">
        <f t="shared" si="899"/>
        <v>2.2565332696806264</v>
      </c>
      <c r="X2375" t="s">
        <v>99</v>
      </c>
      <c r="Y2375" t="s">
        <v>46</v>
      </c>
      <c r="Z2375" t="s">
        <v>260</v>
      </c>
      <c r="AA2375" s="8" t="s">
        <v>19</v>
      </c>
      <c r="AB2375" s="8" t="s">
        <v>367</v>
      </c>
      <c r="AC2375" t="s">
        <v>538</v>
      </c>
      <c r="AD2375" s="20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885"/>
        <v>6.7880455665712054</v>
      </c>
      <c r="E2376" s="14">
        <f t="shared" si="886"/>
        <v>2.3191010196945081</v>
      </c>
      <c r="F2376" s="14">
        <f t="shared" si="887"/>
        <v>2.5137400889772206</v>
      </c>
      <c r="G2376" s="63">
        <v>7.1362070232277031E-2</v>
      </c>
      <c r="H2376" s="7">
        <f t="shared" si="869"/>
        <v>1.071362070232277</v>
      </c>
      <c r="I2376" s="5">
        <f t="shared" si="888"/>
        <v>6.3359024508862074</v>
      </c>
      <c r="J2376" s="5">
        <f t="shared" si="889"/>
        <v>2.1646286387492837</v>
      </c>
      <c r="K2376" s="5">
        <f t="shared" si="890"/>
        <v>2.3463030462075518</v>
      </c>
      <c r="L2376">
        <v>3.67</v>
      </c>
      <c r="M2376">
        <v>2.87</v>
      </c>
      <c r="N2376">
        <v>2.2200000000000002</v>
      </c>
      <c r="O2376" s="5">
        <f t="shared" si="891"/>
        <v>3.9318987977524564</v>
      </c>
      <c r="P2376" s="5">
        <f t="shared" si="892"/>
        <v>3.074809141566635</v>
      </c>
      <c r="Q2376" s="5">
        <f t="shared" si="893"/>
        <v>2.3784237959156553</v>
      </c>
      <c r="R2376" s="6">
        <f t="shared" si="894"/>
        <v>0.25433004546597637</v>
      </c>
      <c r="S2376" s="6">
        <f t="shared" si="895"/>
        <v>0.32522343793036002</v>
      </c>
      <c r="T2376" s="6">
        <f t="shared" si="896"/>
        <v>0.4204465166036635</v>
      </c>
      <c r="U2376">
        <f t="shared" si="897"/>
        <v>0.57923871594435206</v>
      </c>
      <c r="V2376">
        <f t="shared" si="898"/>
        <v>1.3258625283911416</v>
      </c>
      <c r="W2376">
        <f t="shared" si="899"/>
        <v>0.94616933800955438</v>
      </c>
      <c r="X2376" t="s">
        <v>103</v>
      </c>
      <c r="Y2376" t="s">
        <v>231</v>
      </c>
      <c r="Z2376" t="s">
        <v>261</v>
      </c>
      <c r="AA2376" s="8" t="s">
        <v>18</v>
      </c>
      <c r="AB2376" s="8" t="s">
        <v>360</v>
      </c>
      <c r="AC2376" t="s">
        <v>538</v>
      </c>
      <c r="AD2376" s="20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885"/>
        <v>2.0403861347887915</v>
      </c>
      <c r="E2377" s="14">
        <f t="shared" si="886"/>
        <v>2.9469299884672608</v>
      </c>
      <c r="F2377" s="14">
        <f t="shared" si="887"/>
        <v>6.009229250380641</v>
      </c>
      <c r="G2377" s="63">
        <v>7.9366126596013942E-2</v>
      </c>
      <c r="H2377" s="7">
        <f t="shared" si="869"/>
        <v>1.0793661265960139</v>
      </c>
      <c r="I2377" s="5">
        <f t="shared" si="888"/>
        <v>1.8903559084474297</v>
      </c>
      <c r="J2377" s="5">
        <f t="shared" si="889"/>
        <v>2.7302413109451233</v>
      </c>
      <c r="K2377" s="5">
        <f t="shared" si="890"/>
        <v>5.5673687568201595</v>
      </c>
      <c r="L2377">
        <v>1.48</v>
      </c>
      <c r="M2377">
        <v>3.92</v>
      </c>
      <c r="N2377">
        <v>6.73</v>
      </c>
      <c r="O2377" s="5">
        <f t="shared" si="891"/>
        <v>1.5974618673621006</v>
      </c>
      <c r="P2377" s="5">
        <f t="shared" si="892"/>
        <v>4.2311152162563745</v>
      </c>
      <c r="Q2377" s="5">
        <f t="shared" si="893"/>
        <v>7.2641340319911745</v>
      </c>
      <c r="R2377" s="6">
        <f t="shared" si="894"/>
        <v>0.62599303334314116</v>
      </c>
      <c r="S2377" s="6">
        <f t="shared" si="895"/>
        <v>0.23634430850710433</v>
      </c>
      <c r="T2377" s="6">
        <f t="shared" si="896"/>
        <v>0.13766265814975465</v>
      </c>
      <c r="U2377">
        <f t="shared" si="897"/>
        <v>0.78292135009408914</v>
      </c>
      <c r="V2377">
        <f t="shared" si="898"/>
        <v>1.4357705248562882</v>
      </c>
      <c r="W2377">
        <f t="shared" si="899"/>
        <v>1.2088295735315879</v>
      </c>
      <c r="X2377" t="s">
        <v>104</v>
      </c>
      <c r="Y2377" t="s">
        <v>47</v>
      </c>
      <c r="Z2377" t="s">
        <v>261</v>
      </c>
      <c r="AA2377" s="8" t="s">
        <v>35</v>
      </c>
      <c r="AB2377" s="8" t="s">
        <v>361</v>
      </c>
      <c r="AC2377" t="s">
        <v>538</v>
      </c>
      <c r="AD2377" s="20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885"/>
        <v>3.5507021584731695</v>
      </c>
      <c r="E2378" s="14">
        <f t="shared" si="886"/>
        <v>3.0714238008358761</v>
      </c>
      <c r="F2378" s="14">
        <f t="shared" si="887"/>
        <v>2.7404022870495064</v>
      </c>
      <c r="G2378" s="63">
        <v>7.0545932987033488E-2</v>
      </c>
      <c r="H2378" s="7">
        <f t="shared" si="869"/>
        <v>1.0705459329870335</v>
      </c>
      <c r="I2378" s="5">
        <f t="shared" si="888"/>
        <v>3.316720982317884</v>
      </c>
      <c r="J2378" s="5">
        <f t="shared" si="889"/>
        <v>2.8690257056658934</v>
      </c>
      <c r="K2378" s="5">
        <f t="shared" si="890"/>
        <v>2.5598175684094615</v>
      </c>
      <c r="L2378">
        <v>3.01</v>
      </c>
      <c r="M2378">
        <v>3.06</v>
      </c>
      <c r="N2378">
        <v>2.4300000000000002</v>
      </c>
      <c r="O2378" s="5">
        <f t="shared" si="891"/>
        <v>3.2223432582909708</v>
      </c>
      <c r="P2378" s="5">
        <f t="shared" si="892"/>
        <v>3.2758705549403224</v>
      </c>
      <c r="Q2378" s="5">
        <f t="shared" si="893"/>
        <v>2.6014266171584914</v>
      </c>
      <c r="R2378" s="6">
        <f t="shared" si="894"/>
        <v>0.31033317056680315</v>
      </c>
      <c r="S2378" s="6">
        <f t="shared" si="895"/>
        <v>0.30526236712616911</v>
      </c>
      <c r="T2378" s="6">
        <f t="shared" si="896"/>
        <v>0.38440446230702774</v>
      </c>
      <c r="U2378">
        <f t="shared" si="897"/>
        <v>0.90752282632362613</v>
      </c>
      <c r="V2378">
        <f t="shared" si="898"/>
        <v>1.0665641628644043</v>
      </c>
      <c r="W2378">
        <f t="shared" si="899"/>
        <v>0.9492863983701294</v>
      </c>
      <c r="X2378" t="s">
        <v>232</v>
      </c>
      <c r="Y2378" t="s">
        <v>177</v>
      </c>
      <c r="Z2378" t="s">
        <v>261</v>
      </c>
      <c r="AA2378" s="8" t="s">
        <v>19</v>
      </c>
      <c r="AB2378" s="8" t="s">
        <v>367</v>
      </c>
      <c r="AC2378" t="s">
        <v>538</v>
      </c>
      <c r="AD2378" s="20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885"/>
        <v>2.8868796564925434</v>
      </c>
      <c r="E2379" s="14">
        <f t="shared" si="886"/>
        <v>3.7971494901026062</v>
      </c>
      <c r="F2379" s="14">
        <f t="shared" si="887"/>
        <v>2.7803410335378143</v>
      </c>
      <c r="G2379" s="63">
        <v>4.6603047967711753E-2</v>
      </c>
      <c r="H2379" s="7">
        <f t="shared" si="869"/>
        <v>1.0466030479677118</v>
      </c>
      <c r="I2379" s="5">
        <f t="shared" si="888"/>
        <v>2.7583329344380099</v>
      </c>
      <c r="J2379" s="5">
        <f t="shared" si="889"/>
        <v>3.6280703533931904</v>
      </c>
      <c r="K2379" s="5">
        <f t="shared" si="890"/>
        <v>2.6565382538648876</v>
      </c>
      <c r="L2379">
        <v>3.58</v>
      </c>
      <c r="M2379">
        <v>3.93</v>
      </c>
      <c r="N2379">
        <v>1.95</v>
      </c>
      <c r="O2379" s="5">
        <f t="shared" si="891"/>
        <v>3.7468389117244083</v>
      </c>
      <c r="P2379" s="5">
        <f t="shared" si="892"/>
        <v>4.1131499785131069</v>
      </c>
      <c r="Q2379" s="5">
        <f t="shared" si="893"/>
        <v>2.0408759435370381</v>
      </c>
      <c r="R2379" s="6">
        <f t="shared" si="894"/>
        <v>0.26689164481313926</v>
      </c>
      <c r="S2379" s="6">
        <f t="shared" si="895"/>
        <v>0.24312266881196912</v>
      </c>
      <c r="T2379" s="6">
        <f t="shared" si="896"/>
        <v>0.48998568637489154</v>
      </c>
      <c r="U2379">
        <f t="shared" si="897"/>
        <v>1.2978853840678224</v>
      </c>
      <c r="V2379">
        <f t="shared" si="898"/>
        <v>1.0832204497700622</v>
      </c>
      <c r="W2379">
        <f t="shared" si="899"/>
        <v>0.7340379899152687</v>
      </c>
      <c r="X2379" t="s">
        <v>191</v>
      </c>
      <c r="Y2379" t="s">
        <v>116</v>
      </c>
      <c r="Z2379" t="s">
        <v>342</v>
      </c>
      <c r="AA2379" s="8" t="s">
        <v>19</v>
      </c>
      <c r="AB2379" s="8" t="s">
        <v>367</v>
      </c>
      <c r="AC2379" t="s">
        <v>538</v>
      </c>
      <c r="AD2379" s="20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885"/>
        <v>1.706277382518711</v>
      </c>
      <c r="E2380" s="14">
        <f t="shared" si="886"/>
        <v>4.3776490603050862</v>
      </c>
      <c r="F2380" s="14">
        <f t="shared" si="887"/>
        <v>5.6379928238202899</v>
      </c>
      <c r="G2380" s="63">
        <v>4.6603415173228413E-2</v>
      </c>
      <c r="H2380" s="7">
        <f t="shared" si="869"/>
        <v>1.0466034151732284</v>
      </c>
      <c r="I2380" s="5">
        <f t="shared" si="888"/>
        <v>1.6302998421195642</v>
      </c>
      <c r="J2380" s="5">
        <f t="shared" si="889"/>
        <v>4.182720022541222</v>
      </c>
      <c r="K2380" s="5">
        <f t="shared" si="890"/>
        <v>5.3869428879009709</v>
      </c>
      <c r="L2380">
        <v>1.83</v>
      </c>
      <c r="M2380">
        <v>3.7</v>
      </c>
      <c r="N2380">
        <v>4.3499999999999996</v>
      </c>
      <c r="O2380" s="5">
        <f t="shared" si="891"/>
        <v>1.9152842497670082</v>
      </c>
      <c r="P2380" s="5">
        <f t="shared" si="892"/>
        <v>3.8724326361409451</v>
      </c>
      <c r="Q2380" s="5">
        <f t="shared" si="893"/>
        <v>4.5527248560035432</v>
      </c>
      <c r="R2380" s="6">
        <f t="shared" si="894"/>
        <v>0.52211571213079666</v>
      </c>
      <c r="S2380" s="6">
        <f t="shared" si="895"/>
        <v>0.25823560897279946</v>
      </c>
      <c r="T2380" s="6">
        <f t="shared" si="896"/>
        <v>0.21964867889640413</v>
      </c>
      <c r="U2380">
        <f t="shared" si="897"/>
        <v>1.1224929014412492</v>
      </c>
      <c r="V2380">
        <f t="shared" si="898"/>
        <v>0.88459183977417066</v>
      </c>
      <c r="W2380">
        <f t="shared" si="899"/>
        <v>0.80750809698949355</v>
      </c>
      <c r="X2380" t="s">
        <v>194</v>
      </c>
      <c r="Y2380" t="s">
        <v>193</v>
      </c>
      <c r="Z2380" t="s">
        <v>342</v>
      </c>
      <c r="AA2380" s="8" t="s">
        <v>17</v>
      </c>
      <c r="AB2380" s="8" t="s">
        <v>361</v>
      </c>
      <c r="AC2380" t="s">
        <v>538</v>
      </c>
      <c r="AD2380" s="20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885"/>
        <v>2.2741517826544344</v>
      </c>
      <c r="E2381" s="14">
        <f t="shared" si="886"/>
        <v>3.4250371107566044</v>
      </c>
      <c r="F2381" s="14">
        <f t="shared" si="887"/>
        <v>3.9331134902253062</v>
      </c>
      <c r="G2381" s="63">
        <v>4.4775617756984243E-2</v>
      </c>
      <c r="H2381" s="7">
        <f t="shared" si="869"/>
        <v>1.0447756177569842</v>
      </c>
      <c r="I2381" s="5">
        <f t="shared" si="888"/>
        <v>2.1766891799569197</v>
      </c>
      <c r="J2381" s="5">
        <f t="shared" si="889"/>
        <v>3.2782513800520863</v>
      </c>
      <c r="K2381" s="5">
        <f t="shared" si="890"/>
        <v>3.7645532910399062</v>
      </c>
      <c r="L2381">
        <v>2.31</v>
      </c>
      <c r="M2381">
        <v>3.68</v>
      </c>
      <c r="N2381">
        <v>2.94</v>
      </c>
      <c r="O2381" s="5">
        <f t="shared" si="891"/>
        <v>2.4134316770186337</v>
      </c>
      <c r="P2381" s="5">
        <f t="shared" si="892"/>
        <v>3.8447742733457022</v>
      </c>
      <c r="Q2381" s="5">
        <f t="shared" si="893"/>
        <v>3.0716403162055337</v>
      </c>
      <c r="R2381" s="6">
        <f t="shared" si="894"/>
        <v>0.41434775615248509</v>
      </c>
      <c r="S2381" s="6">
        <f t="shared" si="895"/>
        <v>0.26009329258484798</v>
      </c>
      <c r="T2381" s="6">
        <f t="shared" si="896"/>
        <v>0.32555895126266687</v>
      </c>
      <c r="U2381">
        <f t="shared" si="897"/>
        <v>1.0612447662581384</v>
      </c>
      <c r="V2381">
        <f t="shared" si="898"/>
        <v>1.1225496685191758</v>
      </c>
      <c r="W2381">
        <f t="shared" si="899"/>
        <v>0.78096915429449676</v>
      </c>
      <c r="X2381" t="s">
        <v>195</v>
      </c>
      <c r="Y2381" t="s">
        <v>117</v>
      </c>
      <c r="Z2381" t="s">
        <v>342</v>
      </c>
      <c r="AA2381" s="8" t="s">
        <v>19</v>
      </c>
      <c r="AB2381" s="8" t="s">
        <v>367</v>
      </c>
      <c r="AC2381" t="s">
        <v>538</v>
      </c>
      <c r="AD2381" s="20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885"/>
        <v>2.9916634754578606</v>
      </c>
      <c r="E2382" s="14">
        <f t="shared" si="886"/>
        <v>3.1770595452185932</v>
      </c>
      <c r="F2382" s="14">
        <f t="shared" si="887"/>
        <v>3.0478570084661358</v>
      </c>
      <c r="G2382" s="63">
        <v>5.4334320350417631E-2</v>
      </c>
      <c r="H2382" s="7">
        <f t="shared" si="869"/>
        <v>1.0543343203504176</v>
      </c>
      <c r="I2382" s="5">
        <f t="shared" si="888"/>
        <v>2.8374903649760297</v>
      </c>
      <c r="J2382" s="5">
        <f t="shared" si="889"/>
        <v>3.0133321887526798</v>
      </c>
      <c r="K2382" s="5">
        <f t="shared" si="890"/>
        <v>2.8907880068374827</v>
      </c>
      <c r="L2382">
        <v>2.34</v>
      </c>
      <c r="M2382">
        <v>3.21</v>
      </c>
      <c r="N2382">
        <v>3.17</v>
      </c>
      <c r="O2382" s="5">
        <f t="shared" si="891"/>
        <v>2.4671423096199772</v>
      </c>
      <c r="P2382" s="5">
        <f t="shared" si="892"/>
        <v>3.3844131683248406</v>
      </c>
      <c r="Q2382" s="5">
        <f t="shared" si="893"/>
        <v>3.3422397955108236</v>
      </c>
      <c r="R2382" s="6">
        <f t="shared" si="894"/>
        <v>0.40532724687212451</v>
      </c>
      <c r="S2382" s="6">
        <f t="shared" si="895"/>
        <v>0.29547219865444591</v>
      </c>
      <c r="T2382" s="6">
        <f t="shared" si="896"/>
        <v>0.29920055447342947</v>
      </c>
      <c r="U2382">
        <f t="shared" si="897"/>
        <v>0.82467240378445039</v>
      </c>
      <c r="V2382">
        <f t="shared" si="898"/>
        <v>1.0652658913548883</v>
      </c>
      <c r="W2382">
        <f t="shared" si="899"/>
        <v>1.096586810413668</v>
      </c>
      <c r="X2382" t="s">
        <v>233</v>
      </c>
      <c r="Y2382" t="s">
        <v>49</v>
      </c>
      <c r="Z2382" t="s">
        <v>261</v>
      </c>
      <c r="AA2382" s="8" t="s">
        <v>19</v>
      </c>
      <c r="AB2382" s="8" t="s">
        <v>367</v>
      </c>
      <c r="AC2382" t="s">
        <v>539</v>
      </c>
      <c r="AD2382" s="20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5">
        <v>0.33668978537479521</v>
      </c>
      <c r="B2383" s="35">
        <v>0.3520287833752539</v>
      </c>
      <c r="C2383" s="35">
        <v>0.29534155930824407</v>
      </c>
      <c r="D2383" s="31">
        <f t="shared" si="885"/>
        <v>2.9700930751042041</v>
      </c>
      <c r="E2383" s="32">
        <f t="shared" si="886"/>
        <v>2.8406768060611252</v>
      </c>
      <c r="F2383" s="32">
        <f t="shared" si="887"/>
        <v>3.385910206278532</v>
      </c>
      <c r="G2383" s="64">
        <v>6.2539493912042943E-2</v>
      </c>
      <c r="H2383" s="34">
        <f t="shared" si="869"/>
        <v>1.0625394939120429</v>
      </c>
      <c r="I2383" s="34">
        <f t="shared" si="888"/>
        <v>2.7952778151981508</v>
      </c>
      <c r="J2383" s="34">
        <f t="shared" si="889"/>
        <v>2.6734787952232826</v>
      </c>
      <c r="K2383" s="34">
        <f t="shared" si="890"/>
        <v>3.1866205686268994</v>
      </c>
      <c r="L2383" s="17">
        <v>5.67</v>
      </c>
      <c r="M2383" s="17">
        <v>3.57</v>
      </c>
      <c r="N2383" s="17">
        <v>1.65</v>
      </c>
      <c r="O2383" s="34">
        <f t="shared" si="891"/>
        <v>6.0245989304812833</v>
      </c>
      <c r="P2383" s="34">
        <f t="shared" si="892"/>
        <v>3.7932659932659933</v>
      </c>
      <c r="Q2383" s="34">
        <f t="shared" si="893"/>
        <v>1.7531901649548707</v>
      </c>
      <c r="R2383" s="35">
        <f t="shared" si="894"/>
        <v>0.16598615302680633</v>
      </c>
      <c r="S2383" s="35">
        <f t="shared" si="895"/>
        <v>0.26362506657198648</v>
      </c>
      <c r="T2383" s="35">
        <f t="shared" si="896"/>
        <v>0.57038878040120722</v>
      </c>
      <c r="U2383" s="17">
        <f t="shared" si="897"/>
        <v>2.0284209208729642</v>
      </c>
      <c r="V2383" s="17">
        <f t="shared" si="898"/>
        <v>1.3353388126281518</v>
      </c>
      <c r="W2383" s="17">
        <f t="shared" si="899"/>
        <v>0.51778991708164912</v>
      </c>
      <c r="X2383" s="17" t="s">
        <v>234</v>
      </c>
      <c r="Y2383" s="17" t="s">
        <v>175</v>
      </c>
      <c r="Z2383" s="17" t="s">
        <v>261</v>
      </c>
      <c r="AA2383" s="36" t="s">
        <v>19</v>
      </c>
      <c r="AB2383" s="36" t="s">
        <v>367</v>
      </c>
      <c r="AC2383" s="17" t="s">
        <v>539</v>
      </c>
      <c r="AD2383" s="20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900">(100%/A2384)</f>
        <v>2.3690996233710275</v>
      </c>
      <c r="E2384" s="14">
        <f t="shared" ref="E2384:E2397" si="901">(100%/B2384)</f>
        <v>2.1996314126174985</v>
      </c>
      <c r="F2384" s="14">
        <f t="shared" ref="F2384:F2397" si="902">(100%/C2384)</f>
        <v>8.1851586566808248</v>
      </c>
      <c r="G2384" s="63">
        <v>4.6296675655734365E-2</v>
      </c>
      <c r="H2384" s="7">
        <f t="shared" si="869"/>
        <v>1.0462966756557344</v>
      </c>
      <c r="I2384" s="5">
        <f t="shared" ref="I2384:I2397" si="903">D2384/H2384</f>
        <v>2.2642713854426297</v>
      </c>
      <c r="J2384" s="5">
        <f t="shared" ref="J2384:J2397" si="904">E2384/H2384</f>
        <v>2.1023018268111642</v>
      </c>
      <c r="K2384" s="5">
        <f t="shared" ref="K2384:K2397" si="905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906">(L2384*H2384)</f>
        <v>2.2286119191467142</v>
      </c>
      <c r="P2384" s="5">
        <f t="shared" ref="P2384:P2397" si="907">(M2384*H2384)</f>
        <v>3.4213901293942515</v>
      </c>
      <c r="Q2384" s="5">
        <f t="shared" ref="Q2384:Q2397" si="908">(N2384*H2384)</f>
        <v>3.8608347331696597</v>
      </c>
      <c r="R2384" s="6">
        <f t="shared" ref="R2384:R2397" si="909">(1/O2384)</f>
        <v>0.44870979617791762</v>
      </c>
      <c r="S2384" s="6">
        <f t="shared" ref="S2384:S2397" si="910">(1/P2384)</f>
        <v>0.29227885806084541</v>
      </c>
      <c r="T2384" s="6">
        <f t="shared" ref="T2384:T2397" si="911">(1/Q2384)</f>
        <v>0.25901134576123702</v>
      </c>
      <c r="U2384" s="12">
        <f t="shared" ref="U2384:U2397" si="912">(L2384/I2384)</f>
        <v>0.94069995924257022</v>
      </c>
      <c r="V2384" s="12">
        <f t="shared" ref="V2384:V2397" si="913">(M2384/J2384)</f>
        <v>1.5554379291769138</v>
      </c>
      <c r="W2384" s="12">
        <f t="shared" ref="W2384:W2397" si="914">(N2384/K2384)</f>
        <v>0.47168722013939218</v>
      </c>
      <c r="X2384" t="s">
        <v>75</v>
      </c>
      <c r="Y2384" t="s">
        <v>150</v>
      </c>
      <c r="Z2384" t="s">
        <v>264</v>
      </c>
      <c r="AA2384" s="8" t="s">
        <v>35</v>
      </c>
      <c r="AB2384" s="8" t="s">
        <v>361</v>
      </c>
      <c r="AC2384" t="s">
        <v>540</v>
      </c>
      <c r="AD2384" s="20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900"/>
        <v>6.8709912705016913</v>
      </c>
      <c r="E2385" s="14">
        <f t="shared" si="901"/>
        <v>4.9463260301636049</v>
      </c>
      <c r="F2385" s="14">
        <f t="shared" si="902"/>
        <v>1.7604669858370927</v>
      </c>
      <c r="G2385" s="63">
        <v>5.052656048284998E-2</v>
      </c>
      <c r="H2385" s="7">
        <f t="shared" si="869"/>
        <v>1.05052656048285</v>
      </c>
      <c r="I2385" s="5">
        <f t="shared" si="903"/>
        <v>6.5405212290335628</v>
      </c>
      <c r="J2385" s="5">
        <f t="shared" si="904"/>
        <v>4.7084254851111442</v>
      </c>
      <c r="K2385" s="5">
        <f t="shared" si="905"/>
        <v>1.6757948366654674</v>
      </c>
      <c r="L2385">
        <v>7.54</v>
      </c>
      <c r="M2385">
        <v>4.68</v>
      </c>
      <c r="N2385">
        <v>1.42</v>
      </c>
      <c r="O2385" s="5">
        <f t="shared" si="906"/>
        <v>7.9209702660406887</v>
      </c>
      <c r="P2385" s="5">
        <f t="shared" si="907"/>
        <v>4.9164643030597377</v>
      </c>
      <c r="Q2385" s="5">
        <f t="shared" si="908"/>
        <v>1.4917477158856469</v>
      </c>
      <c r="R2385" s="6">
        <f t="shared" si="909"/>
        <v>0.12624715993282623</v>
      </c>
      <c r="S2385" s="6">
        <f t="shared" si="910"/>
        <v>0.20339820211399784</v>
      </c>
      <c r="T2385" s="6">
        <f t="shared" si="911"/>
        <v>0.67035463795317596</v>
      </c>
      <c r="U2385" s="12">
        <f t="shared" si="912"/>
        <v>1.1528133211355882</v>
      </c>
      <c r="V2385" s="12">
        <f t="shared" si="913"/>
        <v>0.99396284698546666</v>
      </c>
      <c r="W2385" s="12">
        <f t="shared" si="914"/>
        <v>0.84735909726607495</v>
      </c>
      <c r="X2385" t="s">
        <v>76</v>
      </c>
      <c r="Y2385" t="s">
        <v>146</v>
      </c>
      <c r="Z2385" t="s">
        <v>264</v>
      </c>
      <c r="AA2385" s="8" t="s">
        <v>16</v>
      </c>
      <c r="AB2385" s="8" t="s">
        <v>360</v>
      </c>
      <c r="AC2385" t="s">
        <v>540</v>
      </c>
      <c r="AD2385" s="20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900"/>
        <v>1.878449327168318</v>
      </c>
      <c r="E2386" s="14">
        <f t="shared" si="901"/>
        <v>4.6164984018739172</v>
      </c>
      <c r="F2386" s="14">
        <f t="shared" si="902"/>
        <v>4.2333118242797356</v>
      </c>
      <c r="G2386" s="63">
        <v>4.3480050956401284E-2</v>
      </c>
      <c r="H2386" s="7">
        <f t="shared" si="869"/>
        <v>1.0434800509564013</v>
      </c>
      <c r="I2386" s="5">
        <f t="shared" si="903"/>
        <v>1.8001775169986489</v>
      </c>
      <c r="J2386" s="5">
        <f t="shared" si="904"/>
        <v>4.4241367121898181</v>
      </c>
      <c r="K2386" s="5">
        <f t="shared" si="905"/>
        <v>4.056916871960988</v>
      </c>
      <c r="L2386">
        <v>3.15</v>
      </c>
      <c r="M2386">
        <v>3.39</v>
      </c>
      <c r="N2386">
        <v>2.3199999999999998</v>
      </c>
      <c r="O2386" s="5">
        <f t="shared" si="906"/>
        <v>3.286962160512664</v>
      </c>
      <c r="P2386" s="5">
        <f t="shared" si="907"/>
        <v>3.5373973727422006</v>
      </c>
      <c r="Q2386" s="5">
        <f t="shared" si="908"/>
        <v>2.4208737182188509</v>
      </c>
      <c r="R2386" s="6">
        <f t="shared" si="909"/>
        <v>0.30423228232235905</v>
      </c>
      <c r="S2386" s="6">
        <f t="shared" si="910"/>
        <v>0.28269371366236901</v>
      </c>
      <c r="T2386" s="6">
        <f t="shared" si="911"/>
        <v>0.41307400401527195</v>
      </c>
      <c r="U2386" s="12">
        <f t="shared" si="912"/>
        <v>1.7498274310479371</v>
      </c>
      <c r="V2386" s="12">
        <f t="shared" si="913"/>
        <v>0.76625118538031101</v>
      </c>
      <c r="W2386" s="12">
        <f t="shared" si="914"/>
        <v>0.57186283900330048</v>
      </c>
      <c r="X2386" t="s">
        <v>151</v>
      </c>
      <c r="Y2386" t="s">
        <v>73</v>
      </c>
      <c r="Z2386" t="s">
        <v>264</v>
      </c>
      <c r="AA2386" s="8" t="s">
        <v>17</v>
      </c>
      <c r="AB2386" s="8" t="s">
        <v>361</v>
      </c>
      <c r="AC2386" t="s">
        <v>541</v>
      </c>
      <c r="AD2386" s="20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900"/>
        <v>3.7719742932954525</v>
      </c>
      <c r="E2387" s="14">
        <f t="shared" si="901"/>
        <v>2.835653045295051</v>
      </c>
      <c r="F2387" s="14">
        <f t="shared" si="902"/>
        <v>2.7950862759724342</v>
      </c>
      <c r="G2387" s="63">
        <v>5.841490723117948E-2</v>
      </c>
      <c r="H2387" s="7">
        <f t="shared" si="869"/>
        <v>1.0584149072311795</v>
      </c>
      <c r="I2387" s="5">
        <f t="shared" si="903"/>
        <v>3.5637955092327287</v>
      </c>
      <c r="J2387" s="5">
        <f t="shared" si="904"/>
        <v>2.6791507053818227</v>
      </c>
      <c r="K2387" s="5">
        <f t="shared" si="905"/>
        <v>2.6408228539452443</v>
      </c>
      <c r="L2387">
        <v>3.95</v>
      </c>
      <c r="M2387">
        <v>3.55</v>
      </c>
      <c r="N2387">
        <v>1.91</v>
      </c>
      <c r="O2387" s="5">
        <f t="shared" si="906"/>
        <v>4.1807388835631594</v>
      </c>
      <c r="P2387" s="5">
        <f t="shared" si="907"/>
        <v>3.757372920670687</v>
      </c>
      <c r="Q2387" s="5">
        <f t="shared" si="908"/>
        <v>2.0215724728115525</v>
      </c>
      <c r="R2387" s="6">
        <f t="shared" si="909"/>
        <v>0.23919216862157155</v>
      </c>
      <c r="S2387" s="6">
        <f t="shared" si="910"/>
        <v>0.26614339888879091</v>
      </c>
      <c r="T2387" s="6">
        <f t="shared" si="911"/>
        <v>0.4946644324896376</v>
      </c>
      <c r="U2387" s="12">
        <f t="shared" si="912"/>
        <v>1.1083688695848937</v>
      </c>
      <c r="V2387" s="12">
        <f t="shared" si="913"/>
        <v>1.3250467742888943</v>
      </c>
      <c r="W2387" s="12">
        <f t="shared" si="914"/>
        <v>0.72325941785400893</v>
      </c>
      <c r="X2387" t="s">
        <v>148</v>
      </c>
      <c r="Y2387" t="s">
        <v>77</v>
      </c>
      <c r="Z2387" t="s">
        <v>264</v>
      </c>
      <c r="AA2387" s="8" t="s">
        <v>19</v>
      </c>
      <c r="AB2387" s="8" t="s">
        <v>367</v>
      </c>
      <c r="AC2387" t="s">
        <v>541</v>
      </c>
      <c r="AD2387" s="20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900"/>
        <v>2.1748832321056848</v>
      </c>
      <c r="E2388" s="14">
        <f t="shared" si="901"/>
        <v>4.3334065458796749</v>
      </c>
      <c r="F2388" s="14">
        <f t="shared" si="902"/>
        <v>3.4568042898598019</v>
      </c>
      <c r="G2388" s="63">
        <v>6.2192925077846573E-2</v>
      </c>
      <c r="H2388" s="7">
        <f t="shared" si="869"/>
        <v>1.0621929250778466</v>
      </c>
      <c r="I2388" s="5">
        <f t="shared" si="903"/>
        <v>2.0475406875321549</v>
      </c>
      <c r="J2388" s="5">
        <f t="shared" si="904"/>
        <v>4.0796793535054716</v>
      </c>
      <c r="K2388" s="5">
        <f t="shared" si="905"/>
        <v>3.254403421682043</v>
      </c>
      <c r="L2388">
        <v>5.35</v>
      </c>
      <c r="M2388">
        <v>3.82</v>
      </c>
      <c r="N2388">
        <v>1.63</v>
      </c>
      <c r="O2388" s="5">
        <f t="shared" si="906"/>
        <v>5.6827321491664788</v>
      </c>
      <c r="P2388" s="5">
        <f t="shared" si="907"/>
        <v>4.0575769737973735</v>
      </c>
      <c r="Q2388" s="5">
        <f t="shared" si="908"/>
        <v>1.7313744678768899</v>
      </c>
      <c r="R2388" s="6">
        <f t="shared" si="909"/>
        <v>0.17597169350075317</v>
      </c>
      <c r="S2388" s="6">
        <f t="shared" si="910"/>
        <v>0.24645250267775642</v>
      </c>
      <c r="T2388" s="6">
        <f t="shared" si="911"/>
        <v>0.57757580382149043</v>
      </c>
      <c r="U2388" s="12">
        <f t="shared" si="912"/>
        <v>2.6128906900737632</v>
      </c>
      <c r="V2388" s="12">
        <f t="shared" si="913"/>
        <v>0.93634809723897983</v>
      </c>
      <c r="W2388" s="12">
        <f t="shared" si="914"/>
        <v>0.50085984704303566</v>
      </c>
      <c r="X2388" t="s">
        <v>78</v>
      </c>
      <c r="Y2388" t="s">
        <v>149</v>
      </c>
      <c r="Z2388" t="s">
        <v>264</v>
      </c>
      <c r="AA2388" s="8" t="s">
        <v>17</v>
      </c>
      <c r="AB2388" s="8" t="s">
        <v>361</v>
      </c>
      <c r="AC2388" t="s">
        <v>541</v>
      </c>
      <c r="AD2388" s="20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900"/>
        <v>1.8121778233384294</v>
      </c>
      <c r="E2389" s="14">
        <f t="shared" si="901"/>
        <v>3.8913664083495174</v>
      </c>
      <c r="F2389" s="14">
        <f t="shared" si="902"/>
        <v>5.4488737915955916</v>
      </c>
      <c r="G2389" s="63">
        <v>6.2298249851775456E-2</v>
      </c>
      <c r="H2389" s="7">
        <f t="shared" si="869"/>
        <v>1.0622982498517755</v>
      </c>
      <c r="I2389" s="5">
        <f t="shared" si="903"/>
        <v>1.7059030489707443</v>
      </c>
      <c r="J2389" s="5">
        <f t="shared" si="904"/>
        <v>3.6631580715608703</v>
      </c>
      <c r="K2389" s="5">
        <f t="shared" si="905"/>
        <v>5.1293257730170261</v>
      </c>
      <c r="L2389">
        <v>1.5</v>
      </c>
      <c r="M2389">
        <v>4.03</v>
      </c>
      <c r="N2389">
        <v>6.78</v>
      </c>
      <c r="O2389" s="5">
        <f t="shared" si="906"/>
        <v>1.5934473747776632</v>
      </c>
      <c r="P2389" s="5">
        <f t="shared" si="907"/>
        <v>4.2810619469026552</v>
      </c>
      <c r="Q2389" s="5">
        <f t="shared" si="908"/>
        <v>7.2023821339950382</v>
      </c>
      <c r="R2389" s="6">
        <f t="shared" si="909"/>
        <v>0.62757014497546992</v>
      </c>
      <c r="S2389" s="6">
        <f t="shared" si="910"/>
        <v>0.23358690259632875</v>
      </c>
      <c r="T2389" s="6">
        <f t="shared" si="911"/>
        <v>0.1388429524282013</v>
      </c>
      <c r="U2389" s="12">
        <f t="shared" si="912"/>
        <v>0.87929967702738099</v>
      </c>
      <c r="V2389" s="12">
        <f t="shared" si="913"/>
        <v>1.1001436250559669</v>
      </c>
      <c r="W2389" s="12">
        <f t="shared" si="914"/>
        <v>1.3218111502424736</v>
      </c>
      <c r="X2389" t="s">
        <v>71</v>
      </c>
      <c r="Y2389" t="s">
        <v>145</v>
      </c>
      <c r="Z2389" t="s">
        <v>264</v>
      </c>
      <c r="AA2389" s="8" t="s">
        <v>17</v>
      </c>
      <c r="AB2389" s="8" t="s">
        <v>361</v>
      </c>
      <c r="AC2389" t="s">
        <v>541</v>
      </c>
      <c r="AD2389" s="20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900"/>
        <v>3.1009834875631359</v>
      </c>
      <c r="E2390" s="14">
        <f t="shared" si="901"/>
        <v>2.3331859727416431</v>
      </c>
      <c r="F2390" s="14">
        <f t="shared" si="902"/>
        <v>4.1395573037813449</v>
      </c>
      <c r="G2390" s="63">
        <v>4.4624079915878134E-2</v>
      </c>
      <c r="H2390" s="7">
        <f t="shared" ref="H2390:H2453" si="915">(G2390/100%) + 1</f>
        <v>1.0446240799158781</v>
      </c>
      <c r="I2390" s="5">
        <f t="shared" si="903"/>
        <v>2.9685161841309009</v>
      </c>
      <c r="J2390" s="5">
        <f t="shared" si="904"/>
        <v>2.2335173174732201</v>
      </c>
      <c r="K2390" s="5">
        <f t="shared" si="905"/>
        <v>3.9627243746044001</v>
      </c>
      <c r="L2390">
        <v>2.4</v>
      </c>
      <c r="M2390">
        <v>3.17</v>
      </c>
      <c r="N2390">
        <v>3.2</v>
      </c>
      <c r="O2390" s="5">
        <f t="shared" si="906"/>
        <v>2.5070977917981074</v>
      </c>
      <c r="P2390" s="5">
        <f t="shared" si="907"/>
        <v>3.3114583333333334</v>
      </c>
      <c r="Q2390" s="5">
        <f t="shared" si="908"/>
        <v>3.3427970557308102</v>
      </c>
      <c r="R2390" s="6">
        <f t="shared" si="909"/>
        <v>0.3988675684177414</v>
      </c>
      <c r="S2390" s="6">
        <f t="shared" si="910"/>
        <v>0.30198175526895249</v>
      </c>
      <c r="T2390" s="6">
        <f t="shared" si="911"/>
        <v>0.299150676313306</v>
      </c>
      <c r="U2390" s="12">
        <f t="shared" si="912"/>
        <v>0.8084847281042038</v>
      </c>
      <c r="V2390" s="12">
        <f t="shared" si="913"/>
        <v>1.4192860629288622</v>
      </c>
      <c r="W2390" s="12">
        <f t="shared" si="914"/>
        <v>0.80752525219962012</v>
      </c>
      <c r="X2390" t="s">
        <v>75</v>
      </c>
      <c r="Y2390" t="s">
        <v>147</v>
      </c>
      <c r="Z2390" t="s">
        <v>264</v>
      </c>
      <c r="AA2390" s="8" t="s">
        <v>19</v>
      </c>
      <c r="AB2390" s="8" t="s">
        <v>367</v>
      </c>
      <c r="AC2390" t="s">
        <v>542</v>
      </c>
      <c r="AD2390" s="20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900"/>
        <v>38.110958723119232</v>
      </c>
      <c r="E2391" s="14">
        <f t="shared" si="901"/>
        <v>16.046243900321816</v>
      </c>
      <c r="F2391" s="14">
        <f t="shared" si="902"/>
        <v>1.4069772676877588</v>
      </c>
      <c r="G2391" s="63">
        <v>4.4432317719187875E-2</v>
      </c>
      <c r="H2391" s="7">
        <f t="shared" si="915"/>
        <v>1.0444323177191879</v>
      </c>
      <c r="I2391" s="5">
        <f t="shared" si="903"/>
        <v>36.489639468783622</v>
      </c>
      <c r="J2391" s="5">
        <f t="shared" si="904"/>
        <v>15.363603393050216</v>
      </c>
      <c r="K2391" s="5">
        <f t="shared" si="905"/>
        <v>1.347121535611125</v>
      </c>
      <c r="L2391">
        <v>2.39</v>
      </c>
      <c r="M2391">
        <v>3.47</v>
      </c>
      <c r="N2391">
        <v>2.96</v>
      </c>
      <c r="O2391" s="5">
        <f t="shared" si="906"/>
        <v>2.4961932393488593</v>
      </c>
      <c r="P2391" s="5">
        <f t="shared" si="907"/>
        <v>3.624180142485582</v>
      </c>
      <c r="Q2391" s="5">
        <f t="shared" si="908"/>
        <v>3.091519660448796</v>
      </c>
      <c r="R2391" s="6">
        <f t="shared" si="909"/>
        <v>0.40061001056987616</v>
      </c>
      <c r="S2391" s="6">
        <f t="shared" si="910"/>
        <v>0.27592447413890608</v>
      </c>
      <c r="T2391" s="6">
        <f t="shared" si="911"/>
        <v>0.32346551529121764</v>
      </c>
      <c r="U2391" s="12">
        <f t="shared" si="912"/>
        <v>6.5498043685649779E-2</v>
      </c>
      <c r="V2391" s="12">
        <f t="shared" si="913"/>
        <v>0.22585847286123437</v>
      </c>
      <c r="W2391" s="12">
        <f t="shared" si="914"/>
        <v>2.1972776187986547</v>
      </c>
      <c r="X2391" t="s">
        <v>76</v>
      </c>
      <c r="Y2391" t="s">
        <v>152</v>
      </c>
      <c r="Z2391" t="s">
        <v>264</v>
      </c>
      <c r="AA2391" s="8" t="s">
        <v>302</v>
      </c>
      <c r="AB2391" s="8" t="s">
        <v>360</v>
      </c>
      <c r="AC2391" t="s">
        <v>542</v>
      </c>
      <c r="AD2391" s="20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900"/>
        <v>1.550367162384485</v>
      </c>
      <c r="E2392" s="14">
        <f t="shared" si="901"/>
        <v>4.013014193630962</v>
      </c>
      <c r="F2392" s="14">
        <f t="shared" si="902"/>
        <v>9.6378796262776838</v>
      </c>
      <c r="G2392" s="63">
        <v>4.7045987199124895E-2</v>
      </c>
      <c r="H2392" s="7">
        <f t="shared" si="915"/>
        <v>1.0470459871991249</v>
      </c>
      <c r="I2392" s="5">
        <f t="shared" si="903"/>
        <v>1.4807058919463101</v>
      </c>
      <c r="J2392" s="5">
        <f t="shared" si="904"/>
        <v>3.8327009918311981</v>
      </c>
      <c r="K2392" s="5">
        <f t="shared" si="905"/>
        <v>9.2048293428441106</v>
      </c>
      <c r="L2392">
        <v>1.98</v>
      </c>
      <c r="M2392">
        <v>3.56</v>
      </c>
      <c r="N2392">
        <v>3.83</v>
      </c>
      <c r="O2392" s="5">
        <f t="shared" si="906"/>
        <v>2.0731510546542671</v>
      </c>
      <c r="P2392" s="5">
        <f t="shared" si="907"/>
        <v>3.7274837144288848</v>
      </c>
      <c r="Q2392" s="5">
        <f t="shared" si="908"/>
        <v>4.0101861309726488</v>
      </c>
      <c r="R2392" s="6">
        <f t="shared" si="909"/>
        <v>0.48235751936887533</v>
      </c>
      <c r="S2392" s="6">
        <f t="shared" si="910"/>
        <v>0.2682774967276329</v>
      </c>
      <c r="T2392" s="6">
        <f t="shared" si="911"/>
        <v>0.24936498390349165</v>
      </c>
      <c r="U2392" s="12">
        <f t="shared" si="912"/>
        <v>1.3372000548990819</v>
      </c>
      <c r="V2392" s="12">
        <f t="shared" si="913"/>
        <v>0.92884887383273118</v>
      </c>
      <c r="W2392" s="12">
        <f t="shared" si="914"/>
        <v>0.41608593243257302</v>
      </c>
      <c r="X2392" t="s">
        <v>72</v>
      </c>
      <c r="Y2392" t="s">
        <v>150</v>
      </c>
      <c r="Z2392" t="s">
        <v>264</v>
      </c>
      <c r="AA2392" s="8" t="s">
        <v>28</v>
      </c>
      <c r="AB2392" s="8" t="s">
        <v>361</v>
      </c>
      <c r="AC2392" t="s">
        <v>542</v>
      </c>
      <c r="AD2392" s="20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900"/>
        <v>1.5142174890552653</v>
      </c>
      <c r="E2393" s="14">
        <f t="shared" si="901"/>
        <v>4.6806845571470008</v>
      </c>
      <c r="F2393" s="14">
        <f t="shared" si="902"/>
        <v>8.2050330717296838</v>
      </c>
      <c r="G2393" s="63">
        <v>4.5145538241635697E-2</v>
      </c>
      <c r="H2393" s="7">
        <f t="shared" si="915"/>
        <v>1.0451455382416357</v>
      </c>
      <c r="I2393" s="5">
        <f t="shared" si="903"/>
        <v>1.4488101739426658</v>
      </c>
      <c r="J2393" s="5">
        <f t="shared" si="904"/>
        <v>4.4785002527225402</v>
      </c>
      <c r="K2393" s="5">
        <f t="shared" si="905"/>
        <v>7.8506129256734152</v>
      </c>
      <c r="L2393">
        <v>2.11</v>
      </c>
      <c r="M2393">
        <v>3.17</v>
      </c>
      <c r="N2393">
        <v>3.91</v>
      </c>
      <c r="O2393" s="5">
        <f t="shared" si="906"/>
        <v>2.2052570856898512</v>
      </c>
      <c r="P2393" s="5">
        <f t="shared" si="907"/>
        <v>3.3131113562259853</v>
      </c>
      <c r="Q2393" s="5">
        <f t="shared" si="908"/>
        <v>4.0865190545247954</v>
      </c>
      <c r="R2393" s="6">
        <f t="shared" si="909"/>
        <v>0.4534618691349443</v>
      </c>
      <c r="S2393" s="6">
        <f t="shared" si="910"/>
        <v>0.30183108639581463</v>
      </c>
      <c r="T2393" s="6">
        <f t="shared" si="911"/>
        <v>0.24470704446924105</v>
      </c>
      <c r="U2393" s="12">
        <f t="shared" si="912"/>
        <v>1.4563674647990839</v>
      </c>
      <c r="V2393" s="12">
        <f t="shared" si="913"/>
        <v>0.70782624117815207</v>
      </c>
      <c r="W2393" s="12">
        <f t="shared" si="914"/>
        <v>0.49805028435593207</v>
      </c>
      <c r="X2393" t="s">
        <v>74</v>
      </c>
      <c r="Y2393" t="s">
        <v>146</v>
      </c>
      <c r="Z2393" t="s">
        <v>264</v>
      </c>
      <c r="AA2393" s="8" t="s">
        <v>17</v>
      </c>
      <c r="AB2393" s="8" t="s">
        <v>361</v>
      </c>
      <c r="AC2393" t="s">
        <v>542</v>
      </c>
      <c r="AD2393" s="20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900"/>
        <v>1.716654230691335</v>
      </c>
      <c r="E2394" s="14">
        <f t="shared" si="901"/>
        <v>2.9388366972521829</v>
      </c>
      <c r="F2394" s="14">
        <f t="shared" si="902"/>
        <v>13.041827318701968</v>
      </c>
      <c r="G2394" s="63">
        <v>7.6247203792343843E-2</v>
      </c>
      <c r="H2394" s="7">
        <f t="shared" si="915"/>
        <v>1.0762472037923438</v>
      </c>
      <c r="I2394" s="5">
        <f t="shared" si="903"/>
        <v>1.5950371110302595</v>
      </c>
      <c r="J2394" s="5">
        <f t="shared" si="904"/>
        <v>2.7306335262908759</v>
      </c>
      <c r="K2394" s="5">
        <f t="shared" si="905"/>
        <v>12.117873359156544</v>
      </c>
      <c r="L2394">
        <v>1.85</v>
      </c>
      <c r="M2394">
        <v>3.42</v>
      </c>
      <c r="N2394">
        <v>4.1100000000000003</v>
      </c>
      <c r="O2394" s="5">
        <f t="shared" si="906"/>
        <v>1.9910573270158363</v>
      </c>
      <c r="P2394" s="5">
        <f t="shared" si="907"/>
        <v>3.680765436969816</v>
      </c>
      <c r="Q2394" s="5">
        <f t="shared" si="908"/>
        <v>4.4233760075865334</v>
      </c>
      <c r="R2394" s="6">
        <f t="shared" si="909"/>
        <v>0.50224570956918824</v>
      </c>
      <c r="S2394" s="6">
        <f t="shared" si="910"/>
        <v>0.27168262067339133</v>
      </c>
      <c r="T2394" s="6">
        <f t="shared" si="911"/>
        <v>0.22607166975742052</v>
      </c>
      <c r="U2394" s="12">
        <f t="shared" si="912"/>
        <v>1.1598476218556797</v>
      </c>
      <c r="V2394" s="12">
        <f t="shared" si="913"/>
        <v>1.2524566065243903</v>
      </c>
      <c r="W2394" s="12">
        <f t="shared" si="914"/>
        <v>0.33916842321960639</v>
      </c>
      <c r="X2394" t="s">
        <v>145</v>
      </c>
      <c r="Y2394" t="s">
        <v>77</v>
      </c>
      <c r="Z2394" t="s">
        <v>264</v>
      </c>
      <c r="AA2394" s="8" t="s">
        <v>35</v>
      </c>
      <c r="AB2394" s="8" t="s">
        <v>361</v>
      </c>
      <c r="AC2394" t="s">
        <v>543</v>
      </c>
      <c r="AD2394" s="20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900"/>
        <v>1.1582018316111273</v>
      </c>
      <c r="E2395" s="14">
        <f t="shared" si="901"/>
        <v>9.7929887699435447</v>
      </c>
      <c r="F2395" s="14">
        <f t="shared" si="902"/>
        <v>47.781268305084431</v>
      </c>
      <c r="G2395" s="63">
        <v>5.6364662765056917E-2</v>
      </c>
      <c r="H2395" s="7">
        <f t="shared" si="915"/>
        <v>1.0563646627650569</v>
      </c>
      <c r="I2395" s="5">
        <f t="shared" si="903"/>
        <v>1.0964034224502639</v>
      </c>
      <c r="J2395" s="5">
        <f t="shared" si="904"/>
        <v>9.2704622893293198</v>
      </c>
      <c r="K2395" s="5">
        <f t="shared" si="905"/>
        <v>45.231793517227231</v>
      </c>
      <c r="L2395">
        <v>1.93</v>
      </c>
      <c r="M2395">
        <v>3.26</v>
      </c>
      <c r="N2395">
        <v>4.32</v>
      </c>
      <c r="O2395" s="5">
        <f t="shared" si="906"/>
        <v>2.0387837991365596</v>
      </c>
      <c r="P2395" s="5">
        <f t="shared" si="907"/>
        <v>3.4437488006140855</v>
      </c>
      <c r="Q2395" s="5">
        <f t="shared" si="908"/>
        <v>4.5634953431450462</v>
      </c>
      <c r="R2395" s="6">
        <f t="shared" si="909"/>
        <v>0.49048849633958619</v>
      </c>
      <c r="S2395" s="6">
        <f t="shared" si="910"/>
        <v>0.29038122636055252</v>
      </c>
      <c r="T2395" s="6">
        <f t="shared" si="911"/>
        <v>0.21913027729986137</v>
      </c>
      <c r="U2395" s="12">
        <f t="shared" si="912"/>
        <v>1.7603009626573383</v>
      </c>
      <c r="V2395" s="12">
        <f t="shared" si="913"/>
        <v>0.35165452361015404</v>
      </c>
      <c r="W2395" s="12">
        <f t="shared" si="914"/>
        <v>9.5508041226679663E-2</v>
      </c>
      <c r="X2395" t="s">
        <v>149</v>
      </c>
      <c r="Y2395" t="s">
        <v>73</v>
      </c>
      <c r="Z2395" t="s">
        <v>264</v>
      </c>
      <c r="AA2395" s="8" t="s">
        <v>29</v>
      </c>
      <c r="AB2395" s="8" t="s">
        <v>361</v>
      </c>
      <c r="AC2395" t="s">
        <v>543</v>
      </c>
      <c r="AD2395" s="20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900"/>
        <v>1.2244118994226481</v>
      </c>
      <c r="E2396" s="14">
        <f t="shared" si="901"/>
        <v>8.2611560422461157</v>
      </c>
      <c r="F2396" s="14">
        <f t="shared" si="902"/>
        <v>21.91209826028733</v>
      </c>
      <c r="G2396" s="63">
        <v>5.3588458945811768E-2</v>
      </c>
      <c r="H2396" s="7">
        <f t="shared" si="915"/>
        <v>1.0535884589458118</v>
      </c>
      <c r="I2396" s="5">
        <f t="shared" si="903"/>
        <v>1.1621348820086326</v>
      </c>
      <c r="J2396" s="5">
        <f t="shared" si="904"/>
        <v>7.8409705156717209</v>
      </c>
      <c r="K2396" s="5">
        <f t="shared" si="905"/>
        <v>20.79758759146992</v>
      </c>
      <c r="L2396">
        <v>3.01</v>
      </c>
      <c r="M2396">
        <v>3.21</v>
      </c>
      <c r="N2396">
        <v>2.44</v>
      </c>
      <c r="O2396" s="5">
        <f t="shared" si="906"/>
        <v>3.1713012614268932</v>
      </c>
      <c r="P2396" s="5">
        <f t="shared" si="907"/>
        <v>3.3820189532160558</v>
      </c>
      <c r="Q2396" s="5">
        <f t="shared" si="908"/>
        <v>2.5707558398277808</v>
      </c>
      <c r="R2396" s="6">
        <f t="shared" si="909"/>
        <v>0.31532797346098257</v>
      </c>
      <c r="S2396" s="6">
        <f t="shared" si="910"/>
        <v>0.29568137075313317</v>
      </c>
      <c r="T2396" s="6">
        <f t="shared" si="911"/>
        <v>0.38899065578588421</v>
      </c>
      <c r="U2396" s="12">
        <f t="shared" si="912"/>
        <v>2.5900607981041919</v>
      </c>
      <c r="V2396" s="12">
        <f t="shared" si="913"/>
        <v>0.40938809724946473</v>
      </c>
      <c r="W2396" s="12">
        <f t="shared" si="914"/>
        <v>0.11732129937035389</v>
      </c>
      <c r="X2396" t="s">
        <v>78</v>
      </c>
      <c r="Y2396" t="s">
        <v>151</v>
      </c>
      <c r="Z2396" t="s">
        <v>264</v>
      </c>
      <c r="AA2396" s="8" t="s">
        <v>36</v>
      </c>
      <c r="AB2396" s="8" t="s">
        <v>361</v>
      </c>
      <c r="AC2396" t="s">
        <v>543</v>
      </c>
      <c r="AD2396" s="20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5">
        <v>0.66127541359978814</v>
      </c>
      <c r="B2397" s="35">
        <v>0.2706623487849048</v>
      </c>
      <c r="C2397" s="35">
        <v>6.7407971169206604E-2</v>
      </c>
      <c r="D2397" s="31">
        <f t="shared" si="900"/>
        <v>1.5122292155945964</v>
      </c>
      <c r="E2397" s="32">
        <f t="shared" si="901"/>
        <v>3.6946402205158551</v>
      </c>
      <c r="F2397" s="32">
        <f t="shared" si="902"/>
        <v>14.835040762313008</v>
      </c>
      <c r="G2397" s="64">
        <v>7.9966176266532907E-2</v>
      </c>
      <c r="H2397" s="34">
        <f t="shared" si="915"/>
        <v>1.0799661762665329</v>
      </c>
      <c r="I2397" s="34">
        <f t="shared" si="903"/>
        <v>1.4002560902623882</v>
      </c>
      <c r="J2397" s="34">
        <f t="shared" si="904"/>
        <v>3.4210703091538557</v>
      </c>
      <c r="K2397" s="34">
        <f t="shared" si="905"/>
        <v>13.736579059909149</v>
      </c>
      <c r="L2397" s="17">
        <v>1.1100000000000001</v>
      </c>
      <c r="M2397" s="17">
        <v>7.78</v>
      </c>
      <c r="N2397" s="17">
        <v>19.79</v>
      </c>
      <c r="O2397" s="34">
        <f t="shared" si="906"/>
        <v>1.1987624556558516</v>
      </c>
      <c r="P2397" s="34">
        <f t="shared" si="907"/>
        <v>8.4021368513536263</v>
      </c>
      <c r="Q2397" s="34">
        <f t="shared" si="908"/>
        <v>21.372530628314685</v>
      </c>
      <c r="R2397" s="35">
        <f t="shared" si="909"/>
        <v>0.83419362633683147</v>
      </c>
      <c r="S2397" s="35">
        <f t="shared" si="910"/>
        <v>0.11901734257504923</v>
      </c>
      <c r="T2397" s="35">
        <f t="shared" si="911"/>
        <v>4.6789031088119409E-2</v>
      </c>
      <c r="U2397" s="17">
        <f t="shared" si="912"/>
        <v>0.79271213867172097</v>
      </c>
      <c r="V2397" s="17">
        <f t="shared" si="913"/>
        <v>2.274142094999577</v>
      </c>
      <c r="W2397" s="17">
        <f t="shared" si="914"/>
        <v>1.4406789284064214</v>
      </c>
      <c r="X2397" s="17" t="s">
        <v>71</v>
      </c>
      <c r="Y2397" s="17" t="s">
        <v>148</v>
      </c>
      <c r="Z2397" s="17" t="s">
        <v>264</v>
      </c>
      <c r="AA2397" s="36" t="s">
        <v>35</v>
      </c>
      <c r="AB2397" s="36" t="s">
        <v>361</v>
      </c>
      <c r="AC2397" s="17" t="s">
        <v>543</v>
      </c>
      <c r="AD2397" s="41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916">(100%/A2398)</f>
        <v>2.9945183812091454</v>
      </c>
      <c r="E2398" s="14">
        <f t="shared" ref="E2398:E2413" si="917">(100%/B2398)</f>
        <v>4.1473373589057543</v>
      </c>
      <c r="F2398" s="14">
        <f t="shared" ref="F2398:F2413" si="918">(100%/C2398)</f>
        <v>2.5669777423590783</v>
      </c>
      <c r="G2398" s="63">
        <v>2.975762931379955E-2</v>
      </c>
      <c r="H2398" s="7">
        <f t="shared" si="915"/>
        <v>1.0297576293137995</v>
      </c>
      <c r="I2398" s="5">
        <f t="shared" ref="I2398:I2413" si="919">D2398/H2398</f>
        <v>2.9079836807857449</v>
      </c>
      <c r="J2398" s="5">
        <f t="shared" ref="J2398:J2413" si="920">E2398/H2398</f>
        <v>4.0274888389702141</v>
      </c>
      <c r="K2398" s="5">
        <f t="shared" ref="K2398:K2413" si="921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922">(L2398*H2398)</f>
        <v>2.234574055610945</v>
      </c>
      <c r="P2398" s="5">
        <f t="shared" ref="P2398:P2413" si="923">(M2398*H2398)</f>
        <v>3.1510583457002266</v>
      </c>
      <c r="Q2398" s="5">
        <f t="shared" ref="Q2398:Q2413" si="924">(N2398*H2398)</f>
        <v>4.2528990090659917</v>
      </c>
      <c r="R2398" s="6">
        <f t="shared" ref="R2398:R2413" si="925">(1/O2398)</f>
        <v>0.4475125796296755</v>
      </c>
      <c r="S2398" s="6">
        <f t="shared" ref="S2398:S2413" si="926">(1/P2398)</f>
        <v>0.31735369209032543</v>
      </c>
      <c r="T2398" s="6">
        <f t="shared" ref="T2398:T2413" si="927">(1/Q2398)</f>
        <v>0.23513372827999901</v>
      </c>
      <c r="U2398" s="12">
        <f t="shared" ref="U2398:U2413" si="928">(L2398/I2398)</f>
        <v>0.74622151917085733</v>
      </c>
      <c r="V2398" s="12">
        <f t="shared" ref="V2398:V2413" si="929">(M2398/J2398)</f>
        <v>0.75977864181553123</v>
      </c>
      <c r="W2398" s="12">
        <f t="shared" ref="W2398:W2413" si="930">(N2398/K2398)</f>
        <v>1.6567728418079446</v>
      </c>
      <c r="X2398" t="s">
        <v>166</v>
      </c>
      <c r="Y2398" t="s">
        <v>91</v>
      </c>
      <c r="Z2398" t="s">
        <v>267</v>
      </c>
      <c r="AA2398" s="8" t="s">
        <v>16</v>
      </c>
      <c r="AB2398" s="8" t="s">
        <v>360</v>
      </c>
      <c r="AC2398" t="s">
        <v>545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916"/>
        <v>1.3973604146279406</v>
      </c>
      <c r="E2399" s="14">
        <f t="shared" si="917"/>
        <v>4.9136999881255194</v>
      </c>
      <c r="F2399" s="14">
        <f t="shared" si="918"/>
        <v>12.67966861508693</v>
      </c>
      <c r="G2399" s="63">
        <v>5.7359839038234606E-2</v>
      </c>
      <c r="H2399" s="7">
        <f t="shared" si="915"/>
        <v>1.0573598390382346</v>
      </c>
      <c r="I2399" s="5">
        <f t="shared" si="919"/>
        <v>1.3215561656843025</v>
      </c>
      <c r="J2399" s="5">
        <f t="shared" si="920"/>
        <v>4.6471407431125611</v>
      </c>
      <c r="K2399" s="5">
        <f t="shared" si="921"/>
        <v>11.991819763667445</v>
      </c>
      <c r="L2399">
        <v>1.83</v>
      </c>
      <c r="M2399">
        <v>3.38</v>
      </c>
      <c r="N2399">
        <v>4.6500000000000004</v>
      </c>
      <c r="O2399" s="5">
        <f t="shared" si="922"/>
        <v>1.9349685054399695</v>
      </c>
      <c r="P2399" s="5">
        <f t="shared" si="923"/>
        <v>3.5738762559492327</v>
      </c>
      <c r="Q2399" s="5">
        <f t="shared" si="924"/>
        <v>4.9167232515277917</v>
      </c>
      <c r="R2399" s="6">
        <f t="shared" si="925"/>
        <v>0.51680427727304112</v>
      </c>
      <c r="S2399" s="6">
        <f t="shared" si="926"/>
        <v>0.27980823296143947</v>
      </c>
      <c r="T2399" s="6">
        <f t="shared" si="927"/>
        <v>0.2033874897655194</v>
      </c>
      <c r="U2399" s="12">
        <f t="shared" si="928"/>
        <v>1.3847311582496573</v>
      </c>
      <c r="V2399" s="12">
        <f t="shared" si="929"/>
        <v>0.72732895060461289</v>
      </c>
      <c r="W2399" s="12">
        <f t="shared" si="930"/>
        <v>0.38776433365755458</v>
      </c>
      <c r="X2399" t="s">
        <v>47</v>
      </c>
      <c r="Y2399" t="s">
        <v>234</v>
      </c>
      <c r="Z2399" t="s">
        <v>261</v>
      </c>
      <c r="AA2399" s="8" t="s">
        <v>28</v>
      </c>
      <c r="AB2399" s="8" t="s">
        <v>361</v>
      </c>
      <c r="AC2399" t="s">
        <v>545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916"/>
        <v>2.0029323112123629</v>
      </c>
      <c r="E2400" s="14">
        <f t="shared" si="917"/>
        <v>4.3931520358066729</v>
      </c>
      <c r="F2400" s="14">
        <f t="shared" si="918"/>
        <v>3.8961311119733395</v>
      </c>
      <c r="G2400" s="63">
        <v>2.7705520459143651E-2</v>
      </c>
      <c r="H2400" s="7">
        <f t="shared" si="915"/>
        <v>1.0277055204591437</v>
      </c>
      <c r="I2400" s="5">
        <f t="shared" si="919"/>
        <v>1.9489360243170839</v>
      </c>
      <c r="J2400" s="5">
        <f t="shared" si="920"/>
        <v>4.2747187286139736</v>
      </c>
      <c r="K2400" s="5">
        <f t="shared" si="921"/>
        <v>3.7910968019639335</v>
      </c>
      <c r="L2400">
        <v>2.6</v>
      </c>
      <c r="M2400">
        <v>3.24</v>
      </c>
      <c r="N2400">
        <v>2.99</v>
      </c>
      <c r="O2400" s="5">
        <f t="shared" si="922"/>
        <v>2.6720343531937738</v>
      </c>
      <c r="P2400" s="5">
        <f t="shared" si="923"/>
        <v>3.3297658862876256</v>
      </c>
      <c r="Q2400" s="5">
        <f t="shared" si="924"/>
        <v>3.0728395061728397</v>
      </c>
      <c r="R2400" s="6">
        <f t="shared" si="925"/>
        <v>0.37424668541582962</v>
      </c>
      <c r="S2400" s="6">
        <f t="shared" si="926"/>
        <v>0.30032141422257935</v>
      </c>
      <c r="T2400" s="6">
        <f t="shared" si="927"/>
        <v>0.32543190036159098</v>
      </c>
      <c r="U2400" s="12">
        <f t="shared" si="928"/>
        <v>1.3340612352378534</v>
      </c>
      <c r="V2400" s="12">
        <f t="shared" si="929"/>
        <v>0.75794460541045505</v>
      </c>
      <c r="W2400" s="12">
        <f t="shared" si="930"/>
        <v>0.78868996393103585</v>
      </c>
      <c r="X2400" t="s">
        <v>255</v>
      </c>
      <c r="Y2400" t="s">
        <v>92</v>
      </c>
      <c r="Z2400" t="s">
        <v>267</v>
      </c>
      <c r="AA2400" s="8" t="s">
        <v>17</v>
      </c>
      <c r="AB2400" s="8" t="s">
        <v>361</v>
      </c>
      <c r="AC2400" t="s">
        <v>546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916"/>
        <v>1.5593256234919166</v>
      </c>
      <c r="E2401" s="14">
        <f t="shared" si="917"/>
        <v>4.5670563732586631</v>
      </c>
      <c r="F2401" s="14">
        <f t="shared" si="918"/>
        <v>7.4122019679528233</v>
      </c>
      <c r="G2401" s="63">
        <v>3.6839353677806663E-2</v>
      </c>
      <c r="H2401" s="7">
        <f t="shared" si="915"/>
        <v>1.0368393536778067</v>
      </c>
      <c r="I2401" s="5">
        <f t="shared" si="919"/>
        <v>1.503922105156196</v>
      </c>
      <c r="J2401" s="5">
        <f t="shared" si="920"/>
        <v>4.4047868718125995</v>
      </c>
      <c r="K2401" s="5">
        <f t="shared" si="921"/>
        <v>7.1488432047460009</v>
      </c>
      <c r="L2401">
        <v>1.81</v>
      </c>
      <c r="M2401">
        <v>3.37</v>
      </c>
      <c r="N2401">
        <v>5.33</v>
      </c>
      <c r="O2401" s="5">
        <f t="shared" si="922"/>
        <v>1.87667923015683</v>
      </c>
      <c r="P2401" s="5">
        <f t="shared" si="923"/>
        <v>3.4941486218942086</v>
      </c>
      <c r="Q2401" s="5">
        <f t="shared" si="924"/>
        <v>5.5263537551027095</v>
      </c>
      <c r="R2401" s="6">
        <f t="shared" si="925"/>
        <v>0.53285611303772573</v>
      </c>
      <c r="S2401" s="6">
        <f t="shared" si="926"/>
        <v>0.28619274913895654</v>
      </c>
      <c r="T2401" s="6">
        <f t="shared" si="927"/>
        <v>0.18095113782331776</v>
      </c>
      <c r="U2401" s="12">
        <f t="shared" si="928"/>
        <v>1.2035197792454917</v>
      </c>
      <c r="V2401" s="12">
        <f t="shared" si="929"/>
        <v>0.76507674447667939</v>
      </c>
      <c r="W2401" s="12">
        <f t="shared" si="930"/>
        <v>0.74557517172309773</v>
      </c>
      <c r="X2401" t="s">
        <v>165</v>
      </c>
      <c r="Y2401" t="s">
        <v>289</v>
      </c>
      <c r="Z2401" t="s">
        <v>267</v>
      </c>
      <c r="AA2401" s="8" t="s">
        <v>17</v>
      </c>
      <c r="AB2401" s="8" t="s">
        <v>361</v>
      </c>
      <c r="AC2401" t="s">
        <v>546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916"/>
        <v>4.313979249918888</v>
      </c>
      <c r="E2402" s="14">
        <f t="shared" si="917"/>
        <v>3.5473226091077001</v>
      </c>
      <c r="F2402" s="14">
        <f t="shared" si="918"/>
        <v>2.2715907422439647</v>
      </c>
      <c r="G2402" s="63">
        <v>5.4990959727340361E-2</v>
      </c>
      <c r="H2402" s="7">
        <f t="shared" si="915"/>
        <v>1.0549909597273404</v>
      </c>
      <c r="I2402" s="5">
        <f t="shared" si="919"/>
        <v>4.0891148972819868</v>
      </c>
      <c r="J2402" s="5">
        <f t="shared" si="920"/>
        <v>3.3624199111853019</v>
      </c>
      <c r="K2402" s="5">
        <f t="shared" si="921"/>
        <v>2.1531850309229679</v>
      </c>
      <c r="L2402">
        <v>3.31</v>
      </c>
      <c r="M2402">
        <v>2.86</v>
      </c>
      <c r="N2402">
        <v>2.48</v>
      </c>
      <c r="O2402" s="5">
        <f t="shared" si="922"/>
        <v>3.4920200766974965</v>
      </c>
      <c r="P2402" s="5">
        <f t="shared" si="923"/>
        <v>3.0172741448201932</v>
      </c>
      <c r="Q2402" s="5">
        <f t="shared" si="924"/>
        <v>2.6163775801238041</v>
      </c>
      <c r="R2402" s="6">
        <f t="shared" si="925"/>
        <v>0.28636719664731386</v>
      </c>
      <c r="S2402" s="6">
        <f t="shared" si="926"/>
        <v>0.33142497234356955</v>
      </c>
      <c r="T2402" s="6">
        <f t="shared" si="927"/>
        <v>0.38220783100911648</v>
      </c>
      <c r="U2402" s="12">
        <f t="shared" si="928"/>
        <v>0.80946612730303558</v>
      </c>
      <c r="V2402" s="12">
        <f t="shared" si="929"/>
        <v>0.85057788008155366</v>
      </c>
      <c r="W2402" s="12">
        <f t="shared" si="930"/>
        <v>1.1517821108652897</v>
      </c>
      <c r="X2402" t="s">
        <v>231</v>
      </c>
      <c r="Y2402" t="s">
        <v>101</v>
      </c>
      <c r="Z2402" t="s">
        <v>261</v>
      </c>
      <c r="AA2402" s="8" t="s">
        <v>19</v>
      </c>
      <c r="AB2402" s="8" t="s">
        <v>367</v>
      </c>
      <c r="AC2402" t="s">
        <v>546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916"/>
        <v>1.5411920687843874</v>
      </c>
      <c r="E2403" s="14">
        <f t="shared" si="917"/>
        <v>5.7484513175970422</v>
      </c>
      <c r="F2403" s="14">
        <f t="shared" si="918"/>
        <v>6.3693313230522</v>
      </c>
      <c r="G2403" s="63">
        <v>5.4198419429213551E-2</v>
      </c>
      <c r="H2403" s="7">
        <f t="shared" si="915"/>
        <v>1.0541984194292136</v>
      </c>
      <c r="I2403" s="5">
        <f t="shared" si="919"/>
        <v>1.4619563455794711</v>
      </c>
      <c r="J2403" s="5">
        <f t="shared" si="920"/>
        <v>5.4529121004653858</v>
      </c>
      <c r="K2403" s="5">
        <f t="shared" si="921"/>
        <v>6.0418714405783476</v>
      </c>
      <c r="L2403">
        <v>2.39</v>
      </c>
      <c r="M2403">
        <v>3.48</v>
      </c>
      <c r="N2403">
        <v>2.87</v>
      </c>
      <c r="O2403" s="5">
        <f t="shared" si="922"/>
        <v>2.5195342224358206</v>
      </c>
      <c r="P2403" s="5">
        <f t="shared" si="923"/>
        <v>3.668610499613663</v>
      </c>
      <c r="Q2403" s="5">
        <f t="shared" si="924"/>
        <v>3.025549463761843</v>
      </c>
      <c r="R2403" s="6">
        <f t="shared" si="925"/>
        <v>0.39689875656192747</v>
      </c>
      <c r="S2403" s="6">
        <f t="shared" si="926"/>
        <v>0.2725827667192548</v>
      </c>
      <c r="T2403" s="6">
        <f t="shared" si="927"/>
        <v>0.33051847671881768</v>
      </c>
      <c r="U2403" s="12">
        <f t="shared" si="928"/>
        <v>1.6347957360195207</v>
      </c>
      <c r="V2403" s="12">
        <f t="shared" si="929"/>
        <v>0.63819110520835187</v>
      </c>
      <c r="W2403" s="12">
        <f t="shared" si="930"/>
        <v>0.47501838266940588</v>
      </c>
      <c r="X2403" t="s">
        <v>178</v>
      </c>
      <c r="Y2403" t="s">
        <v>50</v>
      </c>
      <c r="Z2403" t="s">
        <v>261</v>
      </c>
      <c r="AA2403" s="8" t="s">
        <v>36</v>
      </c>
      <c r="AB2403" s="8" t="s">
        <v>361</v>
      </c>
      <c r="AC2403" t="s">
        <v>546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916"/>
        <v>2.5507126207877242</v>
      </c>
      <c r="E2404" s="14">
        <f t="shared" si="917"/>
        <v>3.4275033469294263</v>
      </c>
      <c r="F2404" s="14">
        <f t="shared" si="918"/>
        <v>3.3721039914153392</v>
      </c>
      <c r="G2404" s="63">
        <v>2.7281536838040799E-2</v>
      </c>
      <c r="H2404" s="7">
        <f t="shared" si="915"/>
        <v>1.0272815368380408</v>
      </c>
      <c r="I2404" s="5">
        <f t="shared" si="919"/>
        <v>2.4829732934155366</v>
      </c>
      <c r="J2404" s="5">
        <f t="shared" si="920"/>
        <v>3.336479070264649</v>
      </c>
      <c r="K2404" s="5">
        <f t="shared" si="921"/>
        <v>3.2825509565709039</v>
      </c>
      <c r="L2404">
        <v>2.25</v>
      </c>
      <c r="M2404">
        <v>3.17</v>
      </c>
      <c r="N2404">
        <v>3.74</v>
      </c>
      <c r="O2404" s="5">
        <f t="shared" si="922"/>
        <v>2.3113834578855919</v>
      </c>
      <c r="P2404" s="5">
        <f t="shared" si="923"/>
        <v>3.2564824717765894</v>
      </c>
      <c r="Q2404" s="5">
        <f t="shared" si="924"/>
        <v>3.842032947774273</v>
      </c>
      <c r="R2404" s="6">
        <f t="shared" si="925"/>
        <v>0.43264132422007567</v>
      </c>
      <c r="S2404" s="6">
        <f t="shared" si="926"/>
        <v>0.30707980425715153</v>
      </c>
      <c r="T2404" s="6">
        <f t="shared" si="927"/>
        <v>0.26027887152277279</v>
      </c>
      <c r="U2404" s="12">
        <f t="shared" si="928"/>
        <v>0.90617164750287649</v>
      </c>
      <c r="V2404" s="12">
        <f t="shared" si="929"/>
        <v>0.95010336742455759</v>
      </c>
      <c r="W2404" s="12">
        <f t="shared" si="930"/>
        <v>1.1393577889517266</v>
      </c>
      <c r="X2404" t="s">
        <v>94</v>
      </c>
      <c r="Y2404" t="s">
        <v>93</v>
      </c>
      <c r="Z2404" t="s">
        <v>267</v>
      </c>
      <c r="AA2404" s="8" t="s">
        <v>19</v>
      </c>
      <c r="AB2404" s="8" t="s">
        <v>367</v>
      </c>
      <c r="AC2404" t="s">
        <v>547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916"/>
        <v>1.970731178957132</v>
      </c>
      <c r="E2405" s="14">
        <f t="shared" si="917"/>
        <v>3.6915708600289032</v>
      </c>
      <c r="F2405" s="14">
        <f t="shared" si="918"/>
        <v>4.7247320737907099</v>
      </c>
      <c r="G2405" s="63">
        <v>3.6174254498988034E-2</v>
      </c>
      <c r="H2405" s="7">
        <f t="shared" si="915"/>
        <v>1.036174254498988</v>
      </c>
      <c r="I2405" s="5">
        <f t="shared" si="919"/>
        <v>1.9019302693541849</v>
      </c>
      <c r="J2405" s="5">
        <f t="shared" si="920"/>
        <v>3.5626930933676353</v>
      </c>
      <c r="K2405" s="5">
        <f t="shared" si="921"/>
        <v>4.5597852419863658</v>
      </c>
      <c r="L2405">
        <v>1.95</v>
      </c>
      <c r="M2405">
        <v>3.31</v>
      </c>
      <c r="N2405">
        <v>4.5199999999999996</v>
      </c>
      <c r="O2405" s="5">
        <f t="shared" si="922"/>
        <v>2.0205397962730265</v>
      </c>
      <c r="P2405" s="5">
        <f t="shared" si="923"/>
        <v>3.4297367823916503</v>
      </c>
      <c r="Q2405" s="5">
        <f t="shared" si="924"/>
        <v>4.6835076303354253</v>
      </c>
      <c r="R2405" s="6">
        <f t="shared" si="925"/>
        <v>0.49491725025388933</v>
      </c>
      <c r="S2405" s="6">
        <f t="shared" si="926"/>
        <v>0.29156756434896802</v>
      </c>
      <c r="T2405" s="6">
        <f t="shared" si="927"/>
        <v>0.21351518539714254</v>
      </c>
      <c r="U2405" s="12">
        <f t="shared" si="928"/>
        <v>1.0252741814042097</v>
      </c>
      <c r="V2405" s="12">
        <f t="shared" si="929"/>
        <v>0.92907244976053294</v>
      </c>
      <c r="W2405" s="12">
        <f t="shared" si="930"/>
        <v>0.99127475530645059</v>
      </c>
      <c r="X2405" t="s">
        <v>280</v>
      </c>
      <c r="Y2405" t="s">
        <v>168</v>
      </c>
      <c r="Z2405" t="s">
        <v>267</v>
      </c>
      <c r="AA2405" s="8" t="s">
        <v>19</v>
      </c>
      <c r="AB2405" s="8" t="s">
        <v>367</v>
      </c>
      <c r="AC2405" t="s">
        <v>547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916"/>
        <v>3.4058345474261937</v>
      </c>
      <c r="E2406" s="14">
        <f t="shared" si="917"/>
        <v>3.1204239484097869</v>
      </c>
      <c r="F2406" s="14">
        <f t="shared" si="918"/>
        <v>2.7882327678743488</v>
      </c>
      <c r="G2406" s="63">
        <v>2.9873269467551644E-2</v>
      </c>
      <c r="H2406" s="7">
        <f t="shared" si="915"/>
        <v>1.0298732694675516</v>
      </c>
      <c r="I2406" s="5">
        <f t="shared" si="919"/>
        <v>3.307042379289078</v>
      </c>
      <c r="J2406" s="5">
        <f t="shared" si="920"/>
        <v>3.0299106122281025</v>
      </c>
      <c r="K2406" s="5">
        <f t="shared" si="921"/>
        <v>2.7073552159634899</v>
      </c>
      <c r="L2406">
        <v>2.0099999999999998</v>
      </c>
      <c r="M2406">
        <v>3.36</v>
      </c>
      <c r="N2406">
        <v>4.26</v>
      </c>
      <c r="O2406" s="5">
        <f t="shared" si="922"/>
        <v>2.0700452716297786</v>
      </c>
      <c r="P2406" s="5">
        <f t="shared" si="923"/>
        <v>3.4603741854109735</v>
      </c>
      <c r="Q2406" s="5">
        <f t="shared" si="924"/>
        <v>4.3872601279317696</v>
      </c>
      <c r="R2406" s="6">
        <f t="shared" si="925"/>
        <v>0.4830812222829719</v>
      </c>
      <c r="S2406" s="6">
        <f t="shared" si="926"/>
        <v>0.28898608832999206</v>
      </c>
      <c r="T2406" s="6">
        <f t="shared" si="927"/>
        <v>0.22793268938703604</v>
      </c>
      <c r="U2406" s="12">
        <f t="shared" si="928"/>
        <v>0.60779384400634562</v>
      </c>
      <c r="V2406" s="12">
        <f t="shared" si="929"/>
        <v>1.1089436059399653</v>
      </c>
      <c r="W2406" s="12">
        <f t="shared" si="930"/>
        <v>1.5734913449412129</v>
      </c>
      <c r="X2406" t="s">
        <v>225</v>
      </c>
      <c r="Y2406" t="s">
        <v>254</v>
      </c>
      <c r="Z2406" t="s">
        <v>267</v>
      </c>
      <c r="AA2406" s="8" t="s">
        <v>19</v>
      </c>
      <c r="AB2406" s="8" t="s">
        <v>367</v>
      </c>
      <c r="AC2406" t="s">
        <v>547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916"/>
        <v>2.5882954743909488</v>
      </c>
      <c r="E2407" s="14">
        <f t="shared" si="917"/>
        <v>2.9836506411503807</v>
      </c>
      <c r="F2407" s="14">
        <f t="shared" si="918"/>
        <v>3.7702707683262657</v>
      </c>
      <c r="G2407" s="63">
        <v>2.6645670258511167E-2</v>
      </c>
      <c r="H2407" s="7">
        <f t="shared" si="915"/>
        <v>1.0266456702585112</v>
      </c>
      <c r="I2407" s="5">
        <f t="shared" si="919"/>
        <v>2.5211185800249969</v>
      </c>
      <c r="J2407" s="5">
        <f t="shared" si="920"/>
        <v>2.9062126569910847</v>
      </c>
      <c r="K2407" s="5">
        <f t="shared" si="921"/>
        <v>3.6724167622281065</v>
      </c>
      <c r="L2407">
        <v>2.94</v>
      </c>
      <c r="M2407">
        <v>3.06</v>
      </c>
      <c r="N2407">
        <v>2.78</v>
      </c>
      <c r="O2407" s="5">
        <f t="shared" si="922"/>
        <v>3.0183382705600228</v>
      </c>
      <c r="P2407" s="5">
        <f t="shared" si="923"/>
        <v>3.1415357509910442</v>
      </c>
      <c r="Q2407" s="5">
        <f t="shared" si="924"/>
        <v>2.8540749633186611</v>
      </c>
      <c r="R2407" s="6">
        <f t="shared" si="925"/>
        <v>0.33130812730756648</v>
      </c>
      <c r="S2407" s="6">
        <f t="shared" si="926"/>
        <v>0.31831565172687759</v>
      </c>
      <c r="T2407" s="6">
        <f t="shared" si="927"/>
        <v>0.35037622096555587</v>
      </c>
      <c r="U2407" s="12">
        <f t="shared" si="928"/>
        <v>1.1661490353106874</v>
      </c>
      <c r="V2407" s="12">
        <f t="shared" si="929"/>
        <v>1.0529167549521781</v>
      </c>
      <c r="W2407" s="12">
        <f t="shared" si="930"/>
        <v>0.75699469313862267</v>
      </c>
      <c r="X2407" t="s">
        <v>167</v>
      </c>
      <c r="Y2407" t="s">
        <v>228</v>
      </c>
      <c r="Z2407" t="s">
        <v>267</v>
      </c>
      <c r="AA2407" s="8" t="s">
        <v>19</v>
      </c>
      <c r="AB2407" s="8" t="s">
        <v>367</v>
      </c>
      <c r="AC2407" t="s">
        <v>547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916"/>
        <v>2.2824066164706522</v>
      </c>
      <c r="E2408" s="14">
        <f t="shared" si="917"/>
        <v>3.1027077949234538</v>
      </c>
      <c r="F2408" s="14">
        <f t="shared" si="918"/>
        <v>4.3548909493321339</v>
      </c>
      <c r="G2408" s="63">
        <v>6.9202034281661495E-2</v>
      </c>
      <c r="H2408" s="7">
        <f t="shared" si="915"/>
        <v>1.0692020342816615</v>
      </c>
      <c r="I2408" s="5">
        <f t="shared" si="919"/>
        <v>2.1346822614344134</v>
      </c>
      <c r="J2408" s="5">
        <f t="shared" si="920"/>
        <v>2.9018910322294644</v>
      </c>
      <c r="K2408" s="5">
        <f t="shared" si="921"/>
        <v>4.0730290531648192</v>
      </c>
      <c r="L2408">
        <v>1.19</v>
      </c>
      <c r="M2408">
        <v>5.71</v>
      </c>
      <c r="N2408">
        <v>18.61</v>
      </c>
      <c r="O2408" s="5">
        <f t="shared" si="922"/>
        <v>1.272350420795177</v>
      </c>
      <c r="P2408" s="5">
        <f t="shared" si="923"/>
        <v>6.105143615748287</v>
      </c>
      <c r="Q2408" s="5">
        <f t="shared" si="924"/>
        <v>19.897849857981718</v>
      </c>
      <c r="R2408" s="6">
        <f t="shared" si="925"/>
        <v>0.78594700300804943</v>
      </c>
      <c r="S2408" s="6">
        <f t="shared" si="926"/>
        <v>0.16379631060938332</v>
      </c>
      <c r="T2408" s="6">
        <f t="shared" si="927"/>
        <v>5.0256686382567375E-2</v>
      </c>
      <c r="U2408" s="12">
        <f t="shared" si="928"/>
        <v>0.55746001243312526</v>
      </c>
      <c r="V2408" s="12">
        <f t="shared" si="929"/>
        <v>1.967682430726257</v>
      </c>
      <c r="W2408" s="12">
        <f t="shared" si="930"/>
        <v>4.5690810836568136</v>
      </c>
      <c r="X2408" t="s">
        <v>49</v>
      </c>
      <c r="Y2408" t="s">
        <v>103</v>
      </c>
      <c r="Z2408" t="s">
        <v>261</v>
      </c>
      <c r="AA2408" s="8" t="s">
        <v>19</v>
      </c>
      <c r="AB2408" s="8" t="s">
        <v>367</v>
      </c>
      <c r="AC2408" t="s">
        <v>547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916"/>
        <v>2.625606111366336</v>
      </c>
      <c r="E2409" s="14">
        <f t="shared" si="917"/>
        <v>2.7116530416214171</v>
      </c>
      <c r="F2409" s="14">
        <f t="shared" si="918"/>
        <v>4.1476032591154732</v>
      </c>
      <c r="G2409" s="63">
        <v>9.7710032574784167E-2</v>
      </c>
      <c r="H2409" s="7">
        <f t="shared" si="915"/>
        <v>1.0977100325747842</v>
      </c>
      <c r="I2409" s="5">
        <f t="shared" si="919"/>
        <v>2.3918940644167432</v>
      </c>
      <c r="J2409" s="5">
        <f t="shared" si="920"/>
        <v>2.4702817330192151</v>
      </c>
      <c r="K2409" s="5">
        <f t="shared" si="921"/>
        <v>3.7784142770262124</v>
      </c>
      <c r="L2409">
        <v>1.61</v>
      </c>
      <c r="M2409">
        <v>3.37</v>
      </c>
      <c r="N2409">
        <v>5.56</v>
      </c>
      <c r="O2409" s="5">
        <f t="shared" si="922"/>
        <v>1.7673131524454027</v>
      </c>
      <c r="P2409" s="5">
        <f t="shared" si="923"/>
        <v>3.699282809777023</v>
      </c>
      <c r="Q2409" s="5">
        <f t="shared" si="924"/>
        <v>6.1032677811157994</v>
      </c>
      <c r="R2409" s="6">
        <f t="shared" si="925"/>
        <v>0.56583067840372048</v>
      </c>
      <c r="S2409" s="6">
        <f t="shared" si="926"/>
        <v>0.2703226683175044</v>
      </c>
      <c r="T2409" s="6">
        <f t="shared" si="927"/>
        <v>0.16384665327877521</v>
      </c>
      <c r="U2409" s="12">
        <f t="shared" si="928"/>
        <v>0.67310673325852088</v>
      </c>
      <c r="V2409" s="12">
        <f t="shared" si="929"/>
        <v>1.3642168643983519</v>
      </c>
      <c r="W2409" s="12">
        <f t="shared" si="930"/>
        <v>1.4715167772380899</v>
      </c>
      <c r="X2409" t="s">
        <v>48</v>
      </c>
      <c r="Y2409" t="s">
        <v>176</v>
      </c>
      <c r="Z2409" t="s">
        <v>261</v>
      </c>
      <c r="AA2409" s="8" t="s">
        <v>19</v>
      </c>
      <c r="AB2409" s="8" t="s">
        <v>367</v>
      </c>
      <c r="AC2409" t="s">
        <v>547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916"/>
        <v>3.4986359881897835</v>
      </c>
      <c r="E2410" s="14">
        <f t="shared" si="917"/>
        <v>3.576069077740101</v>
      </c>
      <c r="F2410" s="14">
        <f t="shared" si="918"/>
        <v>2.5162957049211725</v>
      </c>
      <c r="G2410" s="63">
        <v>5.3988580143585096E-2</v>
      </c>
      <c r="H2410" s="7">
        <f t="shared" si="915"/>
        <v>1.0539885801435851</v>
      </c>
      <c r="I2410" s="5">
        <f t="shared" si="919"/>
        <v>3.319424948335933</v>
      </c>
      <c r="J2410" s="5">
        <f t="shared" si="920"/>
        <v>3.3928916736962487</v>
      </c>
      <c r="K2410" s="5">
        <f t="shared" si="921"/>
        <v>2.3874031961317619</v>
      </c>
      <c r="L2410">
        <v>2.61</v>
      </c>
      <c r="M2410">
        <v>2.88</v>
      </c>
      <c r="N2410">
        <v>3.09</v>
      </c>
      <c r="O2410" s="5">
        <f t="shared" si="922"/>
        <v>2.7509101941747569</v>
      </c>
      <c r="P2410" s="5">
        <f t="shared" si="923"/>
        <v>3.0354871108135248</v>
      </c>
      <c r="Q2410" s="5">
        <f t="shared" si="924"/>
        <v>3.2568247126436778</v>
      </c>
      <c r="R2410" s="6">
        <f t="shared" si="925"/>
        <v>0.36351604720414693</v>
      </c>
      <c r="S2410" s="6">
        <f t="shared" si="926"/>
        <v>0.32943641777875821</v>
      </c>
      <c r="T2410" s="6">
        <f t="shared" si="927"/>
        <v>0.30704753501709497</v>
      </c>
      <c r="U2410" s="12">
        <f t="shared" si="928"/>
        <v>0.7862807686941149</v>
      </c>
      <c r="V2410" s="12">
        <f t="shared" si="929"/>
        <v>0.848833466251665</v>
      </c>
      <c r="W2410" s="12">
        <f t="shared" si="930"/>
        <v>1.2942933162721046</v>
      </c>
      <c r="X2410" t="s">
        <v>177</v>
      </c>
      <c r="Y2410" t="s">
        <v>104</v>
      </c>
      <c r="Z2410" t="s">
        <v>261</v>
      </c>
      <c r="AA2410" s="8" t="s">
        <v>19</v>
      </c>
      <c r="AB2410" s="8" t="s">
        <v>367</v>
      </c>
      <c r="AC2410" t="s">
        <v>547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916"/>
        <v>1.4479939931684651</v>
      </c>
      <c r="E2411" s="14">
        <f t="shared" si="917"/>
        <v>4.8330873658636557</v>
      </c>
      <c r="F2411" s="14">
        <f t="shared" si="918"/>
        <v>10.041017391568364</v>
      </c>
      <c r="G2411" s="63">
        <v>3.546532977780803E-2</v>
      </c>
      <c r="H2411" s="7">
        <f t="shared" si="915"/>
        <v>1.035465329777808</v>
      </c>
      <c r="I2411" s="5">
        <f t="shared" si="919"/>
        <v>1.3983993008043816</v>
      </c>
      <c r="J2411" s="5">
        <f t="shared" si="920"/>
        <v>4.6675511259278455</v>
      </c>
      <c r="K2411" s="5">
        <f t="shared" si="921"/>
        <v>9.6971063181062593</v>
      </c>
      <c r="L2411">
        <v>1.88</v>
      </c>
      <c r="M2411">
        <v>3.53</v>
      </c>
      <c r="N2411">
        <v>4.54</v>
      </c>
      <c r="O2411" s="5">
        <f t="shared" si="922"/>
        <v>1.946674819982279</v>
      </c>
      <c r="P2411" s="5">
        <f t="shared" si="923"/>
        <v>3.6551926141156623</v>
      </c>
      <c r="Q2411" s="5">
        <f t="shared" si="924"/>
        <v>4.7010125971912489</v>
      </c>
      <c r="R2411" s="6">
        <f t="shared" si="925"/>
        <v>0.51369647859784984</v>
      </c>
      <c r="S2411" s="6">
        <f t="shared" si="926"/>
        <v>0.2735833937008379</v>
      </c>
      <c r="T2411" s="6">
        <f t="shared" si="927"/>
        <v>0.21272012770131224</v>
      </c>
      <c r="U2411" s="12">
        <f t="shared" si="928"/>
        <v>1.3443942648702656</v>
      </c>
      <c r="V2411" s="12">
        <f t="shared" si="929"/>
        <v>0.75628523496853695</v>
      </c>
      <c r="W2411" s="12">
        <f t="shared" si="930"/>
        <v>0.46818090377363347</v>
      </c>
      <c r="X2411" t="s">
        <v>90</v>
      </c>
      <c r="Y2411" t="s">
        <v>89</v>
      </c>
      <c r="Z2411" t="s">
        <v>267</v>
      </c>
      <c r="AA2411" s="8" t="s">
        <v>17</v>
      </c>
      <c r="AB2411" s="8" t="s">
        <v>361</v>
      </c>
      <c r="AC2411" t="s">
        <v>548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916"/>
        <v>4.5044206898667234</v>
      </c>
      <c r="E2412" s="14">
        <f t="shared" si="917"/>
        <v>2.9347825447680624</v>
      </c>
      <c r="F2412" s="14">
        <f t="shared" si="918"/>
        <v>2.4744944814717931</v>
      </c>
      <c r="G2412" s="63">
        <v>5.5756813824692664E-2</v>
      </c>
      <c r="H2412" s="7">
        <f t="shared" si="915"/>
        <v>1.0557568138246927</v>
      </c>
      <c r="I2412" s="5">
        <f t="shared" si="919"/>
        <v>4.2665324352002507</v>
      </c>
      <c r="J2412" s="5">
        <f t="shared" si="920"/>
        <v>2.7797902948276687</v>
      </c>
      <c r="K2412" s="5">
        <f t="shared" si="921"/>
        <v>2.3438110453745842</v>
      </c>
      <c r="L2412">
        <v>2.77</v>
      </c>
      <c r="M2412">
        <v>2.94</v>
      </c>
      <c r="N2412">
        <v>2.82</v>
      </c>
      <c r="O2412" s="5">
        <f t="shared" si="922"/>
        <v>2.9244463742943987</v>
      </c>
      <c r="P2412" s="5">
        <f t="shared" si="923"/>
        <v>3.1039250326445962</v>
      </c>
      <c r="Q2412" s="5">
        <f t="shared" si="924"/>
        <v>2.977234214985633</v>
      </c>
      <c r="R2412" s="6">
        <f t="shared" si="925"/>
        <v>0.34194506310319228</v>
      </c>
      <c r="S2412" s="6">
        <f t="shared" si="926"/>
        <v>0.32217272952239545</v>
      </c>
      <c r="T2412" s="6">
        <f t="shared" si="927"/>
        <v>0.33588220737441232</v>
      </c>
      <c r="U2412" s="12">
        <f t="shared" si="928"/>
        <v>0.64923917538903919</v>
      </c>
      <c r="V2412" s="12">
        <f t="shared" si="929"/>
        <v>1.0576337378652023</v>
      </c>
      <c r="W2412" s="12">
        <f t="shared" si="930"/>
        <v>1.2031686622371522</v>
      </c>
      <c r="X2412" t="s">
        <v>102</v>
      </c>
      <c r="Y2412" t="s">
        <v>232</v>
      </c>
      <c r="Z2412" t="s">
        <v>261</v>
      </c>
      <c r="AA2412" s="8" t="s">
        <v>19</v>
      </c>
      <c r="AB2412" s="8" t="s">
        <v>367</v>
      </c>
      <c r="AC2412" t="s">
        <v>548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5">
        <v>0.61716426583317685</v>
      </c>
      <c r="B2413" s="35">
        <v>0.27634189665056119</v>
      </c>
      <c r="C2413" s="35">
        <v>0.10476178139868629</v>
      </c>
      <c r="D2413" s="31">
        <f t="shared" si="916"/>
        <v>1.6203141616600107</v>
      </c>
      <c r="E2413" s="32">
        <f t="shared" si="917"/>
        <v>3.6187057124548732</v>
      </c>
      <c r="F2413" s="32">
        <f t="shared" si="918"/>
        <v>9.545465785794093</v>
      </c>
      <c r="G2413" s="64">
        <v>6.1169407034068479E-2</v>
      </c>
      <c r="H2413" s="34">
        <f t="shared" si="915"/>
        <v>1.0611694070340685</v>
      </c>
      <c r="I2413" s="34">
        <f t="shared" si="919"/>
        <v>1.5269137528085477</v>
      </c>
      <c r="J2413" s="34">
        <f t="shared" si="920"/>
        <v>3.4101112305612253</v>
      </c>
      <c r="K2413" s="34">
        <f t="shared" si="921"/>
        <v>8.9952327333609592</v>
      </c>
      <c r="L2413" s="17">
        <v>1.56</v>
      </c>
      <c r="M2413" s="17">
        <v>3.8</v>
      </c>
      <c r="N2413" s="17">
        <v>6.37</v>
      </c>
      <c r="O2413" s="34">
        <f t="shared" si="922"/>
        <v>1.6554242749731469</v>
      </c>
      <c r="P2413" s="34">
        <f t="shared" si="923"/>
        <v>4.0324437467294603</v>
      </c>
      <c r="Q2413" s="34">
        <f t="shared" si="924"/>
        <v>6.7596491228070166</v>
      </c>
      <c r="R2413" s="35">
        <f t="shared" si="925"/>
        <v>0.60407474695042829</v>
      </c>
      <c r="S2413" s="35">
        <f t="shared" si="926"/>
        <v>0.24798858032701795</v>
      </c>
      <c r="T2413" s="35">
        <f t="shared" si="927"/>
        <v>0.14793667272255387</v>
      </c>
      <c r="U2413" s="17">
        <f t="shared" si="928"/>
        <v>1.0216687073062214</v>
      </c>
      <c r="V2413" s="17">
        <f t="shared" si="929"/>
        <v>1.1143331531079144</v>
      </c>
      <c r="W2413" s="17">
        <f t="shared" si="930"/>
        <v>0.70815288373533025</v>
      </c>
      <c r="X2413" s="17" t="s">
        <v>175</v>
      </c>
      <c r="Y2413" s="17" t="s">
        <v>233</v>
      </c>
      <c r="Z2413" s="17" t="s">
        <v>261</v>
      </c>
      <c r="AA2413" s="36" t="s">
        <v>35</v>
      </c>
      <c r="AB2413" s="36" t="s">
        <v>361</v>
      </c>
      <c r="AC2413" s="17" t="s">
        <v>548</v>
      </c>
      <c r="AD2413" s="36"/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931">(100%/A2414)</f>
        <v>2.4703172675827112</v>
      </c>
      <c r="E2414" s="14">
        <f t="shared" ref="E2414:E2427" si="932">(100%/B2414)</f>
        <v>3.6115681388339249</v>
      </c>
      <c r="F2414" s="14">
        <f t="shared" ref="F2414:F2427" si="933">(100%/C2414)</f>
        <v>3.3580413475958748</v>
      </c>
      <c r="G2414" s="63">
        <v>4.3833080935554491E-2</v>
      </c>
      <c r="H2414" s="7">
        <f t="shared" si="915"/>
        <v>1.0438330809355545</v>
      </c>
      <c r="I2414" s="5">
        <f t="shared" ref="I2414:I2427" si="934">D2414/H2414</f>
        <v>2.3665826583773759</v>
      </c>
      <c r="J2414" s="5">
        <f t="shared" ref="J2414:J2427" si="935">E2414/H2414</f>
        <v>3.4599096395728242</v>
      </c>
      <c r="K2414" s="5">
        <f t="shared" ref="K2414:K2427" si="936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937">(L2414*H2414)</f>
        <v>2.9227326266195526</v>
      </c>
      <c r="P2414" s="5">
        <f t="shared" ref="P2414:P2427" si="938">(M2414*H2414)</f>
        <v>2.9540476190476195</v>
      </c>
      <c r="Q2414" s="5">
        <f t="shared" ref="Q2414:Q2427" si="939">(N2414*H2414)</f>
        <v>3.1314992428066635</v>
      </c>
      <c r="R2414" s="6">
        <f t="shared" ref="R2414:R2427" si="940">(1/O2414)</f>
        <v>0.34214556298863541</v>
      </c>
      <c r="S2414" s="6">
        <f t="shared" ref="S2414:S2427" si="941">(1/P2414)</f>
        <v>0.3385185782219714</v>
      </c>
      <c r="T2414" s="6">
        <f t="shared" ref="T2414:T2427" si="942">(1/Q2414)</f>
        <v>0.31933585878939308</v>
      </c>
      <c r="U2414" s="12">
        <f t="shared" ref="U2414:U2427" si="943">(L2414/I2414)</f>
        <v>1.1831405888521942</v>
      </c>
      <c r="V2414" s="12">
        <f t="shared" ref="V2414:V2427" si="944">(M2414/J2414)</f>
        <v>0.81794043625642332</v>
      </c>
      <c r="W2414" s="12">
        <f t="shared" ref="W2414:W2427" si="945">(N2414/K2414)</f>
        <v>0.9325374284174911</v>
      </c>
      <c r="X2414" t="s">
        <v>232</v>
      </c>
      <c r="Y2414" t="s">
        <v>178</v>
      </c>
      <c r="Z2414" t="s">
        <v>261</v>
      </c>
      <c r="AA2414" s="8" t="s">
        <v>19</v>
      </c>
      <c r="AB2414" s="8" t="s">
        <v>367</v>
      </c>
      <c r="AC2414" t="s">
        <v>549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931"/>
        <v>1.5840325836207032</v>
      </c>
      <c r="E2415" s="14">
        <f t="shared" si="932"/>
        <v>4.1530928136269418</v>
      </c>
      <c r="F2415" s="14">
        <f t="shared" si="933"/>
        <v>8.0293916714111688</v>
      </c>
      <c r="G2415" s="63">
        <v>2.7330371977891454E-2</v>
      </c>
      <c r="H2415" s="7">
        <f t="shared" si="915"/>
        <v>1.0273303719778915</v>
      </c>
      <c r="I2415" s="5">
        <f t="shared" si="934"/>
        <v>1.5418920990051215</v>
      </c>
      <c r="J2415" s="5">
        <f t="shared" si="935"/>
        <v>4.0426068642661699</v>
      </c>
      <c r="K2415" s="5">
        <f t="shared" si="936"/>
        <v>7.8157834036896991</v>
      </c>
      <c r="L2415">
        <v>2.31</v>
      </c>
      <c r="M2415">
        <v>3</v>
      </c>
      <c r="N2415">
        <v>3.83</v>
      </c>
      <c r="O2415" s="5">
        <f t="shared" si="937"/>
        <v>2.3731331592689293</v>
      </c>
      <c r="P2415" s="5">
        <f t="shared" si="938"/>
        <v>3.0819911159336746</v>
      </c>
      <c r="Q2415" s="5">
        <f t="shared" si="939"/>
        <v>3.9346753246753243</v>
      </c>
      <c r="R2415" s="6">
        <f t="shared" si="940"/>
        <v>0.42138385538722212</v>
      </c>
      <c r="S2415" s="6">
        <f t="shared" si="941"/>
        <v>0.32446556864816101</v>
      </c>
      <c r="T2415" s="6">
        <f t="shared" si="942"/>
        <v>0.25415057596461699</v>
      </c>
      <c r="U2415" s="12">
        <f t="shared" si="943"/>
        <v>1.498159307963564</v>
      </c>
      <c r="V2415" s="12">
        <f t="shared" si="944"/>
        <v>0.74209541039419669</v>
      </c>
      <c r="W2415" s="12">
        <f t="shared" si="945"/>
        <v>0.4900340506099391</v>
      </c>
      <c r="X2415" t="s">
        <v>226</v>
      </c>
      <c r="Y2415" t="s">
        <v>227</v>
      </c>
      <c r="Z2415" t="s">
        <v>267</v>
      </c>
      <c r="AA2415" s="8" t="s">
        <v>17</v>
      </c>
      <c r="AB2415" s="8" t="s">
        <v>361</v>
      </c>
      <c r="AC2415" t="s">
        <v>550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931"/>
        <v>1.6292037952452756</v>
      </c>
      <c r="E2416" s="14">
        <f t="shared" si="932"/>
        <v>4.1201383273359049</v>
      </c>
      <c r="F2416" s="14">
        <f t="shared" si="933"/>
        <v>7.1861270811725753</v>
      </c>
      <c r="G2416" s="63">
        <v>5.8081844084034939E-2</v>
      </c>
      <c r="H2416" s="7">
        <f t="shared" si="915"/>
        <v>1.0580818440840349</v>
      </c>
      <c r="I2416" s="5">
        <f t="shared" si="934"/>
        <v>1.5397710530187314</v>
      </c>
      <c r="J2416" s="5">
        <f t="shared" si="935"/>
        <v>3.8939694035697632</v>
      </c>
      <c r="K2416" s="5">
        <f t="shared" si="936"/>
        <v>6.7916552215235244</v>
      </c>
      <c r="L2416">
        <v>1.74</v>
      </c>
      <c r="M2416">
        <v>3.41</v>
      </c>
      <c r="N2416">
        <v>5.26</v>
      </c>
      <c r="O2416" s="5">
        <f t="shared" si="937"/>
        <v>1.8410624087062208</v>
      </c>
      <c r="P2416" s="5">
        <f t="shared" si="938"/>
        <v>3.6080590883265593</v>
      </c>
      <c r="Q2416" s="5">
        <f t="shared" si="939"/>
        <v>5.5655104998820235</v>
      </c>
      <c r="R2416" s="6">
        <f t="shared" si="940"/>
        <v>0.54316463975967821</v>
      </c>
      <c r="S2416" s="6">
        <f t="shared" si="941"/>
        <v>0.27715732351373612</v>
      </c>
      <c r="T2416" s="6">
        <f t="shared" si="942"/>
        <v>0.17967803672658561</v>
      </c>
      <c r="U2416" s="12">
        <f t="shared" si="943"/>
        <v>1.1300381291028418</v>
      </c>
      <c r="V2416" s="12">
        <f t="shared" si="944"/>
        <v>0.87571309545316711</v>
      </c>
      <c r="W2416" s="12">
        <f t="shared" si="945"/>
        <v>0.77447983274098842</v>
      </c>
      <c r="X2416" t="s">
        <v>101</v>
      </c>
      <c r="Y2416" t="s">
        <v>176</v>
      </c>
      <c r="Z2416" t="s">
        <v>261</v>
      </c>
      <c r="AA2416" s="8" t="s">
        <v>17</v>
      </c>
      <c r="AB2416" s="8" t="s">
        <v>361</v>
      </c>
      <c r="AC2416" t="s">
        <v>550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931"/>
        <v>6.2975666647312494</v>
      </c>
      <c r="E2417" s="14">
        <f t="shared" si="932"/>
        <v>2.8889999156993076</v>
      </c>
      <c r="F2417" s="14">
        <f t="shared" si="933"/>
        <v>2.2052153538896042</v>
      </c>
      <c r="G2417" s="63">
        <v>8.0006230629448227E-2</v>
      </c>
      <c r="H2417" s="7">
        <f t="shared" si="915"/>
        <v>1.0800062306294482</v>
      </c>
      <c r="I2417" s="5">
        <f t="shared" si="934"/>
        <v>5.8310466052227374</v>
      </c>
      <c r="J2417" s="5">
        <f t="shared" si="935"/>
        <v>2.6749844896871968</v>
      </c>
      <c r="K2417" s="5">
        <f t="shared" si="936"/>
        <v>2.0418542887519848</v>
      </c>
      <c r="L2417">
        <v>32.950000000000003</v>
      </c>
      <c r="M2417">
        <v>10.28</v>
      </c>
      <c r="N2417">
        <v>1.05</v>
      </c>
      <c r="O2417" s="5">
        <f t="shared" si="937"/>
        <v>35.586205299240319</v>
      </c>
      <c r="P2417" s="5">
        <f t="shared" si="938"/>
        <v>11.102464050870728</v>
      </c>
      <c r="Q2417" s="5">
        <f t="shared" si="939"/>
        <v>1.1340065421609207</v>
      </c>
      <c r="R2417" s="6">
        <f t="shared" si="940"/>
        <v>2.8100776455121153E-2</v>
      </c>
      <c r="S2417" s="6">
        <f t="shared" si="941"/>
        <v>9.0070095738934056E-2</v>
      </c>
      <c r="T2417" s="6">
        <f t="shared" si="942"/>
        <v>0.8818291278059448</v>
      </c>
      <c r="U2417" s="12">
        <f t="shared" si="943"/>
        <v>5.650786596438353</v>
      </c>
      <c r="V2417" s="12">
        <f t="shared" si="944"/>
        <v>3.8430129369468253</v>
      </c>
      <c r="W2417" s="12">
        <f t="shared" si="945"/>
        <v>0.5142384575550577</v>
      </c>
      <c r="X2417" t="s">
        <v>103</v>
      </c>
      <c r="Y2417" t="s">
        <v>175</v>
      </c>
      <c r="Z2417" t="s">
        <v>261</v>
      </c>
      <c r="AA2417" s="8" t="s">
        <v>18</v>
      </c>
      <c r="AB2417" s="8" t="s">
        <v>360</v>
      </c>
      <c r="AC2417" t="s">
        <v>550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931"/>
        <v>3.72724930779721</v>
      </c>
      <c r="E2418" s="14">
        <f t="shared" si="932"/>
        <v>2.4002649194015064</v>
      </c>
      <c r="F2418" s="14">
        <f t="shared" si="933"/>
        <v>3.3125823350231154</v>
      </c>
      <c r="G2418" s="63">
        <v>5.4041357356008124E-2</v>
      </c>
      <c r="H2418" s="7">
        <f t="shared" si="915"/>
        <v>1.0540413573560081</v>
      </c>
      <c r="I2418" s="5">
        <f t="shared" si="934"/>
        <v>3.5361509126613062</v>
      </c>
      <c r="J2418" s="5">
        <f t="shared" si="935"/>
        <v>2.2772018409433286</v>
      </c>
      <c r="K2418" s="5">
        <f t="shared" si="936"/>
        <v>3.1427441740355477</v>
      </c>
      <c r="L2418">
        <v>2.62</v>
      </c>
      <c r="M2418">
        <v>3.01</v>
      </c>
      <c r="N2418">
        <v>2.94</v>
      </c>
      <c r="O2418" s="5">
        <f t="shared" si="937"/>
        <v>2.7615883562727412</v>
      </c>
      <c r="P2418" s="5">
        <f t="shared" si="938"/>
        <v>3.1726644856415844</v>
      </c>
      <c r="Q2418" s="5">
        <f t="shared" si="939"/>
        <v>3.098881590626664</v>
      </c>
      <c r="R2418" s="6">
        <f t="shared" si="940"/>
        <v>0.36211044912923929</v>
      </c>
      <c r="S2418" s="6">
        <f t="shared" si="941"/>
        <v>0.31519248395967009</v>
      </c>
      <c r="T2418" s="6">
        <f t="shared" si="942"/>
        <v>0.32269706691109079</v>
      </c>
      <c r="U2418" s="12">
        <f t="shared" si="943"/>
        <v>0.74091860463845105</v>
      </c>
      <c r="V2418" s="12">
        <f t="shared" si="944"/>
        <v>1.3217976315850466</v>
      </c>
      <c r="W2418" s="12">
        <f t="shared" si="945"/>
        <v>0.93548817122610162</v>
      </c>
      <c r="X2418" t="s">
        <v>50</v>
      </c>
      <c r="Y2418" t="s">
        <v>48</v>
      </c>
      <c r="Z2418" t="s">
        <v>261</v>
      </c>
      <c r="AA2418" s="8" t="s">
        <v>19</v>
      </c>
      <c r="AB2418" s="8" t="s">
        <v>367</v>
      </c>
      <c r="AC2418" t="s">
        <v>550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931"/>
        <v>1.5587795346523659</v>
      </c>
      <c r="E2419" s="14">
        <f t="shared" si="932"/>
        <v>5.3169913960038766</v>
      </c>
      <c r="F2419" s="14">
        <f t="shared" si="933"/>
        <v>6.283693994003535</v>
      </c>
      <c r="G2419" s="63">
        <v>4.6626008262836915E-2</v>
      </c>
      <c r="H2419" s="7">
        <f t="shared" si="915"/>
        <v>1.0466260082628369</v>
      </c>
      <c r="I2419" s="5">
        <f t="shared" si="934"/>
        <v>1.4893376644056344</v>
      </c>
      <c r="J2419" s="5">
        <f t="shared" si="935"/>
        <v>5.0801254259187418</v>
      </c>
      <c r="K2419" s="5">
        <f t="shared" si="936"/>
        <v>6.0037625134436032</v>
      </c>
      <c r="L2419">
        <v>2.08</v>
      </c>
      <c r="M2419">
        <v>3.68</v>
      </c>
      <c r="N2419">
        <v>3.4</v>
      </c>
      <c r="O2419" s="5">
        <f t="shared" si="937"/>
        <v>2.1769820971867007</v>
      </c>
      <c r="P2419" s="5">
        <f t="shared" si="938"/>
        <v>3.8515837104072399</v>
      </c>
      <c r="Q2419" s="5">
        <f t="shared" si="939"/>
        <v>3.5585284280936453</v>
      </c>
      <c r="R2419" s="6">
        <f t="shared" si="940"/>
        <v>0.45935150375939854</v>
      </c>
      <c r="S2419" s="6">
        <f t="shared" si="941"/>
        <v>0.25963345864661652</v>
      </c>
      <c r="T2419" s="6">
        <f t="shared" si="942"/>
        <v>0.281015037593985</v>
      </c>
      <c r="U2419" s="12">
        <f t="shared" si="943"/>
        <v>1.3965939690581097</v>
      </c>
      <c r="V2419" s="12">
        <f t="shared" si="944"/>
        <v>0.72439156348870493</v>
      </c>
      <c r="W2419" s="12">
        <f t="shared" si="945"/>
        <v>0.56631154086903546</v>
      </c>
      <c r="X2419" t="s">
        <v>192</v>
      </c>
      <c r="Y2419" t="s">
        <v>196</v>
      </c>
      <c r="Z2419" t="s">
        <v>342</v>
      </c>
      <c r="AA2419" s="8" t="s">
        <v>17</v>
      </c>
      <c r="AB2419" s="8" t="s">
        <v>361</v>
      </c>
      <c r="AC2419" t="s">
        <v>550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931"/>
        <v>1.9841784329845598</v>
      </c>
      <c r="E2420" s="14">
        <f t="shared" si="932"/>
        <v>3.998574076814799</v>
      </c>
      <c r="F2420" s="14">
        <f t="shared" si="933"/>
        <v>4.2951936282251149</v>
      </c>
      <c r="G2420" s="63">
        <v>5.295383149463273E-2</v>
      </c>
      <c r="H2420" s="7">
        <f t="shared" si="915"/>
        <v>1.0529538314946327</v>
      </c>
      <c r="I2420" s="5">
        <f t="shared" si="934"/>
        <v>1.8843926235285025</v>
      </c>
      <c r="J2420" s="5">
        <f t="shared" si="935"/>
        <v>3.7974828118902013</v>
      </c>
      <c r="K2420" s="5">
        <f t="shared" si="936"/>
        <v>4.0791851454001842</v>
      </c>
      <c r="L2420">
        <v>1.44</v>
      </c>
      <c r="M2420">
        <v>4.3899999999999997</v>
      </c>
      <c r="N2420">
        <v>7.65</v>
      </c>
      <c r="O2420" s="5">
        <f t="shared" si="937"/>
        <v>1.5162535173522711</v>
      </c>
      <c r="P2420" s="5">
        <f t="shared" si="938"/>
        <v>4.6224673202614373</v>
      </c>
      <c r="Q2420" s="5">
        <f t="shared" si="939"/>
        <v>8.0550968109339411</v>
      </c>
      <c r="R2420" s="6">
        <f t="shared" si="940"/>
        <v>0.65952031672528677</v>
      </c>
      <c r="S2420" s="6">
        <f t="shared" si="941"/>
        <v>0.21633468247936516</v>
      </c>
      <c r="T2420" s="6">
        <f t="shared" si="942"/>
        <v>0.1241450007953481</v>
      </c>
      <c r="U2420" s="12">
        <f t="shared" si="943"/>
        <v>0.76417195759534307</v>
      </c>
      <c r="V2420" s="12">
        <f t="shared" si="944"/>
        <v>1.1560289321796489</v>
      </c>
      <c r="W2420" s="12">
        <f t="shared" si="945"/>
        <v>1.8753745484257751</v>
      </c>
      <c r="X2420" t="s">
        <v>116</v>
      </c>
      <c r="Y2420" t="s">
        <v>191</v>
      </c>
      <c r="Z2420" t="s">
        <v>342</v>
      </c>
      <c r="AA2420" s="8" t="s">
        <v>17</v>
      </c>
      <c r="AB2420" s="8" t="s">
        <v>361</v>
      </c>
      <c r="AC2420" t="s">
        <v>550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931"/>
        <v>2.4435705171950399</v>
      </c>
      <c r="E2421" s="14">
        <f t="shared" si="932"/>
        <v>3.4188270285574793</v>
      </c>
      <c r="F2421" s="14">
        <f t="shared" si="933"/>
        <v>3.5609432380114225</v>
      </c>
      <c r="G2421" s="63">
        <v>5.3498751972161473E-2</v>
      </c>
      <c r="H2421" s="7">
        <f t="shared" si="915"/>
        <v>1.0534987519721615</v>
      </c>
      <c r="I2421" s="5">
        <f t="shared" si="934"/>
        <v>2.3194811694087427</v>
      </c>
      <c r="J2421" s="5">
        <f t="shared" si="935"/>
        <v>3.2452122246537045</v>
      </c>
      <c r="K2421" s="5">
        <f t="shared" si="936"/>
        <v>3.3801114916797927</v>
      </c>
      <c r="L2421">
        <v>2.59</v>
      </c>
      <c r="M2421">
        <v>2.81</v>
      </c>
      <c r="N2421">
        <v>3.21</v>
      </c>
      <c r="O2421" s="5">
        <f t="shared" si="937"/>
        <v>2.7285617676078981</v>
      </c>
      <c r="P2421" s="5">
        <f t="shared" si="938"/>
        <v>2.9603314930417737</v>
      </c>
      <c r="Q2421" s="5">
        <f t="shared" si="939"/>
        <v>3.3817309938306384</v>
      </c>
      <c r="R2421" s="6">
        <f t="shared" si="940"/>
        <v>0.36649344422819852</v>
      </c>
      <c r="S2421" s="6">
        <f t="shared" si="941"/>
        <v>0.33780000731353527</v>
      </c>
      <c r="T2421" s="6">
        <f t="shared" si="942"/>
        <v>0.29570654845826611</v>
      </c>
      <c r="U2421" s="12">
        <f t="shared" si="943"/>
        <v>1.1166290264215488</v>
      </c>
      <c r="V2421" s="12">
        <f t="shared" si="944"/>
        <v>0.86589098199882886</v>
      </c>
      <c r="W2421" s="12">
        <f t="shared" si="945"/>
        <v>0.94967281638533951</v>
      </c>
      <c r="X2421" t="s">
        <v>231</v>
      </c>
      <c r="Y2421" t="s">
        <v>49</v>
      </c>
      <c r="Z2421" t="s">
        <v>261</v>
      </c>
      <c r="AA2421" s="8" t="s">
        <v>19</v>
      </c>
      <c r="AB2421" s="8" t="s">
        <v>367</v>
      </c>
      <c r="AC2421" t="s">
        <v>551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931"/>
        <v>8.826376567172753</v>
      </c>
      <c r="E2422" s="14">
        <f t="shared" si="932"/>
        <v>3.0196718613445293</v>
      </c>
      <c r="F2422" s="14">
        <f t="shared" si="933"/>
        <v>1.9929378635508892</v>
      </c>
      <c r="G2422" s="63">
        <v>5.4770564191111593E-2</v>
      </c>
      <c r="H2422" s="7">
        <f t="shared" si="915"/>
        <v>1.0547705641911116</v>
      </c>
      <c r="I2422" s="5">
        <f t="shared" si="934"/>
        <v>8.3680535528990365</v>
      </c>
      <c r="J2422" s="5">
        <f t="shared" si="935"/>
        <v>2.862870811777225</v>
      </c>
      <c r="K2422" s="5">
        <f t="shared" si="936"/>
        <v>1.8894515368650286</v>
      </c>
      <c r="L2422">
        <v>2.73</v>
      </c>
      <c r="M2422">
        <v>2.91</v>
      </c>
      <c r="N2422">
        <v>2.9</v>
      </c>
      <c r="O2422" s="5">
        <f t="shared" si="937"/>
        <v>2.8795236402417346</v>
      </c>
      <c r="P2422" s="5">
        <f t="shared" si="938"/>
        <v>3.069382341796135</v>
      </c>
      <c r="Q2422" s="5">
        <f t="shared" si="939"/>
        <v>3.0588346361542236</v>
      </c>
      <c r="R2422" s="6">
        <f t="shared" si="940"/>
        <v>0.34727966321403442</v>
      </c>
      <c r="S2422" s="6">
        <f t="shared" si="941"/>
        <v>0.32579844693275389</v>
      </c>
      <c r="T2422" s="6">
        <f t="shared" si="942"/>
        <v>0.32692188985321169</v>
      </c>
      <c r="U2422" s="12">
        <f t="shared" si="943"/>
        <v>0.32624074197687419</v>
      </c>
      <c r="V2422" s="12">
        <f t="shared" si="944"/>
        <v>1.0164622126953462</v>
      </c>
      <c r="W2422" s="12">
        <f t="shared" si="945"/>
        <v>1.5348369319975625</v>
      </c>
      <c r="X2422" t="s">
        <v>233</v>
      </c>
      <c r="Y2422" t="s">
        <v>47</v>
      </c>
      <c r="Z2422" t="s">
        <v>261</v>
      </c>
      <c r="AA2422" s="8" t="s">
        <v>18</v>
      </c>
      <c r="AB2422" s="8" t="s">
        <v>360</v>
      </c>
      <c r="AC2422" t="s">
        <v>551</v>
      </c>
      <c r="AE2422" t="s">
        <v>503</v>
      </c>
      <c r="AF2422">
        <v>-5</v>
      </c>
      <c r="AG2422">
        <v>-3</v>
      </c>
    </row>
    <row r="2423" spans="1:33" x14ac:dyDescent="0.25">
      <c r="A2423" s="6" t="e">
        <v>#N/A</v>
      </c>
      <c r="B2423" s="6" t="e">
        <v>#N/A</v>
      </c>
      <c r="C2423" s="6" t="e">
        <v>#N/A</v>
      </c>
      <c r="D2423" s="13" t="e">
        <f t="shared" si="931"/>
        <v>#N/A</v>
      </c>
      <c r="E2423" s="14" t="e">
        <f t="shared" si="932"/>
        <v>#N/A</v>
      </c>
      <c r="F2423" s="14" t="e">
        <f t="shared" si="933"/>
        <v>#N/A</v>
      </c>
      <c r="G2423" s="63">
        <v>6.4057086123960438E-2</v>
      </c>
      <c r="H2423" s="7">
        <f t="shared" si="915"/>
        <v>1.0640570861239604</v>
      </c>
      <c r="I2423" s="5" t="e">
        <f t="shared" si="934"/>
        <v>#N/A</v>
      </c>
      <c r="J2423" s="5" t="e">
        <f t="shared" si="935"/>
        <v>#N/A</v>
      </c>
      <c r="K2423" s="5" t="e">
        <f t="shared" si="936"/>
        <v>#N/A</v>
      </c>
      <c r="L2423">
        <v>6.51</v>
      </c>
      <c r="M2423">
        <v>3.83</v>
      </c>
      <c r="N2423">
        <v>1.54</v>
      </c>
      <c r="O2423" s="5">
        <f t="shared" si="937"/>
        <v>6.927011630666982</v>
      </c>
      <c r="P2423" s="5">
        <f t="shared" si="938"/>
        <v>4.0753386398547686</v>
      </c>
      <c r="Q2423" s="5">
        <f t="shared" si="939"/>
        <v>1.638647912630899</v>
      </c>
      <c r="R2423" s="6">
        <f t="shared" si="940"/>
        <v>0.14436239655969985</v>
      </c>
      <c r="S2423" s="6">
        <f t="shared" si="941"/>
        <v>0.2453783816197509</v>
      </c>
      <c r="T2423" s="6">
        <f t="shared" si="942"/>
        <v>0.61025922182054937</v>
      </c>
      <c r="U2423" s="12" t="e">
        <f t="shared" si="943"/>
        <v>#N/A</v>
      </c>
      <c r="V2423" s="12" t="e">
        <f t="shared" si="944"/>
        <v>#N/A</v>
      </c>
      <c r="W2423" s="12" t="e">
        <f t="shared" si="945"/>
        <v>#N/A</v>
      </c>
      <c r="X2423" t="s">
        <v>234</v>
      </c>
      <c r="Y2423" t="s">
        <v>281</v>
      </c>
      <c r="Z2423" t="s">
        <v>261</v>
      </c>
      <c r="AA2423" s="8" t="e">
        <v>#N/A</v>
      </c>
      <c r="AB2423" s="8" t="e">
        <v>#N/A</v>
      </c>
      <c r="AC2423" t="s">
        <v>551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931"/>
        <v>2.6657464952587162</v>
      </c>
      <c r="E2424" s="14">
        <f t="shared" si="932"/>
        <v>4.3106790972586575</v>
      </c>
      <c r="F2424" s="14">
        <f t="shared" si="933"/>
        <v>2.7571645400850713</v>
      </c>
      <c r="G2424" s="63">
        <v>4.3349705780701964E-2</v>
      </c>
      <c r="H2424" s="7">
        <f t="shared" si="915"/>
        <v>1.043349705780702</v>
      </c>
      <c r="I2424" s="5">
        <f t="shared" si="934"/>
        <v>2.5549884956971658</v>
      </c>
      <c r="J2424" s="5">
        <f t="shared" si="935"/>
        <v>4.131576472754289</v>
      </c>
      <c r="K2424" s="5">
        <f t="shared" si="936"/>
        <v>2.6426082499558303</v>
      </c>
      <c r="L2424">
        <v>2.33</v>
      </c>
      <c r="M2424">
        <v>3.93</v>
      </c>
      <c r="N2424">
        <v>2.78</v>
      </c>
      <c r="O2424" s="5">
        <f t="shared" si="937"/>
        <v>2.4310048144690355</v>
      </c>
      <c r="P2424" s="5">
        <f t="shared" si="938"/>
        <v>4.1003643437181587</v>
      </c>
      <c r="Q2424" s="5">
        <f t="shared" si="939"/>
        <v>2.9005121820703512</v>
      </c>
      <c r="R2424" s="6">
        <f t="shared" si="940"/>
        <v>0.41135253786752107</v>
      </c>
      <c r="S2424" s="6">
        <f t="shared" si="941"/>
        <v>0.24388076672552775</v>
      </c>
      <c r="T2424" s="6">
        <f t="shared" si="942"/>
        <v>0.34476669540695115</v>
      </c>
      <c r="U2424" s="12">
        <f t="shared" si="943"/>
        <v>0.91194148385557627</v>
      </c>
      <c r="V2424" s="12">
        <f t="shared" si="944"/>
        <v>0.95121076081162081</v>
      </c>
      <c r="W2424" s="12">
        <f t="shared" si="945"/>
        <v>1.0519909638693006</v>
      </c>
      <c r="X2424" t="s">
        <v>117</v>
      </c>
      <c r="Y2424" t="s">
        <v>118</v>
      </c>
      <c r="Z2424" t="s">
        <v>342</v>
      </c>
      <c r="AA2424" s="8" t="s">
        <v>20</v>
      </c>
      <c r="AB2424" s="8" t="s">
        <v>367</v>
      </c>
      <c r="AC2424" t="s">
        <v>551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931"/>
        <v>9.9578266819311008</v>
      </c>
      <c r="E2425" s="14">
        <f t="shared" si="932"/>
        <v>6.1818740308039413</v>
      </c>
      <c r="F2425" s="14">
        <f t="shared" si="933"/>
        <v>1.5900574582715956</v>
      </c>
      <c r="G2425" s="63">
        <v>4.492459572406271E-2</v>
      </c>
      <c r="H2425" s="7">
        <f t="shared" si="915"/>
        <v>1.0449245957240627</v>
      </c>
      <c r="I2425" s="5">
        <f t="shared" si="934"/>
        <v>9.5297083853509967</v>
      </c>
      <c r="J2425" s="5">
        <f t="shared" si="935"/>
        <v>5.916095817919107</v>
      </c>
      <c r="K2425" s="5">
        <f t="shared" si="936"/>
        <v>1.5216958857876175</v>
      </c>
      <c r="L2425">
        <v>3.16</v>
      </c>
      <c r="M2425">
        <v>4</v>
      </c>
      <c r="N2425">
        <v>2.09</v>
      </c>
      <c r="O2425" s="5">
        <f t="shared" si="937"/>
        <v>3.3019617224880382</v>
      </c>
      <c r="P2425" s="5">
        <f t="shared" si="938"/>
        <v>4.1796983828962508</v>
      </c>
      <c r="Q2425" s="5">
        <f t="shared" si="939"/>
        <v>2.1838924050632911</v>
      </c>
      <c r="R2425" s="6">
        <f t="shared" si="940"/>
        <v>0.30285027024677225</v>
      </c>
      <c r="S2425" s="6">
        <f t="shared" si="941"/>
        <v>0.23925171349495009</v>
      </c>
      <c r="T2425" s="6">
        <f t="shared" si="942"/>
        <v>0.4578980162582777</v>
      </c>
      <c r="U2425" s="12">
        <f t="shared" si="943"/>
        <v>0.33159461677311458</v>
      </c>
      <c r="V2425" s="12">
        <f t="shared" si="944"/>
        <v>0.67612157123698124</v>
      </c>
      <c r="W2425" s="12">
        <f t="shared" si="945"/>
        <v>1.373467602508653</v>
      </c>
      <c r="X2425" t="s">
        <v>115</v>
      </c>
      <c r="Y2425" t="s">
        <v>194</v>
      </c>
      <c r="Z2425" t="s">
        <v>342</v>
      </c>
      <c r="AA2425" s="8" t="s">
        <v>16</v>
      </c>
      <c r="AB2425" s="8" t="s">
        <v>360</v>
      </c>
      <c r="AC2425" t="s">
        <v>551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931"/>
        <v>3.1919180691366371</v>
      </c>
      <c r="E2426" s="14">
        <f t="shared" si="932"/>
        <v>3.6472575787452204</v>
      </c>
      <c r="F2426" s="14">
        <f t="shared" si="933"/>
        <v>2.6402215376990514</v>
      </c>
      <c r="G2426" s="63">
        <v>4.2761547716299031E-2</v>
      </c>
      <c r="H2426" s="7">
        <f t="shared" si="915"/>
        <v>1.042761547716299</v>
      </c>
      <c r="I2426" s="5">
        <f t="shared" si="934"/>
        <v>3.0610239475430414</v>
      </c>
      <c r="J2426" s="5">
        <f t="shared" si="935"/>
        <v>3.4976909023284377</v>
      </c>
      <c r="K2426" s="5">
        <f t="shared" si="936"/>
        <v>2.5319513780319873</v>
      </c>
      <c r="L2426">
        <v>2.7</v>
      </c>
      <c r="M2426">
        <v>3.53</v>
      </c>
      <c r="N2426">
        <v>2.57</v>
      </c>
      <c r="O2426" s="5">
        <f t="shared" si="937"/>
        <v>2.8154561788340078</v>
      </c>
      <c r="P2426" s="5">
        <f t="shared" si="938"/>
        <v>3.6809482634385353</v>
      </c>
      <c r="Q2426" s="5">
        <f t="shared" si="939"/>
        <v>2.6798971776308882</v>
      </c>
      <c r="R2426" s="6">
        <f t="shared" si="940"/>
        <v>0.35518222855599185</v>
      </c>
      <c r="S2426" s="6">
        <f t="shared" si="941"/>
        <v>0.27166912665755755</v>
      </c>
      <c r="T2426" s="6">
        <f t="shared" si="942"/>
        <v>0.37314864478645066</v>
      </c>
      <c r="U2426" s="12">
        <f t="shared" si="943"/>
        <v>0.88205778401935719</v>
      </c>
      <c r="V2426" s="12">
        <f t="shared" si="944"/>
        <v>1.009237264976746</v>
      </c>
      <c r="W2426" s="12">
        <f t="shared" si="945"/>
        <v>1.015027390453914</v>
      </c>
      <c r="X2426" t="s">
        <v>195</v>
      </c>
      <c r="Y2426" t="s">
        <v>193</v>
      </c>
      <c r="Z2426" t="s">
        <v>342</v>
      </c>
      <c r="AA2426" s="8" t="s">
        <v>19</v>
      </c>
      <c r="AB2426" s="8" t="s">
        <v>367</v>
      </c>
      <c r="AC2426" t="s">
        <v>551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5">
        <v>0.55822205731557062</v>
      </c>
      <c r="B2427" s="35">
        <v>0.30760877443382151</v>
      </c>
      <c r="C2427" s="35">
        <v>0.13154730725099215</v>
      </c>
      <c r="D2427" s="31">
        <f t="shared" si="931"/>
        <v>1.791401803090497</v>
      </c>
      <c r="E2427" s="32">
        <f t="shared" si="932"/>
        <v>3.2508825596427795</v>
      </c>
      <c r="F2427" s="32">
        <f t="shared" si="933"/>
        <v>7.601827972745963</v>
      </c>
      <c r="G2427" s="64">
        <v>6.2389755141589953E-2</v>
      </c>
      <c r="H2427" s="34">
        <f t="shared" si="915"/>
        <v>1.06238975514159</v>
      </c>
      <c r="I2427" s="34">
        <f t="shared" si="934"/>
        <v>1.6862001863447451</v>
      </c>
      <c r="J2427" s="34">
        <f t="shared" si="935"/>
        <v>3.0599716760347695</v>
      </c>
      <c r="K2427" s="34">
        <f t="shared" si="936"/>
        <v>7.1554040651802309</v>
      </c>
      <c r="L2427" s="17">
        <v>1.57</v>
      </c>
      <c r="M2427" s="17">
        <v>3.76</v>
      </c>
      <c r="N2427" s="17">
        <v>6.27</v>
      </c>
      <c r="O2427" s="34">
        <f t="shared" si="937"/>
        <v>1.6679519155722964</v>
      </c>
      <c r="P2427" s="34">
        <f t="shared" si="938"/>
        <v>3.9945854793323781</v>
      </c>
      <c r="Q2427" s="34">
        <f t="shared" si="939"/>
        <v>6.6611837647377685</v>
      </c>
      <c r="R2427" s="35">
        <f t="shared" si="940"/>
        <v>0.59953766692182298</v>
      </c>
      <c r="S2427" s="35">
        <f t="shared" si="941"/>
        <v>0.25033886624129315</v>
      </c>
      <c r="T2427" s="35">
        <f t="shared" si="942"/>
        <v>0.15012346683688393</v>
      </c>
      <c r="U2427" s="17">
        <f t="shared" si="943"/>
        <v>0.93108754981421415</v>
      </c>
      <c r="V2427" s="17">
        <f t="shared" si="944"/>
        <v>1.2287695436685722</v>
      </c>
      <c r="W2427" s="17">
        <f t="shared" si="945"/>
        <v>0.8762607873552799</v>
      </c>
      <c r="X2427" s="17" t="s">
        <v>104</v>
      </c>
      <c r="Y2427" s="17" t="s">
        <v>102</v>
      </c>
      <c r="Z2427" s="17" t="s">
        <v>261</v>
      </c>
      <c r="AA2427" s="36" t="s">
        <v>35</v>
      </c>
      <c r="AB2427" s="36" t="s">
        <v>361</v>
      </c>
      <c r="AC2427" s="17" t="s">
        <v>552</v>
      </c>
      <c r="AD2427" s="36"/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946">(100%/A2428)</f>
        <v>2.0177354483575543</v>
      </c>
      <c r="E2428" s="14">
        <f t="shared" ref="E2428:E2457" si="947">(100%/B2428)</f>
        <v>4.6092834700915608</v>
      </c>
      <c r="F2428" s="14">
        <f t="shared" ref="F2428:F2457" si="948">(100%/C2428)</f>
        <v>3.7155144706084084</v>
      </c>
      <c r="G2428" s="63">
        <v>2.7578708759786075E-2</v>
      </c>
      <c r="H2428" s="7">
        <f t="shared" si="915"/>
        <v>1.0275787087597861</v>
      </c>
      <c r="I2428" s="5">
        <f t="shared" ref="I2428:I2457" si="949">D2428/H2428</f>
        <v>1.9635823817260836</v>
      </c>
      <c r="J2428" s="5">
        <f t="shared" ref="J2428:J2457" si="950">E2428/H2428</f>
        <v>4.4855770470902767</v>
      </c>
      <c r="K2428" s="5">
        <f t="shared" ref="K2428:K2457" si="951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952">(L2428*H2428)</f>
        <v>2.7950140878266185</v>
      </c>
      <c r="P2428" s="5">
        <f t="shared" ref="P2428:P2457" si="953">(M2428*H2428)</f>
        <v>3.5656981193964579</v>
      </c>
      <c r="Q2428" s="5">
        <f t="shared" ref="Q2428:Q2457" si="954">(N2428*H2428)</f>
        <v>2.7641867265638247</v>
      </c>
      <c r="R2428" s="6">
        <f t="shared" ref="R2428:R2457" si="955">(1/O2428)</f>
        <v>0.35777994978822891</v>
      </c>
      <c r="S2428" s="6">
        <f t="shared" ref="S2428:S2457" si="956">(1/P2428)</f>
        <v>0.280449989459361</v>
      </c>
      <c r="T2428" s="6">
        <f t="shared" ref="T2428:T2457" si="957">(1/Q2428)</f>
        <v>0.36177006075240992</v>
      </c>
      <c r="U2428" s="12">
        <f t="shared" ref="U2428:U2457" si="958">(L2428/I2428)</f>
        <v>1.3852232660638302</v>
      </c>
      <c r="V2428" s="12">
        <f t="shared" ref="V2428:V2457" si="959">(M2428/J2428)</f>
        <v>0.77359054667245875</v>
      </c>
      <c r="W2428" s="12">
        <f t="shared" ref="W2428:W2457" si="960">(N2428/K2428)</f>
        <v>0.74395800324017958</v>
      </c>
      <c r="X2428" t="s">
        <v>43</v>
      </c>
      <c r="Y2428" t="s">
        <v>97</v>
      </c>
      <c r="Z2428" t="s">
        <v>260</v>
      </c>
      <c r="AA2428" s="8" t="s">
        <v>20</v>
      </c>
      <c r="AB2428" s="8" t="s">
        <v>367</v>
      </c>
      <c r="AC2428" s="48" t="s">
        <v>553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946"/>
        <v>1.8268003304024356</v>
      </c>
      <c r="E2429" s="14">
        <f t="shared" si="947"/>
        <v>4.1453581369564221</v>
      </c>
      <c r="F2429" s="14">
        <f t="shared" si="948"/>
        <v>4.9660687413300302</v>
      </c>
      <c r="G2429" s="63">
        <v>2.7412897344524012E-2</v>
      </c>
      <c r="H2429" s="7">
        <f t="shared" si="915"/>
        <v>1.027412897344524</v>
      </c>
      <c r="I2429" s="5">
        <f t="shared" si="949"/>
        <v>1.7780585927274493</v>
      </c>
      <c r="J2429" s="5">
        <f t="shared" si="950"/>
        <v>4.0347538440198818</v>
      </c>
      <c r="K2429" s="5">
        <f t="shared" si="951"/>
        <v>4.8335666742800782</v>
      </c>
      <c r="L2429">
        <v>3.31</v>
      </c>
      <c r="M2429">
        <v>3.42</v>
      </c>
      <c r="N2429">
        <v>2.31</v>
      </c>
      <c r="O2429" s="5">
        <f t="shared" si="952"/>
        <v>3.4007366902103744</v>
      </c>
      <c r="P2429" s="5">
        <f t="shared" si="953"/>
        <v>3.5137521089182719</v>
      </c>
      <c r="Q2429" s="5">
        <f t="shared" si="954"/>
        <v>2.3733237928658504</v>
      </c>
      <c r="R2429" s="6">
        <f t="shared" si="955"/>
        <v>0.29405393333705543</v>
      </c>
      <c r="S2429" s="6">
        <f t="shared" si="956"/>
        <v>0.28459605828820278</v>
      </c>
      <c r="T2429" s="6">
        <f t="shared" si="957"/>
        <v>0.42135000837474179</v>
      </c>
      <c r="U2429" s="12">
        <f t="shared" si="958"/>
        <v>1.8615809476349328</v>
      </c>
      <c r="V2429" s="12">
        <f t="shared" si="959"/>
        <v>0.84763535328653561</v>
      </c>
      <c r="W2429" s="12">
        <f t="shared" si="960"/>
        <v>0.47790796231109328</v>
      </c>
      <c r="X2429" t="s">
        <v>230</v>
      </c>
      <c r="Y2429" t="s">
        <v>99</v>
      </c>
      <c r="Z2429" t="s">
        <v>260</v>
      </c>
      <c r="AA2429" s="8" t="s">
        <v>17</v>
      </c>
      <c r="AB2429" s="8" t="s">
        <v>361</v>
      </c>
      <c r="AC2429" s="48" t="s">
        <v>553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946"/>
        <v>4.9194542053122836</v>
      </c>
      <c r="E2430" s="14">
        <f t="shared" si="947"/>
        <v>2.6941047697483556</v>
      </c>
      <c r="F2430" s="14">
        <f t="shared" si="948"/>
        <v>2.5206111622418965</v>
      </c>
      <c r="G2430" s="63">
        <v>4.3815148532343917E-2</v>
      </c>
      <c r="H2430" s="7">
        <f t="shared" si="915"/>
        <v>1.0438151485323439</v>
      </c>
      <c r="I2430" s="5">
        <f t="shared" si="949"/>
        <v>4.712955365927848</v>
      </c>
      <c r="J2430" s="5">
        <f t="shared" si="950"/>
        <v>2.58101712121768</v>
      </c>
      <c r="K2430" s="5">
        <f t="shared" si="951"/>
        <v>2.4148060753726379</v>
      </c>
      <c r="L2430">
        <v>3</v>
      </c>
      <c r="M2430">
        <v>2.82</v>
      </c>
      <c r="N2430">
        <v>2.81</v>
      </c>
      <c r="O2430" s="5">
        <f t="shared" si="952"/>
        <v>3.1314454455970315</v>
      </c>
      <c r="P2430" s="5">
        <f t="shared" si="953"/>
        <v>2.9435587188612096</v>
      </c>
      <c r="Q2430" s="5">
        <f t="shared" si="954"/>
        <v>2.9331205673758864</v>
      </c>
      <c r="R2430" s="6">
        <f t="shared" si="955"/>
        <v>0.31934134487511184</v>
      </c>
      <c r="S2430" s="6">
        <f t="shared" si="956"/>
        <v>0.33972483497352329</v>
      </c>
      <c r="T2430" s="6">
        <f t="shared" si="957"/>
        <v>0.34093382015136497</v>
      </c>
      <c r="U2430" s="12">
        <f t="shared" si="958"/>
        <v>0.63654326575812681</v>
      </c>
      <c r="V2430" s="12">
        <f t="shared" si="959"/>
        <v>1.0925925197542168</v>
      </c>
      <c r="W2430" s="12">
        <f t="shared" si="960"/>
        <v>1.163654518123729</v>
      </c>
      <c r="X2430" t="s">
        <v>49</v>
      </c>
      <c r="Y2430" t="s">
        <v>101</v>
      </c>
      <c r="Z2430" t="s">
        <v>261</v>
      </c>
      <c r="AA2430" s="8" t="s">
        <v>19</v>
      </c>
      <c r="AB2430" s="8" t="s">
        <v>367</v>
      </c>
      <c r="AC2430" s="48" t="s">
        <v>553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946"/>
        <v>4.8192242679410802</v>
      </c>
      <c r="E2431" s="14">
        <f t="shared" si="947"/>
        <v>4.301653289069149</v>
      </c>
      <c r="F2431" s="14">
        <f t="shared" si="948"/>
        <v>2.0056878302237036</v>
      </c>
      <c r="G2431" s="63">
        <v>4.4323961496618658E-2</v>
      </c>
      <c r="H2431" s="7">
        <f t="shared" si="915"/>
        <v>1.0443239614966187</v>
      </c>
      <c r="I2431" s="5">
        <f t="shared" si="949"/>
        <v>4.6146832262994897</v>
      </c>
      <c r="J2431" s="5">
        <f t="shared" si="950"/>
        <v>4.1190793735159135</v>
      </c>
      <c r="K2431" s="5">
        <f t="shared" si="951"/>
        <v>1.9205609601730829</v>
      </c>
      <c r="L2431">
        <v>3.55</v>
      </c>
      <c r="M2431">
        <v>2.92</v>
      </c>
      <c r="N2431">
        <v>2.38</v>
      </c>
      <c r="O2431" s="5">
        <f t="shared" si="952"/>
        <v>3.7073500633129961</v>
      </c>
      <c r="P2431" s="5">
        <f t="shared" si="953"/>
        <v>3.0494259675701265</v>
      </c>
      <c r="Q2431" s="5">
        <f t="shared" si="954"/>
        <v>2.4854910283619525</v>
      </c>
      <c r="R2431" s="6">
        <f t="shared" si="955"/>
        <v>0.26973444183103951</v>
      </c>
      <c r="S2431" s="6">
        <f t="shared" si="956"/>
        <v>0.32793057140417475</v>
      </c>
      <c r="T2431" s="6">
        <f t="shared" si="957"/>
        <v>0.4023349867647858</v>
      </c>
      <c r="U2431" s="12">
        <f t="shared" si="958"/>
        <v>0.76928357287196536</v>
      </c>
      <c r="V2431" s="12">
        <f t="shared" si="959"/>
        <v>0.70889626909703907</v>
      </c>
      <c r="W2431" s="12">
        <f t="shared" si="960"/>
        <v>1.2392212740727127</v>
      </c>
      <c r="X2431" t="s">
        <v>176</v>
      </c>
      <c r="Y2431" t="s">
        <v>50</v>
      </c>
      <c r="Z2431" t="s">
        <v>261</v>
      </c>
      <c r="AA2431" s="8" t="s">
        <v>16</v>
      </c>
      <c r="AB2431" s="8" t="s">
        <v>360</v>
      </c>
      <c r="AC2431" s="48" t="s">
        <v>553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946"/>
        <v>6.4126461442397416</v>
      </c>
      <c r="E2432" s="14">
        <f t="shared" si="947"/>
        <v>3.8799710224459742</v>
      </c>
      <c r="F2432" s="14">
        <f t="shared" si="948"/>
        <v>1.9312087332157435</v>
      </c>
      <c r="G2432" s="63">
        <v>2.7351366456866089E-2</v>
      </c>
      <c r="H2432" s="7">
        <f t="shared" si="915"/>
        <v>1.0273513664568661</v>
      </c>
      <c r="I2432" s="5">
        <f t="shared" si="949"/>
        <v>6.2419210735619144</v>
      </c>
      <c r="J2432" s="5">
        <f t="shared" si="950"/>
        <v>3.7766738324661362</v>
      </c>
      <c r="K2432" s="5">
        <f t="shared" si="951"/>
        <v>1.8797938040186821</v>
      </c>
      <c r="L2432">
        <v>2.8</v>
      </c>
      <c r="M2432">
        <v>3.32</v>
      </c>
      <c r="N2432">
        <v>2.71</v>
      </c>
      <c r="O2432" s="5">
        <f t="shared" si="952"/>
        <v>2.8765838260792247</v>
      </c>
      <c r="P2432" s="5">
        <f t="shared" si="953"/>
        <v>3.4108065366367954</v>
      </c>
      <c r="Q2432" s="5">
        <f t="shared" si="954"/>
        <v>2.7841222030981072</v>
      </c>
      <c r="R2432" s="6">
        <f t="shared" si="955"/>
        <v>0.34763457644931456</v>
      </c>
      <c r="S2432" s="6">
        <f t="shared" si="956"/>
        <v>0.29318578736689177</v>
      </c>
      <c r="T2432" s="6">
        <f t="shared" si="957"/>
        <v>0.35917963618379356</v>
      </c>
      <c r="U2432" s="12">
        <f t="shared" si="958"/>
        <v>0.44857984697364922</v>
      </c>
      <c r="V2432" s="12">
        <f t="shared" si="959"/>
        <v>0.87908041500953971</v>
      </c>
      <c r="W2432" s="12">
        <f t="shared" si="960"/>
        <v>1.4416474797429788</v>
      </c>
      <c r="X2432" t="s">
        <v>89</v>
      </c>
      <c r="Y2432" t="s">
        <v>93</v>
      </c>
      <c r="Z2432" t="s">
        <v>267</v>
      </c>
      <c r="AA2432" s="8" t="s">
        <v>16</v>
      </c>
      <c r="AB2432" s="8" t="s">
        <v>360</v>
      </c>
      <c r="AC2432" s="48" t="s">
        <v>554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946"/>
        <v>2.5368942160701926</v>
      </c>
      <c r="E2433" s="14">
        <f t="shared" si="947"/>
        <v>3.9732717385791196</v>
      </c>
      <c r="F2433" s="14">
        <f t="shared" si="948"/>
        <v>3.0436111269842776</v>
      </c>
      <c r="G2433" s="63">
        <v>3.8788265799760024E-2</v>
      </c>
      <c r="H2433" s="7">
        <f t="shared" si="915"/>
        <v>1.03878826579976</v>
      </c>
      <c r="I2433" s="5">
        <f t="shared" si="949"/>
        <v>2.4421668010632036</v>
      </c>
      <c r="J2433" s="5">
        <f t="shared" si="950"/>
        <v>3.8249101086255624</v>
      </c>
      <c r="K2433" s="5">
        <f t="shared" si="951"/>
        <v>2.9299629454718672</v>
      </c>
      <c r="L2433">
        <v>3.19</v>
      </c>
      <c r="M2433">
        <v>3.24</v>
      </c>
      <c r="N2433">
        <v>2.4</v>
      </c>
      <c r="O2433" s="5">
        <f t="shared" si="952"/>
        <v>3.3137345679012342</v>
      </c>
      <c r="P2433" s="5">
        <f t="shared" si="953"/>
        <v>3.3656739811912226</v>
      </c>
      <c r="Q2433" s="5">
        <f t="shared" si="954"/>
        <v>2.4930918379194238</v>
      </c>
      <c r="R2433" s="6">
        <f t="shared" si="955"/>
        <v>0.30177432124062781</v>
      </c>
      <c r="S2433" s="6">
        <f t="shared" si="956"/>
        <v>0.29711731011037118</v>
      </c>
      <c r="T2433" s="6">
        <f t="shared" si="957"/>
        <v>0.40110836864900112</v>
      </c>
      <c r="U2433" s="12">
        <f t="shared" si="958"/>
        <v>1.3062170850128767</v>
      </c>
      <c r="V2433" s="12">
        <f t="shared" si="959"/>
        <v>0.84707873073761131</v>
      </c>
      <c r="W2433" s="12">
        <f t="shared" si="960"/>
        <v>0.81912298710435827</v>
      </c>
      <c r="X2433" t="s">
        <v>44</v>
      </c>
      <c r="Y2433" t="s">
        <v>174</v>
      </c>
      <c r="Z2433" t="s">
        <v>260</v>
      </c>
      <c r="AA2433" s="8" t="s">
        <v>19</v>
      </c>
      <c r="AB2433" s="8" t="s">
        <v>367</v>
      </c>
      <c r="AC2433" s="48" t="s">
        <v>554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946"/>
        <v>4.1673653710753609</v>
      </c>
      <c r="E2434" s="14">
        <f t="shared" si="947"/>
        <v>3.8533174583206011</v>
      </c>
      <c r="F2434" s="14">
        <f t="shared" si="948"/>
        <v>2.2171171750870968</v>
      </c>
      <c r="G2434" s="63">
        <v>3.863342575629658E-2</v>
      </c>
      <c r="H2434" s="7">
        <f t="shared" si="915"/>
        <v>1.0386334257562966</v>
      </c>
      <c r="I2434" s="5">
        <f t="shared" si="949"/>
        <v>4.0123543761754359</v>
      </c>
      <c r="J2434" s="5">
        <f t="shared" si="950"/>
        <v>3.7099879156255251</v>
      </c>
      <c r="K2434" s="5">
        <f t="shared" si="951"/>
        <v>2.1346483948103918</v>
      </c>
      <c r="L2434">
        <v>3.55</v>
      </c>
      <c r="M2434">
        <v>3.18</v>
      </c>
      <c r="N2434">
        <v>2.2599999999999998</v>
      </c>
      <c r="O2434" s="5">
        <f t="shared" si="952"/>
        <v>3.6871486614348528</v>
      </c>
      <c r="P2434" s="5">
        <f t="shared" si="953"/>
        <v>3.3028542939050234</v>
      </c>
      <c r="Q2434" s="5">
        <f t="shared" si="954"/>
        <v>2.3473115422092299</v>
      </c>
      <c r="R2434" s="6">
        <f t="shared" si="955"/>
        <v>0.27121228131085179</v>
      </c>
      <c r="S2434" s="6">
        <f t="shared" si="956"/>
        <v>0.30276842724953579</v>
      </c>
      <c r="T2434" s="6">
        <f t="shared" si="957"/>
        <v>0.42601929143961242</v>
      </c>
      <c r="U2434" s="12">
        <f t="shared" si="958"/>
        <v>0.8847673129470307</v>
      </c>
      <c r="V2434" s="12">
        <f t="shared" si="959"/>
        <v>0.85714564907520296</v>
      </c>
      <c r="W2434" s="12">
        <f t="shared" si="960"/>
        <v>1.0587223664067367</v>
      </c>
      <c r="X2434" t="s">
        <v>169</v>
      </c>
      <c r="Y2434" t="s">
        <v>173</v>
      </c>
      <c r="Z2434" t="s">
        <v>260</v>
      </c>
      <c r="AA2434" s="8" t="s">
        <v>16</v>
      </c>
      <c r="AB2434" s="8" t="s">
        <v>360</v>
      </c>
      <c r="AC2434" s="48" t="s">
        <v>554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946"/>
        <v>1.77186570793107</v>
      </c>
      <c r="E2435" s="14">
        <f t="shared" si="947"/>
        <v>4.8530698284043998</v>
      </c>
      <c r="F2435" s="14">
        <f t="shared" si="948"/>
        <v>4.6365369379805159</v>
      </c>
      <c r="G2435" s="63">
        <v>3.9746908666728809E-2</v>
      </c>
      <c r="H2435" s="7">
        <f t="shared" si="915"/>
        <v>1.0397469086667288</v>
      </c>
      <c r="I2435" s="5">
        <f t="shared" si="949"/>
        <v>1.7041317393317763</v>
      </c>
      <c r="J2435" s="5">
        <f t="shared" si="950"/>
        <v>4.6675491775469746</v>
      </c>
      <c r="K2435" s="5">
        <f t="shared" si="951"/>
        <v>4.4592937948004714</v>
      </c>
      <c r="L2435">
        <v>2.0699999999999998</v>
      </c>
      <c r="M2435">
        <v>3.44</v>
      </c>
      <c r="N2435">
        <v>3.76</v>
      </c>
      <c r="O2435" s="5">
        <f t="shared" si="952"/>
        <v>2.1522761009401283</v>
      </c>
      <c r="P2435" s="5">
        <f t="shared" si="953"/>
        <v>3.5767293658135468</v>
      </c>
      <c r="Q2435" s="5">
        <f t="shared" si="954"/>
        <v>3.9094483765869001</v>
      </c>
      <c r="R2435" s="6">
        <f t="shared" si="955"/>
        <v>0.46462440370136221</v>
      </c>
      <c r="S2435" s="6">
        <f t="shared" si="956"/>
        <v>0.27958503362262199</v>
      </c>
      <c r="T2435" s="6">
        <f t="shared" si="957"/>
        <v>0.25579056267601585</v>
      </c>
      <c r="U2435" s="12">
        <f t="shared" si="958"/>
        <v>1.2146948221336971</v>
      </c>
      <c r="V2435" s="12">
        <f t="shared" si="959"/>
        <v>0.73700348280162908</v>
      </c>
      <c r="W2435" s="12">
        <f t="shared" si="960"/>
        <v>0.84318283858851217</v>
      </c>
      <c r="X2435" t="s">
        <v>98</v>
      </c>
      <c r="Y2435" t="s">
        <v>171</v>
      </c>
      <c r="Z2435" t="s">
        <v>260</v>
      </c>
      <c r="AA2435" s="8" t="s">
        <v>17</v>
      </c>
      <c r="AB2435" s="8" t="s">
        <v>361</v>
      </c>
      <c r="AC2435" s="48" t="s">
        <v>554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946"/>
        <v>4.5236135548292316</v>
      </c>
      <c r="E2436" s="14">
        <f t="shared" si="947"/>
        <v>2.3871781913430681</v>
      </c>
      <c r="F2436" s="14">
        <f t="shared" si="948"/>
        <v>2.9201129214269592</v>
      </c>
      <c r="G2436" s="63">
        <v>4.3392147686291516E-2</v>
      </c>
      <c r="H2436" s="7">
        <f t="shared" si="915"/>
        <v>1.0433921476862915</v>
      </c>
      <c r="I2436" s="5">
        <f t="shared" si="949"/>
        <v>4.3354874433934407</v>
      </c>
      <c r="J2436" s="5">
        <f t="shared" si="950"/>
        <v>2.287901242727008</v>
      </c>
      <c r="K2436" s="5">
        <f t="shared" si="951"/>
        <v>2.7986725105247068</v>
      </c>
      <c r="L2436">
        <v>2.93</v>
      </c>
      <c r="M2436">
        <v>2.99</v>
      </c>
      <c r="N2436">
        <v>2.72</v>
      </c>
      <c r="O2436" s="5">
        <f t="shared" si="952"/>
        <v>3.0571389927208341</v>
      </c>
      <c r="P2436" s="5">
        <f t="shared" si="953"/>
        <v>3.1197425215820118</v>
      </c>
      <c r="Q2436" s="5">
        <f t="shared" si="954"/>
        <v>2.8380266417067133</v>
      </c>
      <c r="R2436" s="6">
        <f t="shared" si="955"/>
        <v>0.32710321721748292</v>
      </c>
      <c r="S2436" s="6">
        <f t="shared" si="956"/>
        <v>0.32053927305927254</v>
      </c>
      <c r="T2436" s="6">
        <f t="shared" si="957"/>
        <v>0.35235750972324442</v>
      </c>
      <c r="U2436" s="12">
        <f t="shared" si="958"/>
        <v>0.67581789550903471</v>
      </c>
      <c r="V2436" s="12">
        <f t="shared" si="959"/>
        <v>1.3068745906340533</v>
      </c>
      <c r="W2436" s="12">
        <f t="shared" si="960"/>
        <v>0.97188934745710687</v>
      </c>
      <c r="X2436" t="s">
        <v>48</v>
      </c>
      <c r="Y2436" t="s">
        <v>232</v>
      </c>
      <c r="Z2436" t="s">
        <v>261</v>
      </c>
      <c r="AA2436" s="8" t="s">
        <v>18</v>
      </c>
      <c r="AB2436" s="8" t="s">
        <v>360</v>
      </c>
      <c r="AC2436" s="48" t="s">
        <v>554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946"/>
        <v>2.4853848164622403</v>
      </c>
      <c r="E2437" s="14">
        <f t="shared" si="947"/>
        <v>2.0256460248326733</v>
      </c>
      <c r="F2437" s="14">
        <f t="shared" si="948"/>
        <v>9.6731301911566003</v>
      </c>
      <c r="G2437" s="63">
        <v>6.2335846818605489E-2</v>
      </c>
      <c r="H2437" s="7">
        <f t="shared" si="915"/>
        <v>1.0623358468186055</v>
      </c>
      <c r="I2437" s="5">
        <f t="shared" si="949"/>
        <v>2.3395471628913427</v>
      </c>
      <c r="J2437" s="5">
        <f t="shared" si="950"/>
        <v>1.9067849690838434</v>
      </c>
      <c r="K2437" s="5">
        <f t="shared" si="951"/>
        <v>9.1055293108341218</v>
      </c>
      <c r="L2437">
        <v>1.65</v>
      </c>
      <c r="M2437">
        <v>3.48</v>
      </c>
      <c r="N2437">
        <v>5.92</v>
      </c>
      <c r="O2437" s="5">
        <f t="shared" si="952"/>
        <v>1.7528541472506989</v>
      </c>
      <c r="P2437" s="5">
        <f t="shared" si="953"/>
        <v>3.6969287469287471</v>
      </c>
      <c r="Q2437" s="5">
        <f t="shared" si="954"/>
        <v>6.2890282131661444</v>
      </c>
      <c r="R2437" s="6">
        <f t="shared" si="955"/>
        <v>0.57049812248695708</v>
      </c>
      <c r="S2437" s="6">
        <f t="shared" si="956"/>
        <v>0.27049479945502275</v>
      </c>
      <c r="T2437" s="6">
        <f t="shared" si="957"/>
        <v>0.15900707805802014</v>
      </c>
      <c r="U2437" s="12">
        <f t="shared" si="958"/>
        <v>0.70526468804366316</v>
      </c>
      <c r="V2437" s="12">
        <f t="shared" si="959"/>
        <v>1.8250615860854211</v>
      </c>
      <c r="W2437" s="12">
        <f t="shared" si="960"/>
        <v>0.65015440595596652</v>
      </c>
      <c r="X2437" t="s">
        <v>175</v>
      </c>
      <c r="Y2437" t="s">
        <v>231</v>
      </c>
      <c r="Z2437" t="s">
        <v>261</v>
      </c>
      <c r="AA2437" s="8" t="s">
        <v>35</v>
      </c>
      <c r="AB2437" s="8" t="s">
        <v>361</v>
      </c>
      <c r="AC2437" s="48" t="s">
        <v>554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946"/>
        <v>3.8219416386068037</v>
      </c>
      <c r="E2438" s="14">
        <f t="shared" si="947"/>
        <v>3.2875229087749851</v>
      </c>
      <c r="F2438" s="14">
        <f t="shared" si="948"/>
        <v>2.5093495009629652</v>
      </c>
      <c r="G2438" s="63">
        <v>5.6346792300141724E-2</v>
      </c>
      <c r="H2438" s="7">
        <f t="shared" si="915"/>
        <v>1.0563467923001417</v>
      </c>
      <c r="I2438" s="5">
        <f t="shared" si="949"/>
        <v>3.6180747330947245</v>
      </c>
      <c r="J2438" s="5">
        <f t="shared" si="950"/>
        <v>3.1121625329278184</v>
      </c>
      <c r="K2438" s="5">
        <f t="shared" si="951"/>
        <v>2.3754978187598632</v>
      </c>
      <c r="L2438">
        <v>3.76</v>
      </c>
      <c r="M2438">
        <v>3.16</v>
      </c>
      <c r="N2438">
        <v>2.11</v>
      </c>
      <c r="O2438" s="5">
        <f t="shared" si="952"/>
        <v>3.9718639390485326</v>
      </c>
      <c r="P2438" s="5">
        <f t="shared" si="953"/>
        <v>3.3380558636684481</v>
      </c>
      <c r="Q2438" s="5">
        <f t="shared" si="954"/>
        <v>2.2288917317532988</v>
      </c>
      <c r="R2438" s="6">
        <f t="shared" si="955"/>
        <v>0.25177096077454048</v>
      </c>
      <c r="S2438" s="6">
        <f t="shared" si="956"/>
        <v>0.29957557357983294</v>
      </c>
      <c r="T2438" s="6">
        <f t="shared" si="957"/>
        <v>0.44865346564562669</v>
      </c>
      <c r="U2438" s="12">
        <f t="shared" si="958"/>
        <v>1.0392267372498079</v>
      </c>
      <c r="V2438" s="12">
        <f t="shared" si="959"/>
        <v>1.0153711339192744</v>
      </c>
      <c r="W2438" s="12">
        <f t="shared" si="960"/>
        <v>0.888234871586425</v>
      </c>
      <c r="X2438" t="s">
        <v>178</v>
      </c>
      <c r="Y2438" t="s">
        <v>104</v>
      </c>
      <c r="Z2438" t="s">
        <v>261</v>
      </c>
      <c r="AA2438" s="8" t="s">
        <v>19</v>
      </c>
      <c r="AB2438" s="8" t="s">
        <v>367</v>
      </c>
      <c r="AC2438" s="48" t="s">
        <v>554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946"/>
        <v>1.8602021193924603</v>
      </c>
      <c r="E2439" s="14">
        <f t="shared" si="947"/>
        <v>4.4399313455103711</v>
      </c>
      <c r="F2439" s="14">
        <f t="shared" si="948"/>
        <v>4.4608006085667027</v>
      </c>
      <c r="G2439" s="63">
        <v>5.0601292701348388E-2</v>
      </c>
      <c r="H2439" s="7">
        <f t="shared" si="915"/>
        <v>1.0506012927013484</v>
      </c>
      <c r="I2439" s="5">
        <f t="shared" si="949"/>
        <v>1.7706071107236443</v>
      </c>
      <c r="J2439" s="5">
        <f t="shared" si="950"/>
        <v>4.2260859341741721</v>
      </c>
      <c r="K2439" s="5">
        <f t="shared" si="951"/>
        <v>4.2459500474218075</v>
      </c>
      <c r="L2439">
        <v>1.57</v>
      </c>
      <c r="M2439">
        <v>4.12</v>
      </c>
      <c r="N2439">
        <v>5.85</v>
      </c>
      <c r="O2439" s="5">
        <f t="shared" si="952"/>
        <v>1.649444029541117</v>
      </c>
      <c r="P2439" s="5">
        <f t="shared" si="953"/>
        <v>4.3284773259295557</v>
      </c>
      <c r="Q2439" s="5">
        <f t="shared" si="954"/>
        <v>6.1460175623028874</v>
      </c>
      <c r="R2439" s="6">
        <f t="shared" si="955"/>
        <v>0.60626488810184398</v>
      </c>
      <c r="S2439" s="6">
        <f t="shared" si="956"/>
        <v>0.23102812483492599</v>
      </c>
      <c r="T2439" s="6">
        <f t="shared" si="957"/>
        <v>0.16270698706322995</v>
      </c>
      <c r="U2439" s="12">
        <f t="shared" si="958"/>
        <v>0.88670151073681369</v>
      </c>
      <c r="V2439" s="12">
        <f t="shared" si="959"/>
        <v>0.97489735518241361</v>
      </c>
      <c r="W2439" s="12">
        <f t="shared" si="960"/>
        <v>1.3777835195098893</v>
      </c>
      <c r="X2439" t="s">
        <v>196</v>
      </c>
      <c r="Y2439" t="s">
        <v>117</v>
      </c>
      <c r="Z2439" t="s">
        <v>342</v>
      </c>
      <c r="AA2439" s="8" t="s">
        <v>17</v>
      </c>
      <c r="AB2439" s="8" t="s">
        <v>361</v>
      </c>
      <c r="AC2439" s="48" t="s">
        <v>554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946"/>
        <v>2.4809378848125672</v>
      </c>
      <c r="E2440" s="14">
        <f t="shared" si="947"/>
        <v>4.6245530995030499</v>
      </c>
      <c r="F2440" s="14">
        <f t="shared" si="948"/>
        <v>2.8365274022449962</v>
      </c>
      <c r="G2440" s="63">
        <v>4.4284463591759193E-2</v>
      </c>
      <c r="H2440" s="7">
        <f t="shared" si="915"/>
        <v>1.0442844635917592</v>
      </c>
      <c r="I2440" s="5">
        <f t="shared" si="949"/>
        <v>2.3757299579843574</v>
      </c>
      <c r="J2440" s="5">
        <f t="shared" si="950"/>
        <v>4.428441924336548</v>
      </c>
      <c r="K2440" s="5">
        <f t="shared" si="951"/>
        <v>2.7162401636130022</v>
      </c>
      <c r="L2440">
        <v>2.99</v>
      </c>
      <c r="M2440">
        <v>3.54</v>
      </c>
      <c r="N2440">
        <v>2.34</v>
      </c>
      <c r="O2440" s="5">
        <f t="shared" si="952"/>
        <v>3.1224105461393603</v>
      </c>
      <c r="P2440" s="5">
        <f t="shared" si="953"/>
        <v>3.6967670011148277</v>
      </c>
      <c r="Q2440" s="5">
        <f t="shared" si="954"/>
        <v>2.4436256448047162</v>
      </c>
      <c r="R2440" s="6">
        <f t="shared" si="955"/>
        <v>0.32026537997587451</v>
      </c>
      <c r="S2440" s="6">
        <f t="shared" si="956"/>
        <v>0.27050663449939683</v>
      </c>
      <c r="T2440" s="6">
        <f t="shared" si="957"/>
        <v>0.40922798552472861</v>
      </c>
      <c r="U2440" s="12">
        <f t="shared" si="958"/>
        <v>1.258560548917272</v>
      </c>
      <c r="V2440" s="12">
        <f t="shared" si="959"/>
        <v>0.79937821484027904</v>
      </c>
      <c r="W2440" s="12">
        <f t="shared" si="960"/>
        <v>0.86148494207060577</v>
      </c>
      <c r="X2440" t="s">
        <v>193</v>
      </c>
      <c r="Y2440" t="s">
        <v>192</v>
      </c>
      <c r="Z2440" t="s">
        <v>342</v>
      </c>
      <c r="AA2440" s="8" t="s">
        <v>20</v>
      </c>
      <c r="AB2440" s="8" t="s">
        <v>367</v>
      </c>
      <c r="AC2440" s="48" t="s">
        <v>554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946"/>
        <v>1.320541885402398</v>
      </c>
      <c r="E2441" s="14">
        <f t="shared" si="947"/>
        <v>6.8596821024799297</v>
      </c>
      <c r="F2441" s="14">
        <f t="shared" si="948"/>
        <v>12.356945036123122</v>
      </c>
      <c r="G2441" s="63">
        <v>3.2524427455911997E-2</v>
      </c>
      <c r="H2441" s="7">
        <f t="shared" si="915"/>
        <v>1.032524427455912</v>
      </c>
      <c r="I2441" s="5">
        <f t="shared" si="949"/>
        <v>1.2789449336866019</v>
      </c>
      <c r="J2441" s="5">
        <f t="shared" si="950"/>
        <v>6.6436027275227181</v>
      </c>
      <c r="K2441" s="5">
        <f t="shared" si="951"/>
        <v>11.967702368620964</v>
      </c>
      <c r="L2441">
        <v>1.53</v>
      </c>
      <c r="M2441">
        <v>4.13</v>
      </c>
      <c r="N2441">
        <v>7.31</v>
      </c>
      <c r="O2441" s="5">
        <f t="shared" si="952"/>
        <v>1.5797623740075455</v>
      </c>
      <c r="P2441" s="5">
        <f t="shared" si="953"/>
        <v>4.2643258853929167</v>
      </c>
      <c r="Q2441" s="5">
        <f t="shared" si="954"/>
        <v>7.5477535647027159</v>
      </c>
      <c r="R2441" s="6">
        <f t="shared" si="955"/>
        <v>0.63300659418998395</v>
      </c>
      <c r="S2441" s="6">
        <f t="shared" si="956"/>
        <v>0.23450365353769381</v>
      </c>
      <c r="T2441" s="6">
        <f t="shared" si="957"/>
        <v>0.13248975227232224</v>
      </c>
      <c r="U2441" s="12">
        <f t="shared" si="958"/>
        <v>1.196298573692085</v>
      </c>
      <c r="V2441" s="12">
        <f t="shared" si="959"/>
        <v>0.62165065693806221</v>
      </c>
      <c r="W2441" s="12">
        <f t="shared" si="960"/>
        <v>0.61081064475388769</v>
      </c>
      <c r="X2441" t="s">
        <v>280</v>
      </c>
      <c r="Y2441" t="s">
        <v>166</v>
      </c>
      <c r="Z2441" t="s">
        <v>267</v>
      </c>
      <c r="AA2441" s="8" t="s">
        <v>36</v>
      </c>
      <c r="AB2441" s="8" t="s">
        <v>361</v>
      </c>
      <c r="AC2441" s="48" t="s">
        <v>555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946"/>
        <v>2.6418679440029305</v>
      </c>
      <c r="E2442" s="14">
        <f t="shared" si="947"/>
        <v>2.9275326917438416</v>
      </c>
      <c r="F2442" s="14">
        <f t="shared" si="948"/>
        <v>3.7483084196726257</v>
      </c>
      <c r="G2442" s="63">
        <v>2.6864565554416409E-2</v>
      </c>
      <c r="H2442" s="7">
        <f t="shared" si="915"/>
        <v>1.0268645655544164</v>
      </c>
      <c r="I2442" s="5">
        <f t="shared" si="949"/>
        <v>2.5727520771705219</v>
      </c>
      <c r="J2442" s="5">
        <f t="shared" si="950"/>
        <v>2.8509433375600333</v>
      </c>
      <c r="K2442" s="5">
        <f t="shared" si="951"/>
        <v>3.6502461428775366</v>
      </c>
      <c r="L2442">
        <v>2.46</v>
      </c>
      <c r="M2442">
        <v>3.37</v>
      </c>
      <c r="N2442">
        <v>3.09</v>
      </c>
      <c r="O2442" s="5">
        <f t="shared" si="952"/>
        <v>2.5260868312638642</v>
      </c>
      <c r="P2442" s="5">
        <f t="shared" si="953"/>
        <v>3.4605335859183834</v>
      </c>
      <c r="Q2442" s="5">
        <f t="shared" si="954"/>
        <v>3.1730115075631464</v>
      </c>
      <c r="R2442" s="6">
        <f t="shared" si="955"/>
        <v>0.39586921067937919</v>
      </c>
      <c r="S2442" s="6">
        <f t="shared" si="956"/>
        <v>0.28897277693509577</v>
      </c>
      <c r="T2442" s="6">
        <f t="shared" si="957"/>
        <v>0.31515801238552515</v>
      </c>
      <c r="U2442" s="12">
        <f t="shared" si="958"/>
        <v>0.95617452681467652</v>
      </c>
      <c r="V2442" s="12">
        <f t="shared" si="959"/>
        <v>1.1820648820345194</v>
      </c>
      <c r="W2442" s="12">
        <f t="shared" si="960"/>
        <v>0.84651825631794586</v>
      </c>
      <c r="X2442" t="s">
        <v>227</v>
      </c>
      <c r="Y2442" t="s">
        <v>167</v>
      </c>
      <c r="Z2442" t="s">
        <v>267</v>
      </c>
      <c r="AA2442" s="8" t="s">
        <v>19</v>
      </c>
      <c r="AB2442" s="8" t="s">
        <v>367</v>
      </c>
      <c r="AC2442" s="48" t="s">
        <v>555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946"/>
        <v>2.134479747462465</v>
      </c>
      <c r="E2443" s="14">
        <f t="shared" si="947"/>
        <v>4.0562986576288855</v>
      </c>
      <c r="F2443" s="14">
        <f t="shared" si="948"/>
        <v>3.7364167412998546</v>
      </c>
      <c r="G2443" s="63">
        <v>2.6770751385182923E-2</v>
      </c>
      <c r="H2443" s="7">
        <f t="shared" si="915"/>
        <v>1.0267707513851829</v>
      </c>
      <c r="I2443" s="5">
        <f t="shared" si="949"/>
        <v>2.0788279609473759</v>
      </c>
      <c r="J2443" s="5">
        <f t="shared" si="950"/>
        <v>3.9505397404013167</v>
      </c>
      <c r="K2443" s="5">
        <f t="shared" si="951"/>
        <v>3.638998029754136</v>
      </c>
      <c r="L2443">
        <v>2.65</v>
      </c>
      <c r="M2443">
        <v>3.05</v>
      </c>
      <c r="N2443">
        <v>3.11</v>
      </c>
      <c r="O2443" s="5">
        <f t="shared" si="952"/>
        <v>2.7209424911707347</v>
      </c>
      <c r="P2443" s="5">
        <f t="shared" si="953"/>
        <v>3.1316507917248075</v>
      </c>
      <c r="Q2443" s="5">
        <f t="shared" si="954"/>
        <v>3.1932570368079189</v>
      </c>
      <c r="R2443" s="6">
        <f t="shared" si="955"/>
        <v>0.36751971173405135</v>
      </c>
      <c r="S2443" s="6">
        <f t="shared" si="956"/>
        <v>0.31932040527712663</v>
      </c>
      <c r="T2443" s="6">
        <f t="shared" si="957"/>
        <v>0.31315988298882191</v>
      </c>
      <c r="U2443" s="12">
        <f t="shared" si="958"/>
        <v>1.2747567618786146</v>
      </c>
      <c r="V2443" s="12">
        <f t="shared" si="959"/>
        <v>0.77204640388965295</v>
      </c>
      <c r="W2443" s="12">
        <f t="shared" si="960"/>
        <v>0.85463085568367914</v>
      </c>
      <c r="X2443" t="s">
        <v>289</v>
      </c>
      <c r="Y2443" t="s">
        <v>226</v>
      </c>
      <c r="Z2443" t="s">
        <v>267</v>
      </c>
      <c r="AA2443" s="8" t="s">
        <v>17</v>
      </c>
      <c r="AB2443" s="8" t="s">
        <v>361</v>
      </c>
      <c r="AC2443" s="48" t="s">
        <v>555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946"/>
        <v>4.0417559016511015</v>
      </c>
      <c r="E2444" s="14">
        <f t="shared" si="947"/>
        <v>3.037154230726419</v>
      </c>
      <c r="F2444" s="14">
        <f t="shared" si="948"/>
        <v>2.5556132209879343</v>
      </c>
      <c r="G2444" s="63">
        <v>4.0420588316989692E-2</v>
      </c>
      <c r="H2444" s="7">
        <f t="shared" si="915"/>
        <v>1.0404205883169897</v>
      </c>
      <c r="I2444" s="5">
        <f t="shared" si="949"/>
        <v>3.8847327196678672</v>
      </c>
      <c r="J2444" s="5">
        <f t="shared" si="950"/>
        <v>2.9191600635656352</v>
      </c>
      <c r="K2444" s="5">
        <f t="shared" si="951"/>
        <v>2.456327037051389</v>
      </c>
      <c r="L2444">
        <v>1.99</v>
      </c>
      <c r="M2444">
        <v>3.23</v>
      </c>
      <c r="N2444">
        <v>4.38</v>
      </c>
      <c r="O2444" s="5">
        <f t="shared" si="952"/>
        <v>2.0704369707508095</v>
      </c>
      <c r="P2444" s="5">
        <f t="shared" si="953"/>
        <v>3.3605585002638767</v>
      </c>
      <c r="Q2444" s="5">
        <f t="shared" si="954"/>
        <v>4.5570421768284151</v>
      </c>
      <c r="R2444" s="6">
        <f t="shared" si="955"/>
        <v>0.4829898297446682</v>
      </c>
      <c r="S2444" s="6">
        <f t="shared" si="956"/>
        <v>0.29756958550832496</v>
      </c>
      <c r="T2444" s="6">
        <f t="shared" si="957"/>
        <v>0.21944058474700676</v>
      </c>
      <c r="U2444" s="12">
        <f t="shared" si="958"/>
        <v>0.51226175482418745</v>
      </c>
      <c r="V2444" s="12">
        <f t="shared" si="959"/>
        <v>1.1064826627063014</v>
      </c>
      <c r="W2444" s="12">
        <f t="shared" si="960"/>
        <v>1.7831501807095753</v>
      </c>
      <c r="X2444" t="s">
        <v>172</v>
      </c>
      <c r="Y2444" t="s">
        <v>95</v>
      </c>
      <c r="Z2444" t="s">
        <v>260</v>
      </c>
      <c r="AA2444" s="8" t="s">
        <v>19</v>
      </c>
      <c r="AB2444" s="8" t="s">
        <v>367</v>
      </c>
      <c r="AC2444" s="48" t="s">
        <v>555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946"/>
        <v>1.3003769727695795</v>
      </c>
      <c r="E2445" s="14">
        <f t="shared" si="947"/>
        <v>6.8636769416987651</v>
      </c>
      <c r="F2445" s="14">
        <f t="shared" si="948"/>
        <v>13.576326484101619</v>
      </c>
      <c r="G2445" s="63">
        <v>4.3320558445113733E-2</v>
      </c>
      <c r="H2445" s="7">
        <f t="shared" si="915"/>
        <v>1.0433205584451137</v>
      </c>
      <c r="I2445" s="5">
        <f t="shared" si="949"/>
        <v>1.2463829666191599</v>
      </c>
      <c r="J2445" s="5">
        <f t="shared" si="950"/>
        <v>6.5786846488751944</v>
      </c>
      <c r="K2445" s="5">
        <f t="shared" si="951"/>
        <v>13.012612829497726</v>
      </c>
      <c r="L2445">
        <v>1.6</v>
      </c>
      <c r="M2445">
        <v>4.16</v>
      </c>
      <c r="N2445">
        <v>5.62</v>
      </c>
      <c r="O2445" s="5">
        <f t="shared" si="952"/>
        <v>1.6693128935121821</v>
      </c>
      <c r="P2445" s="5">
        <f t="shared" si="953"/>
        <v>4.3402135231316734</v>
      </c>
      <c r="Q2445" s="5">
        <f t="shared" si="954"/>
        <v>5.8634615384615394</v>
      </c>
      <c r="R2445" s="6">
        <f t="shared" si="955"/>
        <v>0.59904886848146921</v>
      </c>
      <c r="S2445" s="6">
        <f t="shared" si="956"/>
        <v>0.23040341095441125</v>
      </c>
      <c r="T2445" s="6">
        <f t="shared" si="957"/>
        <v>0.17054772056411935</v>
      </c>
      <c r="U2445" s="12">
        <f t="shared" si="958"/>
        <v>1.2837145908211773</v>
      </c>
      <c r="V2445" s="12">
        <f t="shared" si="959"/>
        <v>0.63234525167751665</v>
      </c>
      <c r="W2445" s="12">
        <f t="shared" si="960"/>
        <v>0.43188866629922829</v>
      </c>
      <c r="X2445" t="s">
        <v>170</v>
      </c>
      <c r="Y2445" t="s">
        <v>229</v>
      </c>
      <c r="Z2445" t="s">
        <v>260</v>
      </c>
      <c r="AA2445" s="8" t="s">
        <v>36</v>
      </c>
      <c r="AB2445" s="8" t="s">
        <v>361</v>
      </c>
      <c r="AC2445" s="48" t="s">
        <v>555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946"/>
        <v>4.7163744967476333</v>
      </c>
      <c r="E2446" s="14">
        <f t="shared" si="947"/>
        <v>4.2986466148427604</v>
      </c>
      <c r="F2446" s="14">
        <f t="shared" si="948"/>
        <v>2.0200676265711799</v>
      </c>
      <c r="G2446" s="63">
        <v>4.174473689373781E-2</v>
      </c>
      <c r="H2446" s="7">
        <f t="shared" si="915"/>
        <v>1.0417447368937378</v>
      </c>
      <c r="I2446" s="5">
        <f t="shared" si="949"/>
        <v>4.52738020142138</v>
      </c>
      <c r="J2446" s="5">
        <f t="shared" si="950"/>
        <v>4.1263914878614258</v>
      </c>
      <c r="K2446" s="5">
        <f t="shared" si="951"/>
        <v>1.9391195895019291</v>
      </c>
      <c r="L2446">
        <v>5.14</v>
      </c>
      <c r="M2446">
        <v>3.67</v>
      </c>
      <c r="N2446">
        <v>1.74</v>
      </c>
      <c r="O2446" s="5">
        <f t="shared" si="952"/>
        <v>5.3545679476338117</v>
      </c>
      <c r="P2446" s="5">
        <f t="shared" si="953"/>
        <v>3.8232031844000178</v>
      </c>
      <c r="Q2446" s="5">
        <f t="shared" si="954"/>
        <v>1.8126358421951039</v>
      </c>
      <c r="R2446" s="6">
        <f t="shared" si="955"/>
        <v>0.18675643110326032</v>
      </c>
      <c r="S2446" s="6">
        <f t="shared" si="956"/>
        <v>0.26156077816641904</v>
      </c>
      <c r="T2446" s="6">
        <f t="shared" si="957"/>
        <v>0.55168279073032067</v>
      </c>
      <c r="U2446" s="12">
        <f t="shared" si="958"/>
        <v>1.1353144139266869</v>
      </c>
      <c r="V2446" s="12">
        <f t="shared" si="959"/>
        <v>0.88939694907669586</v>
      </c>
      <c r="W2446" s="12">
        <f t="shared" si="960"/>
        <v>0.89731443559235369</v>
      </c>
      <c r="X2446" t="s">
        <v>96</v>
      </c>
      <c r="Y2446" t="s">
        <v>45</v>
      </c>
      <c r="Z2446" t="s">
        <v>260</v>
      </c>
      <c r="AA2446" s="8" t="s">
        <v>16</v>
      </c>
      <c r="AB2446" s="8" t="s">
        <v>360</v>
      </c>
      <c r="AC2446" s="48" t="s">
        <v>555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946"/>
        <v>1.7587111495148133</v>
      </c>
      <c r="E2447" s="14">
        <f t="shared" si="947"/>
        <v>4.1788410511034977</v>
      </c>
      <c r="F2447" s="14">
        <f t="shared" si="948"/>
        <v>5.4408797198209209</v>
      </c>
      <c r="G2447" s="63">
        <v>8.2466570973799058E-2</v>
      </c>
      <c r="H2447" s="7">
        <f t="shared" si="915"/>
        <v>1.0824665709737991</v>
      </c>
      <c r="I2447" s="5">
        <f t="shared" si="949"/>
        <v>1.6247256004706521</v>
      </c>
      <c r="J2447" s="5">
        <f t="shared" si="950"/>
        <v>3.8604804648555247</v>
      </c>
      <c r="K2447" s="5">
        <f t="shared" si="951"/>
        <v>5.0263720522345965</v>
      </c>
      <c r="L2447">
        <v>1.04</v>
      </c>
      <c r="M2447">
        <v>10.28</v>
      </c>
      <c r="N2447">
        <v>42.28</v>
      </c>
      <c r="O2447" s="5">
        <f t="shared" si="952"/>
        <v>1.1257652338127511</v>
      </c>
      <c r="P2447" s="5">
        <f t="shared" si="953"/>
        <v>11.127756349610653</v>
      </c>
      <c r="Q2447" s="5">
        <f t="shared" si="954"/>
        <v>45.766686620772226</v>
      </c>
      <c r="R2447" s="6">
        <f t="shared" si="955"/>
        <v>0.88828467069745232</v>
      </c>
      <c r="S2447" s="6">
        <f t="shared" si="956"/>
        <v>8.9865375245656673E-2</v>
      </c>
      <c r="T2447" s="6">
        <f t="shared" si="957"/>
        <v>2.1849954056890976E-2</v>
      </c>
      <c r="U2447" s="12">
        <f t="shared" si="958"/>
        <v>0.64010808945137065</v>
      </c>
      <c r="V2447" s="12">
        <f t="shared" si="959"/>
        <v>2.6628809790868142</v>
      </c>
      <c r="W2447" s="12">
        <f t="shared" si="960"/>
        <v>8.4116335919071883</v>
      </c>
      <c r="X2447" t="s">
        <v>47</v>
      </c>
      <c r="Y2447" t="s">
        <v>103</v>
      </c>
      <c r="Z2447" t="s">
        <v>261</v>
      </c>
      <c r="AA2447" s="8" t="s">
        <v>17</v>
      </c>
      <c r="AB2447" s="8" t="s">
        <v>361</v>
      </c>
      <c r="AC2447" s="48" t="s">
        <v>555</v>
      </c>
      <c r="AE2447" t="s">
        <v>507</v>
      </c>
      <c r="AF2447">
        <v>-3</v>
      </c>
      <c r="AG2447">
        <v>-3</v>
      </c>
    </row>
    <row r="2448" spans="1:33" x14ac:dyDescent="0.25">
      <c r="A2448" s="6" t="e">
        <v>#N/A</v>
      </c>
      <c r="B2448" s="6" t="e">
        <v>#N/A</v>
      </c>
      <c r="C2448" s="6" t="e">
        <v>#N/A</v>
      </c>
      <c r="D2448" s="13" t="e">
        <f t="shared" si="946"/>
        <v>#N/A</v>
      </c>
      <c r="E2448" s="14" t="e">
        <f t="shared" si="947"/>
        <v>#N/A</v>
      </c>
      <c r="F2448" s="14" t="e">
        <f t="shared" si="948"/>
        <v>#N/A</v>
      </c>
      <c r="G2448" s="63">
        <v>6.4251034334180002E-2</v>
      </c>
      <c r="H2448" s="7">
        <f t="shared" si="915"/>
        <v>1.06425103433418</v>
      </c>
      <c r="I2448" s="5" t="e">
        <f t="shared" si="949"/>
        <v>#N/A</v>
      </c>
      <c r="J2448" s="5" t="e">
        <f t="shared" si="950"/>
        <v>#N/A</v>
      </c>
      <c r="K2448" s="5" t="e">
        <f t="shared" si="951"/>
        <v>#N/A</v>
      </c>
      <c r="L2448">
        <v>1.4</v>
      </c>
      <c r="M2448">
        <v>4.59</v>
      </c>
      <c r="N2448">
        <v>7.57</v>
      </c>
      <c r="O2448" s="5">
        <f t="shared" si="952"/>
        <v>1.489951448067852</v>
      </c>
      <c r="P2448" s="5">
        <f t="shared" si="953"/>
        <v>4.8849122475938858</v>
      </c>
      <c r="Q2448" s="5">
        <f t="shared" si="954"/>
        <v>8.056380329909743</v>
      </c>
      <c r="R2448" s="6">
        <f t="shared" si="955"/>
        <v>0.67116280956455721</v>
      </c>
      <c r="S2448" s="6">
        <f t="shared" si="956"/>
        <v>0.20471196805890635</v>
      </c>
      <c r="T2448" s="6">
        <f t="shared" si="957"/>
        <v>0.12412522237653634</v>
      </c>
      <c r="U2448" s="12" t="e">
        <f t="shared" si="958"/>
        <v>#N/A</v>
      </c>
      <c r="V2448" s="12" t="e">
        <f t="shared" si="959"/>
        <v>#N/A</v>
      </c>
      <c r="W2448" s="12" t="e">
        <f t="shared" si="960"/>
        <v>#N/A</v>
      </c>
      <c r="X2448" t="s">
        <v>281</v>
      </c>
      <c r="Y2448" t="s">
        <v>233</v>
      </c>
      <c r="Z2448" t="s">
        <v>261</v>
      </c>
      <c r="AA2448" s="8" t="e">
        <v>#N/A</v>
      </c>
      <c r="AB2448" s="8" t="e">
        <v>#N/A</v>
      </c>
      <c r="AC2448" s="48" t="s">
        <v>555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946"/>
        <v>1.2646619428433188</v>
      </c>
      <c r="E2449" s="14">
        <f t="shared" si="947"/>
        <v>8.50546323751208</v>
      </c>
      <c r="F2449" s="14">
        <f t="shared" si="948"/>
        <v>20.320749464820484</v>
      </c>
      <c r="G2449" s="63">
        <v>5.1770550158946493E-2</v>
      </c>
      <c r="H2449" s="7">
        <f t="shared" si="915"/>
        <v>1.0517705501589465</v>
      </c>
      <c r="I2449" s="5">
        <f t="shared" si="949"/>
        <v>1.2024123918018046</v>
      </c>
      <c r="J2449" s="5">
        <f t="shared" si="950"/>
        <v>8.0868048988695396</v>
      </c>
      <c r="K2449" s="5">
        <f t="shared" si="951"/>
        <v>19.320515735822376</v>
      </c>
      <c r="L2449">
        <v>1.46</v>
      </c>
      <c r="M2449">
        <v>4.55</v>
      </c>
      <c r="N2449">
        <v>6.8</v>
      </c>
      <c r="O2449" s="5">
        <f t="shared" si="952"/>
        <v>1.5355850032320619</v>
      </c>
      <c r="P2449" s="5">
        <f t="shared" si="953"/>
        <v>4.7855560032232063</v>
      </c>
      <c r="Q2449" s="5">
        <f t="shared" si="954"/>
        <v>7.1520397410808361</v>
      </c>
      <c r="R2449" s="6">
        <f t="shared" si="955"/>
        <v>0.6512176127633601</v>
      </c>
      <c r="S2449" s="6">
        <f t="shared" si="956"/>
        <v>0.20896213508450678</v>
      </c>
      <c r="T2449" s="6">
        <f t="shared" si="957"/>
        <v>0.1398202521521332</v>
      </c>
      <c r="U2449" s="12">
        <f t="shared" si="958"/>
        <v>1.2142256766101709</v>
      </c>
      <c r="V2449" s="12">
        <f t="shared" si="959"/>
        <v>0.56264495766876332</v>
      </c>
      <c r="W2449" s="12">
        <f t="shared" si="960"/>
        <v>0.35195747841203051</v>
      </c>
      <c r="X2449" t="s">
        <v>194</v>
      </c>
      <c r="Y2449" t="s">
        <v>195</v>
      </c>
      <c r="Z2449" t="s">
        <v>342</v>
      </c>
      <c r="AA2449" s="8" t="s">
        <v>300</v>
      </c>
      <c r="AB2449" s="8" t="s">
        <v>361</v>
      </c>
      <c r="AC2449" s="48" t="s">
        <v>555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946"/>
        <v>1.781752151817658</v>
      </c>
      <c r="E2450" s="14">
        <f t="shared" si="947"/>
        <v>4.0676430409799735</v>
      </c>
      <c r="F2450" s="14">
        <f t="shared" si="948"/>
        <v>5.4128224566729379</v>
      </c>
      <c r="G2450" s="63">
        <v>4.6571991693942882E-2</v>
      </c>
      <c r="H2450" s="7">
        <f t="shared" si="915"/>
        <v>1.0465719916939429</v>
      </c>
      <c r="I2450" s="5">
        <f t="shared" si="949"/>
        <v>1.7024649674923744</v>
      </c>
      <c r="J2450" s="5">
        <f t="shared" si="950"/>
        <v>3.8866347210345618</v>
      </c>
      <c r="K2450" s="5">
        <f t="shared" si="951"/>
        <v>5.1719542464651118</v>
      </c>
      <c r="L2450">
        <v>1.98</v>
      </c>
      <c r="M2450">
        <v>3.36</v>
      </c>
      <c r="N2450">
        <v>4.0999999999999996</v>
      </c>
      <c r="O2450" s="5">
        <f t="shared" si="952"/>
        <v>2.0722125435540071</v>
      </c>
      <c r="P2450" s="5">
        <f t="shared" si="953"/>
        <v>3.5164818920916479</v>
      </c>
      <c r="Q2450" s="5">
        <f t="shared" si="954"/>
        <v>4.2909451659451658</v>
      </c>
      <c r="R2450" s="6">
        <f t="shared" si="955"/>
        <v>0.48257598049518685</v>
      </c>
      <c r="S2450" s="6">
        <f t="shared" si="956"/>
        <v>0.28437513136323511</v>
      </c>
      <c r="T2450" s="6">
        <f t="shared" si="957"/>
        <v>0.23304888814157804</v>
      </c>
      <c r="U2450" s="12">
        <f t="shared" si="958"/>
        <v>1.16301952627925</v>
      </c>
      <c r="V2450" s="12">
        <f t="shared" si="959"/>
        <v>0.86450110215287224</v>
      </c>
      <c r="W2450" s="12">
        <f t="shared" si="960"/>
        <v>0.79273709793589853</v>
      </c>
      <c r="X2450" t="s">
        <v>191</v>
      </c>
      <c r="Y2450" t="s">
        <v>115</v>
      </c>
      <c r="Z2450" t="s">
        <v>342</v>
      </c>
      <c r="AA2450" s="8" t="s">
        <v>17</v>
      </c>
      <c r="AB2450" s="8" t="s">
        <v>361</v>
      </c>
      <c r="AC2450" s="48" t="s">
        <v>555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946"/>
        <v>12.110525506006853</v>
      </c>
      <c r="E2451" s="14">
        <f t="shared" si="947"/>
        <v>8.0675376035076756</v>
      </c>
      <c r="F2451" s="14">
        <f t="shared" si="948"/>
        <v>1.4936140174645207</v>
      </c>
      <c r="G2451" s="63">
        <v>4.9985325977149664E-2</v>
      </c>
      <c r="H2451" s="7">
        <f t="shared" si="915"/>
        <v>1.0499853259771497</v>
      </c>
      <c r="I2451" s="5">
        <f t="shared" si="949"/>
        <v>11.533995005822023</v>
      </c>
      <c r="J2451" s="5">
        <f t="shared" si="950"/>
        <v>7.683476524778829</v>
      </c>
      <c r="K2451" s="5">
        <f t="shared" si="951"/>
        <v>1.4225094203812001</v>
      </c>
      <c r="L2451">
        <v>4.58</v>
      </c>
      <c r="M2451">
        <v>4.2300000000000004</v>
      </c>
      <c r="N2451">
        <v>1.68</v>
      </c>
      <c r="O2451" s="5">
        <f t="shared" si="952"/>
        <v>4.8089327929753454</v>
      </c>
      <c r="P2451" s="5">
        <f t="shared" si="953"/>
        <v>4.4414379288833432</v>
      </c>
      <c r="Q2451" s="5">
        <f t="shared" si="954"/>
        <v>1.7639753476416113</v>
      </c>
      <c r="R2451" s="6">
        <f t="shared" si="955"/>
        <v>0.20794634548870203</v>
      </c>
      <c r="S2451" s="6">
        <f t="shared" si="956"/>
        <v>0.22515230788138424</v>
      </c>
      <c r="T2451" s="6">
        <f t="shared" si="957"/>
        <v>0.56690134662991387</v>
      </c>
      <c r="U2451" s="12">
        <f t="shared" si="958"/>
        <v>0.39708704552829704</v>
      </c>
      <c r="V2451" s="12">
        <f t="shared" si="959"/>
        <v>0.55053203928696359</v>
      </c>
      <c r="W2451" s="12">
        <f t="shared" si="960"/>
        <v>1.1810115110167765</v>
      </c>
      <c r="X2451" t="s">
        <v>118</v>
      </c>
      <c r="Y2451" t="s">
        <v>116</v>
      </c>
      <c r="Z2451" t="s">
        <v>342</v>
      </c>
      <c r="AA2451" s="8" t="s">
        <v>21</v>
      </c>
      <c r="AB2451" s="8" t="s">
        <v>360</v>
      </c>
      <c r="AC2451" s="48" t="s">
        <v>555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946"/>
        <v>3.4455754020489762</v>
      </c>
      <c r="E2452" s="14">
        <f t="shared" si="947"/>
        <v>2.6392715694635358</v>
      </c>
      <c r="F2452" s="14">
        <f t="shared" si="948"/>
        <v>3.1823700225726941</v>
      </c>
      <c r="G2452" s="63">
        <v>3.3185498007277658E-2</v>
      </c>
      <c r="H2452" s="7">
        <f t="shared" si="915"/>
        <v>1.0331854980072777</v>
      </c>
      <c r="I2452" s="5">
        <f t="shared" si="949"/>
        <v>3.3349049214245805</v>
      </c>
      <c r="J2452" s="5">
        <f t="shared" si="950"/>
        <v>2.5544992400241231</v>
      </c>
      <c r="K2452" s="5">
        <f t="shared" si="951"/>
        <v>3.0801535916934424</v>
      </c>
      <c r="L2452">
        <v>2.19</v>
      </c>
      <c r="M2452">
        <v>3.08</v>
      </c>
      <c r="N2452">
        <v>3.97</v>
      </c>
      <c r="O2452" s="5">
        <f t="shared" si="952"/>
        <v>2.2626762406359382</v>
      </c>
      <c r="P2452" s="5">
        <f t="shared" si="953"/>
        <v>3.1822113338624152</v>
      </c>
      <c r="Q2452" s="5">
        <f t="shared" si="954"/>
        <v>4.1017464270888926</v>
      </c>
      <c r="R2452" s="6">
        <f t="shared" si="955"/>
        <v>0.44195452360384718</v>
      </c>
      <c r="S2452" s="6">
        <f t="shared" si="956"/>
        <v>0.31424688528974853</v>
      </c>
      <c r="T2452" s="6">
        <f t="shared" si="957"/>
        <v>0.24379859110640437</v>
      </c>
      <c r="U2452" s="12">
        <f t="shared" si="958"/>
        <v>0.65669038596293527</v>
      </c>
      <c r="V2452" s="12">
        <f t="shared" si="959"/>
        <v>1.2057157628948501</v>
      </c>
      <c r="W2452" s="12">
        <f t="shared" si="960"/>
        <v>1.2888967649880498</v>
      </c>
      <c r="X2452" t="s">
        <v>168</v>
      </c>
      <c r="Y2452" t="s">
        <v>90</v>
      </c>
      <c r="Z2452" t="s">
        <v>267</v>
      </c>
      <c r="AA2452" s="8" t="s">
        <v>19</v>
      </c>
      <c r="AB2452" s="8" t="s">
        <v>367</v>
      </c>
      <c r="AC2452" s="48" t="s">
        <v>556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946"/>
        <v>1.8827303802240263</v>
      </c>
      <c r="E2453" s="14">
        <f t="shared" si="947"/>
        <v>4.6625167125349654</v>
      </c>
      <c r="F2453" s="14">
        <f t="shared" si="948"/>
        <v>4.1826538568595701</v>
      </c>
      <c r="G2453" s="63">
        <v>2.9789312705906568E-2</v>
      </c>
      <c r="H2453" s="7">
        <f t="shared" si="915"/>
        <v>1.0297893127059066</v>
      </c>
      <c r="I2453" s="5">
        <f t="shared" si="949"/>
        <v>1.8282675465692153</v>
      </c>
      <c r="J2453" s="5">
        <f t="shared" si="950"/>
        <v>4.5276413874247643</v>
      </c>
      <c r="K2453" s="5">
        <f t="shared" si="951"/>
        <v>4.0616598028863766</v>
      </c>
      <c r="L2453">
        <v>1.47</v>
      </c>
      <c r="M2453">
        <v>4.3</v>
      </c>
      <c r="N2453">
        <v>8.5500000000000007</v>
      </c>
      <c r="O2453" s="5">
        <f t="shared" si="952"/>
        <v>1.5137902896776827</v>
      </c>
      <c r="P2453" s="5">
        <f t="shared" si="953"/>
        <v>4.4280940446353982</v>
      </c>
      <c r="Q2453" s="5">
        <f t="shared" si="954"/>
        <v>8.8046986236355025</v>
      </c>
      <c r="R2453" s="6">
        <f t="shared" si="955"/>
        <v>0.6605934830067649</v>
      </c>
      <c r="S2453" s="6">
        <f t="shared" si="956"/>
        <v>0.22583079535347544</v>
      </c>
      <c r="T2453" s="6">
        <f t="shared" si="957"/>
        <v>0.11357572163975957</v>
      </c>
      <c r="U2453" s="12">
        <f t="shared" si="958"/>
        <v>0.80403986974362018</v>
      </c>
      <c r="V2453" s="12">
        <f t="shared" si="959"/>
        <v>0.94972186002693948</v>
      </c>
      <c r="W2453" s="12">
        <f t="shared" si="960"/>
        <v>2.1050507464766084</v>
      </c>
      <c r="X2453" t="s">
        <v>228</v>
      </c>
      <c r="Y2453" t="s">
        <v>255</v>
      </c>
      <c r="Z2453" t="s">
        <v>267</v>
      </c>
      <c r="AA2453" s="8" t="s">
        <v>17</v>
      </c>
      <c r="AB2453" s="8" t="s">
        <v>361</v>
      </c>
      <c r="AC2453" s="48" t="s">
        <v>556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946"/>
        <v>1.4185863056314045</v>
      </c>
      <c r="E2454" s="14">
        <f t="shared" si="947"/>
        <v>5.9338686683164559</v>
      </c>
      <c r="F2454" s="14">
        <f t="shared" si="948"/>
        <v>8.6707975731221811</v>
      </c>
      <c r="G2454" s="63">
        <v>4.2122698084335886E-2</v>
      </c>
      <c r="H2454" s="7">
        <f t="shared" ref="H2454:H2466" si="961">(G2454/100%) + 1</f>
        <v>1.0421226980843359</v>
      </c>
      <c r="I2454" s="5">
        <f t="shared" si="949"/>
        <v>1.3612469129010398</v>
      </c>
      <c r="J2454" s="5">
        <f t="shared" si="950"/>
        <v>5.6940211351545145</v>
      </c>
      <c r="K2454" s="5">
        <f t="shared" si="951"/>
        <v>8.3203231146016936</v>
      </c>
      <c r="L2454">
        <v>1.96</v>
      </c>
      <c r="M2454">
        <v>3.41</v>
      </c>
      <c r="N2454">
        <v>4.1900000000000004</v>
      </c>
      <c r="O2454" s="5">
        <f t="shared" si="952"/>
        <v>2.0425604882452983</v>
      </c>
      <c r="P2454" s="5">
        <f t="shared" si="953"/>
        <v>3.5536384004675856</v>
      </c>
      <c r="Q2454" s="5">
        <f t="shared" si="954"/>
        <v>4.3664941049733681</v>
      </c>
      <c r="R2454" s="6">
        <f t="shared" si="955"/>
        <v>0.48958158436672278</v>
      </c>
      <c r="S2454" s="6">
        <f t="shared" si="956"/>
        <v>0.28140173177676731</v>
      </c>
      <c r="T2454" s="6">
        <f t="shared" si="957"/>
        <v>0.22901668385650989</v>
      </c>
      <c r="U2454" s="12">
        <f t="shared" si="958"/>
        <v>1.43985634158238</v>
      </c>
      <c r="V2454" s="12">
        <f t="shared" si="959"/>
        <v>0.59887378691780457</v>
      </c>
      <c r="W2454" s="12">
        <f t="shared" si="960"/>
        <v>0.50358621201222209</v>
      </c>
      <c r="X2454" t="s">
        <v>46</v>
      </c>
      <c r="Y2454" t="s">
        <v>100</v>
      </c>
      <c r="Z2454" t="s">
        <v>260</v>
      </c>
      <c r="AA2454" s="8" t="s">
        <v>36</v>
      </c>
      <c r="AB2454" s="8" t="s">
        <v>361</v>
      </c>
      <c r="AC2454" s="48" t="s">
        <v>556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946"/>
        <v>1.3223758853757297</v>
      </c>
      <c r="E2455" s="14">
        <f t="shared" si="947"/>
        <v>5.6919846139435899</v>
      </c>
      <c r="F2455" s="14">
        <f t="shared" si="948"/>
        <v>15.318535563558976</v>
      </c>
      <c r="G2455" s="63">
        <v>6.4937113840825234E-2</v>
      </c>
      <c r="H2455" s="7">
        <f t="shared" si="961"/>
        <v>1.0649371138408252</v>
      </c>
      <c r="I2455" s="5">
        <f t="shared" si="949"/>
        <v>1.2417408203630167</v>
      </c>
      <c r="J2455" s="5">
        <f t="shared" si="950"/>
        <v>5.344902097941497</v>
      </c>
      <c r="K2455" s="5">
        <f t="shared" si="951"/>
        <v>14.38445084171291</v>
      </c>
      <c r="L2455">
        <v>1.44</v>
      </c>
      <c r="M2455">
        <v>4.5199999999999996</v>
      </c>
      <c r="N2455">
        <v>6.7</v>
      </c>
      <c r="O2455" s="5">
        <f t="shared" si="952"/>
        <v>1.5335094439307884</v>
      </c>
      <c r="P2455" s="5">
        <f t="shared" si="953"/>
        <v>4.8135157545605294</v>
      </c>
      <c r="Q2455" s="5">
        <f t="shared" si="954"/>
        <v>7.1350786627335294</v>
      </c>
      <c r="R2455" s="6">
        <f t="shared" si="955"/>
        <v>0.65209901638214685</v>
      </c>
      <c r="S2455" s="6">
        <f t="shared" si="956"/>
        <v>0.20774835920139192</v>
      </c>
      <c r="T2455" s="6">
        <f t="shared" si="957"/>
        <v>0.1401526244164614</v>
      </c>
      <c r="U2455" s="12">
        <f t="shared" si="958"/>
        <v>1.1596622873193645</v>
      </c>
      <c r="V2455" s="12">
        <f t="shared" si="959"/>
        <v>0.8456656300104739</v>
      </c>
      <c r="W2455" s="12">
        <f t="shared" si="960"/>
        <v>0.46578072904743295</v>
      </c>
      <c r="X2455" t="s">
        <v>102</v>
      </c>
      <c r="Y2455" t="s">
        <v>234</v>
      </c>
      <c r="Z2455" t="s">
        <v>261</v>
      </c>
      <c r="AA2455" s="8" t="s">
        <v>28</v>
      </c>
      <c r="AB2455" s="8" t="s">
        <v>361</v>
      </c>
      <c r="AC2455" s="48" t="s">
        <v>556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946"/>
        <v>2.7019882629212115</v>
      </c>
      <c r="E2456" s="14">
        <f t="shared" si="947"/>
        <v>3.2730156779136648</v>
      </c>
      <c r="F2456" s="14">
        <f t="shared" si="948"/>
        <v>3.2853222005581912</v>
      </c>
      <c r="G2456" s="63">
        <v>3.2761039679260584E-2</v>
      </c>
      <c r="H2456" s="7">
        <f t="shared" si="961"/>
        <v>1.0327610396792606</v>
      </c>
      <c r="I2456" s="5">
        <f t="shared" si="949"/>
        <v>2.6162763302538545</v>
      </c>
      <c r="J2456" s="5">
        <f t="shared" si="950"/>
        <v>3.1691897274999343</v>
      </c>
      <c r="K2456" s="5">
        <f t="shared" si="951"/>
        <v>3.181105865088111</v>
      </c>
      <c r="L2456">
        <v>2.2599999999999998</v>
      </c>
      <c r="M2456">
        <v>3.07</v>
      </c>
      <c r="N2456">
        <v>3.78</v>
      </c>
      <c r="O2456" s="5">
        <f t="shared" si="952"/>
        <v>2.3340399496751285</v>
      </c>
      <c r="P2456" s="5">
        <f t="shared" si="953"/>
        <v>3.17057639181533</v>
      </c>
      <c r="Q2456" s="5">
        <f t="shared" si="954"/>
        <v>3.9038367299876047</v>
      </c>
      <c r="R2456" s="6">
        <f t="shared" si="955"/>
        <v>0.42844168118852827</v>
      </c>
      <c r="S2456" s="6">
        <f t="shared" si="956"/>
        <v>0.31540006497917711</v>
      </c>
      <c r="T2456" s="6">
        <f t="shared" si="957"/>
        <v>0.25615825383229468</v>
      </c>
      <c r="U2456" s="12">
        <f t="shared" si="958"/>
        <v>0.86382312673398465</v>
      </c>
      <c r="V2456" s="12">
        <f t="shared" si="959"/>
        <v>0.96870186513630352</v>
      </c>
      <c r="W2456" s="12">
        <f t="shared" si="960"/>
        <v>1.1882660182688702</v>
      </c>
      <c r="X2456" t="s">
        <v>94</v>
      </c>
      <c r="Y2456" t="s">
        <v>254</v>
      </c>
      <c r="Z2456" t="s">
        <v>267</v>
      </c>
      <c r="AA2456" s="8" t="s">
        <v>19</v>
      </c>
      <c r="AB2456" s="8" t="s">
        <v>367</v>
      </c>
      <c r="AC2456" s="48" t="s">
        <v>557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5">
        <v>0.21897018296833895</v>
      </c>
      <c r="B2457" s="35">
        <v>0.29566578991939091</v>
      </c>
      <c r="C2457" s="35">
        <v>0.4403923644537972</v>
      </c>
      <c r="D2457" s="31">
        <f t="shared" si="946"/>
        <v>4.5668318236030823</v>
      </c>
      <c r="E2457" s="32">
        <f t="shared" si="947"/>
        <v>3.3821971769971624</v>
      </c>
      <c r="F2457" s="32">
        <f t="shared" si="948"/>
        <v>2.2707024024820774</v>
      </c>
      <c r="G2457" s="64">
        <v>2.6796938710593965E-2</v>
      </c>
      <c r="H2457" s="34">
        <f t="shared" si="961"/>
        <v>1.026796938710594</v>
      </c>
      <c r="I2457" s="34">
        <f t="shared" si="949"/>
        <v>4.4476484604033848</v>
      </c>
      <c r="J2457" s="34">
        <f t="shared" si="950"/>
        <v>3.2939299383229321</v>
      </c>
      <c r="K2457" s="34">
        <f t="shared" si="951"/>
        <v>2.211442512999235</v>
      </c>
      <c r="L2457" s="17">
        <v>2.89</v>
      </c>
      <c r="M2457" s="17">
        <v>3.02</v>
      </c>
      <c r="N2457" s="17">
        <v>2.86</v>
      </c>
      <c r="O2457" s="34">
        <f t="shared" si="952"/>
        <v>2.9674431528736167</v>
      </c>
      <c r="P2457" s="34">
        <f t="shared" si="953"/>
        <v>3.100926754905994</v>
      </c>
      <c r="Q2457" s="34">
        <f t="shared" si="954"/>
        <v>2.9366392447122984</v>
      </c>
      <c r="R2457" s="35">
        <f t="shared" si="955"/>
        <v>0.33699044884200008</v>
      </c>
      <c r="S2457" s="35">
        <f t="shared" si="956"/>
        <v>0.3224842374680067</v>
      </c>
      <c r="T2457" s="35">
        <f t="shared" si="957"/>
        <v>0.34052531368999317</v>
      </c>
      <c r="U2457" s="17">
        <f t="shared" si="958"/>
        <v>0.64978157013288051</v>
      </c>
      <c r="V2457" s="17">
        <f t="shared" si="959"/>
        <v>0.91683795847145422</v>
      </c>
      <c r="W2457" s="17">
        <f t="shared" si="960"/>
        <v>1.2932735005266625</v>
      </c>
      <c r="X2457" s="17" t="s">
        <v>91</v>
      </c>
      <c r="Y2457" s="17" t="s">
        <v>165</v>
      </c>
      <c r="Z2457" s="17" t="s">
        <v>267</v>
      </c>
      <c r="AA2457" s="36" t="s">
        <v>19</v>
      </c>
      <c r="AB2457" s="36" t="s">
        <v>367</v>
      </c>
      <c r="AC2457" s="49" t="s">
        <v>558</v>
      </c>
      <c r="AD2457" s="36"/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962">(100%/A2458)</f>
        <v>2.0616204202731874</v>
      </c>
      <c r="E2458" s="14">
        <f t="shared" ref="E2458:E2466" si="963">(100%/B2458)</f>
        <v>3.5036408088408937</v>
      </c>
      <c r="F2458" s="14">
        <f t="shared" ref="F2458:F2466" si="964">(100%/C2458)</f>
        <v>4.5615571326561417</v>
      </c>
      <c r="G2458" s="63">
        <v>6.0893208020247558E-2</v>
      </c>
      <c r="H2458" s="7">
        <f t="shared" si="961"/>
        <v>1.0608932080202476</v>
      </c>
      <c r="I2458" s="5">
        <f t="shared" ref="I2458:I2466" si="965">D2458/H2458</f>
        <v>1.9432874154415742</v>
      </c>
      <c r="J2458" s="5">
        <f t="shared" ref="J2458:J2466" si="966">E2458/H2458</f>
        <v>3.3025386366447784</v>
      </c>
      <c r="K2458" s="5">
        <f t="shared" ref="K2458:K2466" si="967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968">(L2458*H2458)</f>
        <v>1.6443844724313839</v>
      </c>
      <c r="P2458" s="5">
        <f t="shared" ref="P2458:P2466" si="969">(M2458*H2458)</f>
        <v>3.7025172959906643</v>
      </c>
      <c r="Q2458" s="5">
        <f t="shared" ref="Q2458:Q2466" si="970">(N2458*H2458)</f>
        <v>8.2113134300767161</v>
      </c>
      <c r="R2458" s="6">
        <f t="shared" ref="R2458:R2466" si="971">(1/O2458)</f>
        <v>0.60813028629576016</v>
      </c>
      <c r="S2458" s="6">
        <f t="shared" ref="S2458:S2466" si="972">(1/P2458)</f>
        <v>0.27008651683622587</v>
      </c>
      <c r="T2458" s="6">
        <f t="shared" ref="T2458:T2466" si="973">(1/Q2458)</f>
        <v>0.12178319686801399</v>
      </c>
      <c r="U2458" s="12">
        <f t="shared" ref="U2458:U2466" si="974">(L2458/I2458)</f>
        <v>0.79761747422616469</v>
      </c>
      <c r="V2458" s="12">
        <f t="shared" ref="V2458:V2466" si="975">(M2458/J2458)</f>
        <v>1.0567628070343102</v>
      </c>
      <c r="W2458" s="12">
        <f t="shared" ref="W2458:W2466" si="976">(N2458/K2458)</f>
        <v>1.8001119335526912</v>
      </c>
      <c r="X2458" t="s">
        <v>232</v>
      </c>
      <c r="Y2458" t="s">
        <v>176</v>
      </c>
      <c r="Z2458" t="s">
        <v>261</v>
      </c>
      <c r="AA2458" s="8" t="s">
        <v>19</v>
      </c>
      <c r="AB2458" s="8" t="s">
        <v>367</v>
      </c>
      <c r="AC2458" s="48" t="s">
        <v>557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962"/>
        <v>1.8615422367195251</v>
      </c>
      <c r="E2459" s="14">
        <f t="shared" si="963"/>
        <v>2.9601445563836872</v>
      </c>
      <c r="F2459" s="14">
        <f t="shared" si="964"/>
        <v>8.1233307735946205</v>
      </c>
      <c r="G2459" s="63">
        <v>4.910888282606396E-2</v>
      </c>
      <c r="H2459" s="7">
        <f t="shared" si="961"/>
        <v>1.049108882826064</v>
      </c>
      <c r="I2459" s="5">
        <f t="shared" si="965"/>
        <v>1.7744032742387501</v>
      </c>
      <c r="J2459" s="5">
        <f t="shared" si="966"/>
        <v>2.8215799187685096</v>
      </c>
      <c r="K2459" s="5">
        <f t="shared" si="967"/>
        <v>7.7430769165848545</v>
      </c>
      <c r="L2459">
        <v>1.69</v>
      </c>
      <c r="M2459">
        <v>3.25</v>
      </c>
      <c r="N2459">
        <v>6.68</v>
      </c>
      <c r="O2459" s="5">
        <f t="shared" si="968"/>
        <v>1.7729940119760481</v>
      </c>
      <c r="P2459" s="5">
        <f t="shared" si="969"/>
        <v>3.4096038691847079</v>
      </c>
      <c r="Q2459" s="5">
        <f t="shared" si="970"/>
        <v>7.0080473372781071</v>
      </c>
      <c r="R2459" s="6">
        <f t="shared" si="971"/>
        <v>0.56401769732176021</v>
      </c>
      <c r="S2459" s="6">
        <f t="shared" si="972"/>
        <v>0.29328920260731528</v>
      </c>
      <c r="T2459" s="6">
        <f t="shared" si="973"/>
        <v>0.14269310007092437</v>
      </c>
      <c r="U2459" s="12">
        <f t="shared" si="974"/>
        <v>0.95243286829767571</v>
      </c>
      <c r="V2459" s="12">
        <f t="shared" si="975"/>
        <v>1.151836947230074</v>
      </c>
      <c r="W2459" s="12">
        <f t="shared" si="976"/>
        <v>0.86270614020275893</v>
      </c>
      <c r="X2459" t="s">
        <v>104</v>
      </c>
      <c r="Y2459" t="s">
        <v>48</v>
      </c>
      <c r="Z2459" t="s">
        <v>261</v>
      </c>
      <c r="AA2459" s="8" t="s">
        <v>35</v>
      </c>
      <c r="AB2459" s="8" t="s">
        <v>361</v>
      </c>
      <c r="AC2459" s="48" t="s">
        <v>557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962"/>
        <v>2.1984266743897996</v>
      </c>
      <c r="E2460" s="14">
        <f t="shared" si="963"/>
        <v>4.1048532607078556</v>
      </c>
      <c r="F2460" s="14">
        <f t="shared" si="964"/>
        <v>3.5423057925303159</v>
      </c>
      <c r="G2460" s="63">
        <v>4.4719575696023028E-2</v>
      </c>
      <c r="H2460" s="7">
        <f t="shared" si="961"/>
        <v>1.044719575696023</v>
      </c>
      <c r="I2460" s="5">
        <f t="shared" si="965"/>
        <v>2.1043222751187973</v>
      </c>
      <c r="J2460" s="5">
        <f t="shared" si="966"/>
        <v>3.9291436249512994</v>
      </c>
      <c r="K2460" s="5">
        <f t="shared" si="967"/>
        <v>3.3906761919056865</v>
      </c>
      <c r="L2460">
        <v>2.2999999999999998</v>
      </c>
      <c r="M2460">
        <v>3.1</v>
      </c>
      <c r="N2460">
        <v>3.48</v>
      </c>
      <c r="O2460" s="5">
        <f t="shared" si="968"/>
        <v>2.4028550241008526</v>
      </c>
      <c r="P2460" s="5">
        <f t="shared" si="969"/>
        <v>3.2386306846576716</v>
      </c>
      <c r="Q2460" s="5">
        <f t="shared" si="970"/>
        <v>3.63562412342216</v>
      </c>
      <c r="R2460" s="6">
        <f t="shared" si="971"/>
        <v>0.41617159169817147</v>
      </c>
      <c r="S2460" s="6">
        <f t="shared" si="972"/>
        <v>0.30877247125993362</v>
      </c>
      <c r="T2460" s="6">
        <f t="shared" si="973"/>
        <v>0.2750559370418949</v>
      </c>
      <c r="U2460" s="12">
        <f t="shared" si="974"/>
        <v>1.0929884776656444</v>
      </c>
      <c r="V2460" s="12">
        <f t="shared" si="975"/>
        <v>0.78897599474705471</v>
      </c>
      <c r="W2460" s="12">
        <f t="shared" si="976"/>
        <v>1.0263439511881287</v>
      </c>
      <c r="X2460" t="s">
        <v>101</v>
      </c>
      <c r="Y2460" t="s">
        <v>50</v>
      </c>
      <c r="Z2460" t="s">
        <v>261</v>
      </c>
      <c r="AA2460" s="8" t="s">
        <v>17</v>
      </c>
      <c r="AB2460" s="8" t="s">
        <v>361</v>
      </c>
      <c r="AC2460" s="48" t="s">
        <v>557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962"/>
        <v>4.5668318236030823</v>
      </c>
      <c r="E2461" s="14">
        <f t="shared" si="963"/>
        <v>3.3821971769971624</v>
      </c>
      <c r="F2461" s="14">
        <f t="shared" si="964"/>
        <v>2.2707024024820774</v>
      </c>
      <c r="G2461" s="63">
        <v>2.6796938710593965E-2</v>
      </c>
      <c r="H2461" s="7">
        <f t="shared" si="961"/>
        <v>1.026796938710594</v>
      </c>
      <c r="I2461" s="5">
        <f t="shared" si="965"/>
        <v>4.4476484604033848</v>
      </c>
      <c r="J2461" s="5">
        <f t="shared" si="966"/>
        <v>3.2939299383229321</v>
      </c>
      <c r="K2461" s="5">
        <f t="shared" si="967"/>
        <v>2.211442512999235</v>
      </c>
      <c r="L2461">
        <v>2.89</v>
      </c>
      <c r="M2461">
        <v>3.02</v>
      </c>
      <c r="N2461">
        <v>2.86</v>
      </c>
      <c r="O2461" s="5">
        <f t="shared" si="968"/>
        <v>2.9674431528736167</v>
      </c>
      <c r="P2461" s="5">
        <f t="shared" si="969"/>
        <v>3.100926754905994</v>
      </c>
      <c r="Q2461" s="5">
        <f t="shared" si="970"/>
        <v>2.9366392447122984</v>
      </c>
      <c r="R2461" s="6">
        <f t="shared" si="971"/>
        <v>0.33699044884200008</v>
      </c>
      <c r="S2461" s="6">
        <f t="shared" si="972"/>
        <v>0.3224842374680067</v>
      </c>
      <c r="T2461" s="6">
        <f t="shared" si="973"/>
        <v>0.34052531368999317</v>
      </c>
      <c r="U2461" s="12">
        <f t="shared" si="974"/>
        <v>0.64978157013288051</v>
      </c>
      <c r="V2461" s="12">
        <f t="shared" si="975"/>
        <v>0.91683795847145422</v>
      </c>
      <c r="W2461" s="12">
        <f t="shared" si="976"/>
        <v>1.2932735005266625</v>
      </c>
      <c r="X2461" t="s">
        <v>91</v>
      </c>
      <c r="Y2461" t="s">
        <v>165</v>
      </c>
      <c r="Z2461" t="s">
        <v>267</v>
      </c>
      <c r="AA2461" s="8" t="s">
        <v>19</v>
      </c>
      <c r="AB2461" s="8" t="s">
        <v>367</v>
      </c>
      <c r="AC2461" s="48" t="s">
        <v>558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962"/>
        <v>7.1869013705036986</v>
      </c>
      <c r="E2462" s="14">
        <f t="shared" si="963"/>
        <v>3.5050234575777739</v>
      </c>
      <c r="F2462" s="14">
        <f t="shared" si="964"/>
        <v>1.9536526292136482</v>
      </c>
      <c r="G2462" s="63">
        <v>5.5466182913472162E-2</v>
      </c>
      <c r="H2462" s="7">
        <f t="shared" si="961"/>
        <v>1.0554661829134722</v>
      </c>
      <c r="I2462" s="5">
        <f t="shared" si="965"/>
        <v>6.8092199322438036</v>
      </c>
      <c r="J2462" s="5">
        <f t="shared" si="966"/>
        <v>3.3208297094868819</v>
      </c>
      <c r="K2462" s="5">
        <f t="shared" si="967"/>
        <v>1.8509855273817049</v>
      </c>
      <c r="L2462">
        <v>2.56</v>
      </c>
      <c r="M2462">
        <v>2.75</v>
      </c>
      <c r="N2462">
        <v>3.32</v>
      </c>
      <c r="O2462" s="5">
        <f t="shared" si="968"/>
        <v>2.701993428258489</v>
      </c>
      <c r="P2462" s="5">
        <f t="shared" si="969"/>
        <v>2.9025320030120483</v>
      </c>
      <c r="Q2462" s="5">
        <f t="shared" si="970"/>
        <v>3.5041477272727275</v>
      </c>
      <c r="R2462" s="6">
        <f t="shared" si="971"/>
        <v>0.37009712516011861</v>
      </c>
      <c r="S2462" s="6">
        <f t="shared" si="972"/>
        <v>0.34452677833087414</v>
      </c>
      <c r="T2462" s="6">
        <f t="shared" si="973"/>
        <v>0.28537609650900714</v>
      </c>
      <c r="U2462" s="12">
        <f t="shared" si="974"/>
        <v>0.37596083332212443</v>
      </c>
      <c r="V2462" s="12">
        <f t="shared" si="975"/>
        <v>0.8281062988998964</v>
      </c>
      <c r="W2462" s="12">
        <f t="shared" si="976"/>
        <v>1.7936390916552851</v>
      </c>
      <c r="X2462" t="s">
        <v>231</v>
      </c>
      <c r="Y2462" t="s">
        <v>47</v>
      </c>
      <c r="Z2462" t="s">
        <v>261</v>
      </c>
      <c r="AA2462" s="8" t="s">
        <v>19</v>
      </c>
      <c r="AB2462" s="8" t="s">
        <v>367</v>
      </c>
      <c r="AC2462" s="48" t="s">
        <v>558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962"/>
        <v>5.4067050131758663</v>
      </c>
      <c r="E2463" s="14">
        <f t="shared" si="963"/>
        <v>2.0717683309873665</v>
      </c>
      <c r="F2463" s="14">
        <f t="shared" si="964"/>
        <v>3.1222688014159141</v>
      </c>
      <c r="G2463" s="63">
        <v>5.5533488554463606E-2</v>
      </c>
      <c r="H2463" s="7">
        <f t="shared" si="961"/>
        <v>1.0555334885544636</v>
      </c>
      <c r="I2463" s="5">
        <f t="shared" si="965"/>
        <v>5.1222486750091303</v>
      </c>
      <c r="J2463" s="5">
        <f t="shared" si="966"/>
        <v>1.9627689253371017</v>
      </c>
      <c r="K2463" s="5">
        <f t="shared" si="967"/>
        <v>2.9580007032195748</v>
      </c>
      <c r="L2463">
        <v>3.74</v>
      </c>
      <c r="M2463">
        <v>3.16</v>
      </c>
      <c r="N2463">
        <v>2.12</v>
      </c>
      <c r="O2463" s="5">
        <f t="shared" si="968"/>
        <v>3.9476952471936939</v>
      </c>
      <c r="P2463" s="5">
        <f t="shared" si="969"/>
        <v>3.335485823832105</v>
      </c>
      <c r="Q2463" s="5">
        <f t="shared" si="970"/>
        <v>2.237730995735463</v>
      </c>
      <c r="R2463" s="6">
        <f t="shared" si="971"/>
        <v>0.25331236009437963</v>
      </c>
      <c r="S2463" s="6">
        <f t="shared" si="972"/>
        <v>0.29980640087119614</v>
      </c>
      <c r="T2463" s="6">
        <f t="shared" si="973"/>
        <v>0.44688123903442439</v>
      </c>
      <c r="U2463" s="12">
        <f t="shared" si="974"/>
        <v>0.73014807310059648</v>
      </c>
      <c r="V2463" s="12">
        <f t="shared" si="975"/>
        <v>1.6099704652993099</v>
      </c>
      <c r="W2463" s="12">
        <f t="shared" si="976"/>
        <v>0.71670030290815345</v>
      </c>
      <c r="X2463" t="s">
        <v>49</v>
      </c>
      <c r="Y2463" t="s">
        <v>175</v>
      </c>
      <c r="Z2463" t="s">
        <v>261</v>
      </c>
      <c r="AA2463" s="8" t="s">
        <v>18</v>
      </c>
      <c r="AB2463" s="8" t="s">
        <v>360</v>
      </c>
      <c r="AC2463" s="48" t="s">
        <v>558</v>
      </c>
      <c r="AE2463" t="s">
        <v>503</v>
      </c>
      <c r="AF2463">
        <v>-5</v>
      </c>
      <c r="AG2463">
        <v>1</v>
      </c>
    </row>
    <row r="2464" spans="1:33" x14ac:dyDescent="0.25">
      <c r="A2464" s="6" t="e">
        <v>#N/A</v>
      </c>
      <c r="B2464" s="6" t="e">
        <v>#N/A</v>
      </c>
      <c r="C2464" s="6" t="e">
        <v>#N/A</v>
      </c>
      <c r="D2464" s="13" t="e">
        <f t="shared" si="962"/>
        <v>#N/A</v>
      </c>
      <c r="E2464" s="14" t="e">
        <f t="shared" si="963"/>
        <v>#N/A</v>
      </c>
      <c r="F2464" s="14" t="e">
        <f t="shared" si="964"/>
        <v>#N/A</v>
      </c>
      <c r="G2464" s="63">
        <v>5.8151119269350904E-2</v>
      </c>
      <c r="H2464" s="7">
        <f t="shared" si="961"/>
        <v>1.0581511192693509</v>
      </c>
      <c r="I2464" s="5" t="e">
        <f t="shared" si="965"/>
        <v>#N/A</v>
      </c>
      <c r="J2464" s="5" t="e">
        <f t="shared" si="966"/>
        <v>#N/A</v>
      </c>
      <c r="K2464" s="5" t="e">
        <f t="shared" si="967"/>
        <v>#N/A</v>
      </c>
      <c r="L2464">
        <v>34.950000000000003</v>
      </c>
      <c r="M2464">
        <v>8.92</v>
      </c>
      <c r="N2464">
        <v>1.0900000000000001</v>
      </c>
      <c r="O2464" s="5">
        <f t="shared" si="968"/>
        <v>36.982381618463819</v>
      </c>
      <c r="P2464" s="5">
        <f t="shared" si="969"/>
        <v>9.43870798388261</v>
      </c>
      <c r="Q2464" s="5">
        <f t="shared" si="970"/>
        <v>1.1533847200035925</v>
      </c>
      <c r="R2464" s="6">
        <f t="shared" si="971"/>
        <v>2.7039902684383641E-2</v>
      </c>
      <c r="S2464" s="6">
        <f t="shared" si="972"/>
        <v>0.1059467039034987</v>
      </c>
      <c r="T2464" s="6">
        <f t="shared" si="973"/>
        <v>0.86701339341211769</v>
      </c>
      <c r="U2464" s="12" t="e">
        <f t="shared" si="974"/>
        <v>#N/A</v>
      </c>
      <c r="V2464" s="12" t="e">
        <f t="shared" si="975"/>
        <v>#N/A</v>
      </c>
      <c r="W2464" s="12" t="e">
        <f t="shared" si="976"/>
        <v>#N/A</v>
      </c>
      <c r="X2464" t="s">
        <v>103</v>
      </c>
      <c r="Y2464" t="s">
        <v>281</v>
      </c>
      <c r="Z2464" t="s">
        <v>261</v>
      </c>
      <c r="AA2464" s="8" t="e">
        <v>#N/A</v>
      </c>
      <c r="AB2464" s="8" t="e">
        <v>#N/A</v>
      </c>
      <c r="AC2464" s="48" t="s">
        <v>558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962"/>
        <v>8.5356351880985581</v>
      </c>
      <c r="E2465" s="14">
        <f t="shared" si="963"/>
        <v>3.244136705527187</v>
      </c>
      <c r="F2465" s="14">
        <f t="shared" si="964"/>
        <v>1.9453128047827009</v>
      </c>
      <c r="G2465" s="63">
        <v>5.3864308997433996E-2</v>
      </c>
      <c r="H2465" s="7">
        <f t="shared" si="961"/>
        <v>1.053864308997434</v>
      </c>
      <c r="I2465" s="5">
        <f t="shared" si="965"/>
        <v>8.0993683107256089</v>
      </c>
      <c r="J2465" s="5">
        <f t="shared" si="966"/>
        <v>3.0783248638654541</v>
      </c>
      <c r="K2465" s="5">
        <f t="shared" si="967"/>
        <v>1.8458854599918304</v>
      </c>
      <c r="L2465">
        <v>3.14</v>
      </c>
      <c r="M2465">
        <v>2.94</v>
      </c>
      <c r="N2465">
        <v>2.5299999999999998</v>
      </c>
      <c r="O2465" s="5">
        <f t="shared" si="968"/>
        <v>3.3091339302519427</v>
      </c>
      <c r="P2465" s="5">
        <f t="shared" si="969"/>
        <v>3.0983610684524558</v>
      </c>
      <c r="Q2465" s="5">
        <f t="shared" si="970"/>
        <v>2.6662767017635076</v>
      </c>
      <c r="R2465" s="6">
        <f t="shared" si="971"/>
        <v>0.30219387340537907</v>
      </c>
      <c r="S2465" s="6">
        <f t="shared" si="972"/>
        <v>0.32275127975948648</v>
      </c>
      <c r="T2465" s="6">
        <f t="shared" si="973"/>
        <v>0.37505484683513451</v>
      </c>
      <c r="U2465" s="12">
        <f t="shared" si="974"/>
        <v>0.38768455508336958</v>
      </c>
      <c r="V2465" s="12">
        <f t="shared" si="975"/>
        <v>0.95506489081475321</v>
      </c>
      <c r="W2465" s="12">
        <f t="shared" si="976"/>
        <v>1.3706159211044422</v>
      </c>
      <c r="X2465" t="s">
        <v>233</v>
      </c>
      <c r="Y2465" t="s">
        <v>102</v>
      </c>
      <c r="Z2465" t="s">
        <v>261</v>
      </c>
      <c r="AA2465" s="8" t="s">
        <v>18</v>
      </c>
      <c r="AB2465" s="8" t="s">
        <v>360</v>
      </c>
      <c r="AC2465" s="48" t="s">
        <v>559</v>
      </c>
      <c r="AE2465" t="s">
        <v>503</v>
      </c>
      <c r="AF2465">
        <v>-5</v>
      </c>
      <c r="AG2465">
        <v>-3</v>
      </c>
    </row>
    <row r="2466" spans="1:33" x14ac:dyDescent="0.25">
      <c r="A2466" s="6">
        <v>0.25337364946452551</v>
      </c>
      <c r="B2466" s="6">
        <v>0.23459549311760494</v>
      </c>
      <c r="C2466" s="6">
        <v>0.46136199763579283</v>
      </c>
      <c r="D2466" s="13">
        <f t="shared" si="962"/>
        <v>3.9467403264442802</v>
      </c>
      <c r="E2466" s="14">
        <f t="shared" si="963"/>
        <v>4.2626564846183577</v>
      </c>
      <c r="F2466" s="14">
        <f t="shared" si="964"/>
        <v>2.167495383504511</v>
      </c>
      <c r="G2466" s="63">
        <v>6.4106974274754203E-2</v>
      </c>
      <c r="H2466" s="7">
        <f t="shared" si="961"/>
        <v>1.0641069742747542</v>
      </c>
      <c r="I2466" s="5">
        <f t="shared" si="965"/>
        <v>3.7089695132711582</v>
      </c>
      <c r="J2466" s="5">
        <f t="shared" si="966"/>
        <v>4.0058533471445257</v>
      </c>
      <c r="K2466" s="5">
        <f t="shared" si="967"/>
        <v>2.0369149304577907</v>
      </c>
      <c r="L2466">
        <v>6.56</v>
      </c>
      <c r="M2466">
        <v>3.64</v>
      </c>
      <c r="N2466">
        <v>1.57</v>
      </c>
      <c r="O2466" s="5">
        <f t="shared" si="968"/>
        <v>6.9805417512423871</v>
      </c>
      <c r="P2466" s="5">
        <f t="shared" si="969"/>
        <v>3.8733493863601054</v>
      </c>
      <c r="Q2466" s="5">
        <f t="shared" si="970"/>
        <v>1.6706479496113642</v>
      </c>
      <c r="R2466" s="6">
        <f t="shared" si="971"/>
        <v>0.14325535691008817</v>
      </c>
      <c r="S2466" s="6">
        <f t="shared" si="972"/>
        <v>0.25817448937642257</v>
      </c>
      <c r="T2466" s="6">
        <f t="shared" si="973"/>
        <v>0.59857015371348932</v>
      </c>
      <c r="U2466" s="12">
        <f t="shared" si="974"/>
        <v>1.7686853387517736</v>
      </c>
      <c r="V2466" s="12">
        <f t="shared" si="975"/>
        <v>0.90867030930992143</v>
      </c>
      <c r="W2466" s="12">
        <f t="shared" si="976"/>
        <v>0.77077347537884022</v>
      </c>
      <c r="X2466" t="s">
        <v>234</v>
      </c>
      <c r="Y2466" t="s">
        <v>178</v>
      </c>
      <c r="Z2466" t="s">
        <v>261</v>
      </c>
      <c r="AA2466" s="8" t="s">
        <v>16</v>
      </c>
      <c r="AB2466" s="8" t="s">
        <v>360</v>
      </c>
      <c r="AC2466" s="48" t="s">
        <v>559</v>
      </c>
      <c r="AE2466" t="s">
        <v>510</v>
      </c>
      <c r="AF2466">
        <v>-7</v>
      </c>
      <c r="AG2466">
        <v>0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2022-02-08T17:10:28Z</dcterms:modified>
</cp:coreProperties>
</file>