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Kovan\FDAS\"/>
    </mc:Choice>
  </mc:AlternateContent>
  <xr:revisionPtr revIDLastSave="0" documentId="13_ncr:1_{6499C124-FE54-4EE6-9E1A-775F951C4D80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core" sheetId="1" r:id="rId1"/>
    <sheet name="cs_lookup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 s="1"/>
  <c r="F3" i="1" s="1"/>
  <c r="H3" i="1"/>
  <c r="I3" i="1"/>
  <c r="J3" i="1" s="1"/>
  <c r="C4" i="1"/>
  <c r="D4" i="1"/>
  <c r="E4" i="1"/>
  <c r="F4" i="1" s="1"/>
  <c r="H4" i="1"/>
  <c r="I4" i="1"/>
  <c r="J4" i="1"/>
  <c r="C5" i="1"/>
  <c r="D5" i="1"/>
  <c r="E5" i="1" s="1"/>
  <c r="F5" i="1"/>
  <c r="H5" i="1"/>
  <c r="I5" i="1"/>
  <c r="J5" i="1" s="1"/>
  <c r="C6" i="1"/>
  <c r="D6" i="1"/>
  <c r="E6" i="1"/>
  <c r="F6" i="1" s="1"/>
  <c r="H6" i="1"/>
  <c r="I6" i="1"/>
  <c r="J6" i="1"/>
  <c r="C7" i="1"/>
  <c r="D7" i="1"/>
  <c r="E7" i="1" s="1"/>
  <c r="F7" i="1" s="1"/>
  <c r="H7" i="1"/>
  <c r="I7" i="1"/>
  <c r="J7" i="1" s="1"/>
  <c r="C8" i="1"/>
  <c r="D8" i="1"/>
  <c r="E8" i="1"/>
  <c r="F8" i="1" s="1"/>
  <c r="H8" i="1"/>
  <c r="I8" i="1"/>
  <c r="J8" i="1"/>
  <c r="C9" i="1"/>
  <c r="D9" i="1"/>
  <c r="E9" i="1" s="1"/>
  <c r="F9" i="1"/>
  <c r="H9" i="1"/>
  <c r="I9" i="1"/>
  <c r="J9" i="1" s="1"/>
  <c r="C10" i="1"/>
  <c r="D10" i="1"/>
  <c r="E10" i="1"/>
  <c r="F10" i="1" s="1"/>
  <c r="H10" i="1"/>
  <c r="I10" i="1"/>
  <c r="J10" i="1"/>
  <c r="C11" i="1"/>
  <c r="D11" i="1"/>
  <c r="E11" i="1" s="1"/>
  <c r="F11" i="1" s="1"/>
  <c r="H11" i="1"/>
  <c r="I11" i="1"/>
  <c r="J11" i="1" s="1"/>
  <c r="C12" i="1"/>
  <c r="D12" i="1"/>
  <c r="E12" i="1"/>
  <c r="F12" i="1" s="1"/>
  <c r="H12" i="1"/>
  <c r="I12" i="1"/>
  <c r="J12" i="1"/>
  <c r="C13" i="1"/>
  <c r="D13" i="1"/>
  <c r="E13" i="1" s="1"/>
  <c r="F13" i="1"/>
  <c r="H13" i="1"/>
  <c r="I13" i="1"/>
  <c r="J13" i="1" s="1"/>
  <c r="C14" i="1"/>
  <c r="D14" i="1"/>
  <c r="E14" i="1"/>
  <c r="F14" i="1" s="1"/>
  <c r="H14" i="1"/>
  <c r="I14" i="1"/>
  <c r="J14" i="1"/>
  <c r="C15" i="1"/>
  <c r="D15" i="1"/>
  <c r="E15" i="1" s="1"/>
  <c r="F15" i="1" s="1"/>
  <c r="H15" i="1"/>
  <c r="I15" i="1"/>
  <c r="J15" i="1" s="1"/>
  <c r="C16" i="1"/>
  <c r="D16" i="1"/>
  <c r="E16" i="1"/>
  <c r="F16" i="1" s="1"/>
  <c r="H16" i="1"/>
  <c r="I16" i="1"/>
  <c r="J16" i="1"/>
  <c r="C17" i="1"/>
  <c r="D17" i="1"/>
  <c r="E17" i="1" s="1"/>
  <c r="F17" i="1"/>
  <c r="H17" i="1"/>
  <c r="I17" i="1"/>
  <c r="J17" i="1" s="1"/>
  <c r="C18" i="1"/>
  <c r="D18" i="1"/>
  <c r="E18" i="1"/>
  <c r="F18" i="1" s="1"/>
  <c r="H18" i="1"/>
  <c r="I18" i="1"/>
  <c r="J18" i="1"/>
  <c r="C19" i="1"/>
  <c r="D19" i="1"/>
  <c r="E19" i="1" s="1"/>
  <c r="F19" i="1" s="1"/>
  <c r="H19" i="1"/>
  <c r="I19" i="1"/>
  <c r="J19" i="1" s="1"/>
  <c r="C20" i="1"/>
  <c r="D20" i="1"/>
  <c r="E20" i="1"/>
  <c r="F20" i="1" s="1"/>
  <c r="H20" i="1"/>
  <c r="I20" i="1"/>
  <c r="J20" i="1"/>
  <c r="C21" i="1"/>
  <c r="D21" i="1"/>
  <c r="E21" i="1" s="1"/>
  <c r="F21" i="1"/>
  <c r="H21" i="1"/>
  <c r="I21" i="1"/>
  <c r="J21" i="1" s="1"/>
  <c r="C22" i="1"/>
  <c r="D22" i="1"/>
  <c r="E22" i="1"/>
  <c r="F22" i="1" s="1"/>
  <c r="H22" i="1"/>
  <c r="I22" i="1"/>
  <c r="J22" i="1"/>
  <c r="C23" i="1"/>
  <c r="D23" i="1"/>
  <c r="E23" i="1" s="1"/>
  <c r="F23" i="1" s="1"/>
  <c r="H23" i="1"/>
  <c r="I23" i="1"/>
  <c r="J23" i="1" s="1"/>
  <c r="C24" i="1"/>
  <c r="D24" i="1"/>
  <c r="E24" i="1"/>
  <c r="F24" i="1" s="1"/>
  <c r="H24" i="1"/>
  <c r="I24" i="1"/>
  <c r="J24" i="1"/>
  <c r="C25" i="1"/>
  <c r="D25" i="1"/>
  <c r="E25" i="1" s="1"/>
  <c r="F25" i="1"/>
  <c r="H25" i="1"/>
  <c r="I25" i="1"/>
  <c r="J25" i="1" s="1"/>
  <c r="C26" i="1"/>
  <c r="D26" i="1"/>
  <c r="E26" i="1"/>
  <c r="F26" i="1" s="1"/>
  <c r="H26" i="1"/>
  <c r="I26" i="1"/>
  <c r="J26" i="1"/>
  <c r="C27" i="1"/>
  <c r="D27" i="1"/>
  <c r="E27" i="1" s="1"/>
  <c r="F27" i="1" s="1"/>
  <c r="H27" i="1"/>
  <c r="I27" i="1"/>
  <c r="J27" i="1" s="1"/>
  <c r="C28" i="1"/>
  <c r="D28" i="1"/>
  <c r="E28" i="1"/>
  <c r="F28" i="1" s="1"/>
  <c r="H28" i="1"/>
  <c r="I28" i="1"/>
  <c r="J28" i="1"/>
  <c r="C29" i="1"/>
  <c r="D29" i="1"/>
  <c r="E29" i="1" s="1"/>
  <c r="F29" i="1"/>
  <c r="H29" i="1"/>
  <c r="I29" i="1"/>
  <c r="J29" i="1" s="1"/>
  <c r="C30" i="1"/>
  <c r="D30" i="1"/>
  <c r="E30" i="1"/>
  <c r="F30" i="1" s="1"/>
  <c r="H30" i="1"/>
  <c r="I30" i="1"/>
  <c r="J30" i="1"/>
  <c r="C31" i="1"/>
  <c r="D31" i="1"/>
  <c r="E31" i="1" s="1"/>
  <c r="F31" i="1" s="1"/>
  <c r="H31" i="1"/>
  <c r="I31" i="1"/>
  <c r="J31" i="1" s="1"/>
  <c r="C32" i="1"/>
  <c r="D32" i="1"/>
  <c r="E32" i="1"/>
  <c r="F32" i="1" s="1"/>
  <c r="H32" i="1"/>
  <c r="I32" i="1"/>
  <c r="J32" i="1"/>
  <c r="C33" i="1"/>
  <c r="D33" i="1"/>
  <c r="E33" i="1" s="1"/>
  <c r="F33" i="1"/>
  <c r="H33" i="1"/>
  <c r="I33" i="1"/>
  <c r="J33" i="1" s="1"/>
  <c r="C34" i="1"/>
  <c r="D34" i="1"/>
  <c r="E34" i="1"/>
  <c r="F34" i="1" s="1"/>
  <c r="H34" i="1"/>
  <c r="I34" i="1"/>
  <c r="J34" i="1"/>
  <c r="C35" i="1"/>
  <c r="D35" i="1"/>
  <c r="E35" i="1" s="1"/>
  <c r="F35" i="1" s="1"/>
  <c r="H35" i="1"/>
  <c r="I35" i="1"/>
  <c r="J35" i="1" s="1"/>
  <c r="C36" i="1"/>
  <c r="D36" i="1"/>
  <c r="E36" i="1"/>
  <c r="F36" i="1" s="1"/>
  <c r="H36" i="1"/>
  <c r="I36" i="1"/>
  <c r="J36" i="1"/>
  <c r="C37" i="1"/>
  <c r="D37" i="1"/>
  <c r="E37" i="1" s="1"/>
  <c r="F37" i="1"/>
  <c r="H37" i="1"/>
  <c r="I37" i="1"/>
  <c r="J37" i="1" s="1"/>
  <c r="C38" i="1"/>
  <c r="D38" i="1"/>
  <c r="E38" i="1"/>
  <c r="F38" i="1" s="1"/>
  <c r="H38" i="1"/>
  <c r="I38" i="1"/>
  <c r="J38" i="1"/>
  <c r="C39" i="1"/>
  <c r="D39" i="1"/>
  <c r="E39" i="1" s="1"/>
  <c r="F39" i="1" s="1"/>
  <c r="H39" i="1"/>
  <c r="I39" i="1"/>
  <c r="J39" i="1" s="1"/>
  <c r="C40" i="1"/>
  <c r="D40" i="1"/>
  <c r="E40" i="1"/>
  <c r="F40" i="1" s="1"/>
  <c r="H40" i="1"/>
  <c r="I40" i="1"/>
  <c r="J40" i="1"/>
  <c r="C41" i="1"/>
  <c r="D41" i="1"/>
  <c r="E41" i="1" s="1"/>
  <c r="F41" i="1"/>
  <c r="H41" i="1"/>
  <c r="I41" i="1"/>
  <c r="J41" i="1" s="1"/>
  <c r="C42" i="1"/>
  <c r="D42" i="1"/>
  <c r="E42" i="1"/>
  <c r="F42" i="1" s="1"/>
  <c r="H42" i="1"/>
  <c r="I42" i="1"/>
  <c r="J42" i="1"/>
  <c r="C43" i="1"/>
  <c r="D43" i="1"/>
  <c r="E43" i="1" s="1"/>
  <c r="F43" i="1" s="1"/>
  <c r="H43" i="1"/>
  <c r="I43" i="1"/>
  <c r="J43" i="1" s="1"/>
  <c r="C44" i="1"/>
  <c r="D44" i="1"/>
  <c r="E44" i="1"/>
  <c r="F44" i="1" s="1"/>
  <c r="H44" i="1"/>
  <c r="I44" i="1"/>
  <c r="J44" i="1"/>
  <c r="C45" i="1"/>
  <c r="D45" i="1"/>
  <c r="E45" i="1" s="1"/>
  <c r="F45" i="1"/>
  <c r="H45" i="1"/>
  <c r="I45" i="1"/>
  <c r="J45" i="1" s="1"/>
  <c r="C46" i="1"/>
  <c r="D46" i="1"/>
  <c r="E46" i="1"/>
  <c r="F46" i="1" s="1"/>
  <c r="H46" i="1"/>
  <c r="I46" i="1"/>
  <c r="J46" i="1"/>
  <c r="C47" i="1"/>
  <c r="D47" i="1"/>
  <c r="E47" i="1" s="1"/>
  <c r="F47" i="1" s="1"/>
  <c r="H47" i="1"/>
  <c r="I47" i="1"/>
  <c r="J47" i="1" s="1"/>
  <c r="C48" i="1"/>
  <c r="D48" i="1"/>
  <c r="E48" i="1"/>
  <c r="F48" i="1" s="1"/>
  <c r="H48" i="1"/>
  <c r="I48" i="1"/>
  <c r="J48" i="1"/>
  <c r="C49" i="1"/>
  <c r="D49" i="1"/>
  <c r="E49" i="1" s="1"/>
  <c r="F49" i="1"/>
  <c r="H49" i="1"/>
  <c r="I49" i="1"/>
  <c r="J49" i="1" s="1"/>
  <c r="C50" i="1"/>
  <c r="D50" i="1"/>
  <c r="E50" i="1"/>
  <c r="F50" i="1" s="1"/>
  <c r="H50" i="1"/>
  <c r="I50" i="1"/>
  <c r="J50" i="1"/>
  <c r="C51" i="1"/>
  <c r="D51" i="1"/>
  <c r="E51" i="1" s="1"/>
  <c r="F51" i="1" s="1"/>
  <c r="H51" i="1"/>
  <c r="I51" i="1"/>
  <c r="J51" i="1" s="1"/>
  <c r="C52" i="1"/>
  <c r="D52" i="1"/>
  <c r="E52" i="1"/>
  <c r="F52" i="1" s="1"/>
  <c r="H52" i="1"/>
  <c r="I52" i="1"/>
  <c r="J52" i="1"/>
  <c r="C53" i="1"/>
  <c r="D53" i="1"/>
  <c r="E53" i="1" s="1"/>
  <c r="F53" i="1"/>
  <c r="H53" i="1"/>
  <c r="I53" i="1"/>
  <c r="J53" i="1" s="1"/>
  <c r="C54" i="1"/>
  <c r="D54" i="1"/>
  <c r="E54" i="1"/>
  <c r="F54" i="1" s="1"/>
  <c r="H54" i="1"/>
  <c r="I54" i="1"/>
  <c r="J54" i="1"/>
  <c r="C55" i="1"/>
  <c r="D55" i="1"/>
  <c r="E55" i="1" s="1"/>
  <c r="F55" i="1" s="1"/>
  <c r="H55" i="1"/>
  <c r="I55" i="1"/>
  <c r="J55" i="1" s="1"/>
  <c r="C56" i="1"/>
  <c r="D56" i="1"/>
  <c r="E56" i="1"/>
  <c r="F56" i="1" s="1"/>
  <c r="H56" i="1"/>
  <c r="I56" i="1"/>
  <c r="J56" i="1"/>
  <c r="C57" i="1"/>
  <c r="D57" i="1"/>
  <c r="E57" i="1" s="1"/>
  <c r="F57" i="1"/>
  <c r="H57" i="1"/>
  <c r="I57" i="1"/>
  <c r="J57" i="1" s="1"/>
  <c r="C58" i="1"/>
  <c r="D58" i="1"/>
  <c r="E58" i="1"/>
  <c r="F58" i="1" s="1"/>
  <c r="H58" i="1"/>
  <c r="I58" i="1"/>
  <c r="J58" i="1"/>
  <c r="C59" i="1"/>
  <c r="D59" i="1"/>
  <c r="E59" i="1" s="1"/>
  <c r="F59" i="1" s="1"/>
  <c r="H59" i="1"/>
  <c r="I59" i="1"/>
  <c r="J59" i="1"/>
  <c r="C60" i="1"/>
  <c r="D60" i="1"/>
  <c r="E60" i="1" s="1"/>
  <c r="F60" i="1" s="1"/>
  <c r="H60" i="1"/>
  <c r="I60" i="1"/>
  <c r="J60" i="1" s="1"/>
  <c r="C61" i="1"/>
  <c r="D61" i="1"/>
  <c r="E61" i="1"/>
  <c r="F61" i="1" s="1"/>
  <c r="H61" i="1"/>
  <c r="I61" i="1"/>
  <c r="J61" i="1"/>
  <c r="C62" i="1"/>
  <c r="D62" i="1"/>
  <c r="E62" i="1" s="1"/>
  <c r="F62" i="1" s="1"/>
  <c r="H62" i="1"/>
  <c r="I62" i="1"/>
  <c r="J62" i="1" s="1"/>
  <c r="C63" i="1"/>
  <c r="D63" i="1"/>
  <c r="E63" i="1"/>
  <c r="F63" i="1" s="1"/>
  <c r="H63" i="1"/>
  <c r="I63" i="1"/>
  <c r="J63" i="1"/>
  <c r="C64" i="1"/>
  <c r="D64" i="1"/>
  <c r="E64" i="1" s="1"/>
  <c r="F64" i="1" s="1"/>
  <c r="H64" i="1"/>
  <c r="I64" i="1"/>
  <c r="J64" i="1" s="1"/>
  <c r="C65" i="1"/>
  <c r="D65" i="1"/>
  <c r="E65" i="1"/>
  <c r="F65" i="1" s="1"/>
  <c r="H65" i="1"/>
  <c r="I65" i="1"/>
  <c r="J65" i="1"/>
  <c r="H2" i="1" l="1"/>
  <c r="J2" i="1" s="1"/>
  <c r="I2" i="1"/>
  <c r="I1" i="1"/>
  <c r="H1" i="1"/>
  <c r="J1" i="1" l="1"/>
  <c r="C2" i="1"/>
  <c r="D2" i="1"/>
  <c r="E2" i="1" l="1"/>
  <c r="F2" i="1" s="1"/>
  <c r="C1" i="1"/>
  <c r="D1" i="1"/>
  <c r="E1" i="1" l="1"/>
  <c r="F1" i="1" s="1"/>
</calcChain>
</file>

<file path=xl/sharedStrings.xml><?xml version="1.0" encoding="utf-8"?>
<sst xmlns="http://schemas.openxmlformats.org/spreadsheetml/2006/main" count="108" uniqueCount="58">
  <si>
    <t>P</t>
  </si>
  <si>
    <t>2</t>
  </si>
  <si>
    <t>5-6</t>
  </si>
  <si>
    <t>3-8</t>
  </si>
  <si>
    <t>4-6</t>
  </si>
  <si>
    <t>3-6</t>
  </si>
  <si>
    <t>2-6</t>
  </si>
  <si>
    <t>1-6</t>
  </si>
  <si>
    <t>0-6</t>
  </si>
  <si>
    <t>4-5</t>
  </si>
  <si>
    <t>3-5</t>
  </si>
  <si>
    <t>2-5</t>
  </si>
  <si>
    <t>1-5</t>
  </si>
  <si>
    <t>0-5</t>
  </si>
  <si>
    <t>3-4</t>
  </si>
  <si>
    <t>2-4</t>
  </si>
  <si>
    <t>1-4</t>
  </si>
  <si>
    <t>0-4</t>
  </si>
  <si>
    <t>2-3</t>
  </si>
  <si>
    <t>1-3</t>
  </si>
  <si>
    <t>0-3</t>
  </si>
  <si>
    <t>1-2</t>
  </si>
  <si>
    <t>0-2</t>
  </si>
  <si>
    <t>0-1</t>
  </si>
  <si>
    <t>X</t>
  </si>
  <si>
    <t>5-5</t>
  </si>
  <si>
    <t>4-4</t>
  </si>
  <si>
    <t>3-3</t>
  </si>
  <si>
    <t>2-2</t>
  </si>
  <si>
    <t>1-1</t>
  </si>
  <si>
    <t>0-0</t>
  </si>
  <si>
    <t>1</t>
  </si>
  <si>
    <t>9-0</t>
  </si>
  <si>
    <t>7-2</t>
  </si>
  <si>
    <t>7-0</t>
  </si>
  <si>
    <t>6-5</t>
  </si>
  <si>
    <t>6-4</t>
  </si>
  <si>
    <t>6-3</t>
  </si>
  <si>
    <t>6-2</t>
  </si>
  <si>
    <t>6-1</t>
  </si>
  <si>
    <t>6-0</t>
  </si>
  <si>
    <t>5-4</t>
  </si>
  <si>
    <t>5-3</t>
  </si>
  <si>
    <t>5-2</t>
  </si>
  <si>
    <t>5-1</t>
  </si>
  <si>
    <t>5-0</t>
  </si>
  <si>
    <t>4-3</t>
  </si>
  <si>
    <t>4-2</t>
  </si>
  <si>
    <t>4-1</t>
  </si>
  <si>
    <t>4-0</t>
  </si>
  <si>
    <t>3-2</t>
  </si>
  <si>
    <t>3-1</t>
  </si>
  <si>
    <t>3-0</t>
  </si>
  <si>
    <t>2-1</t>
  </si>
  <si>
    <t>2-0</t>
  </si>
  <si>
    <t>1-0</t>
  </si>
  <si>
    <t>RESULT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</si>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</sst>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0"/>
  <sheetViews>
    <sheetView tabSelected="1" zoomScale="80" zoomScaleNormal="80" workbookViewId="0">
      <selection activeCell="C2" sqref="C2:J65"/>
    </sheetView>
  </sheetViews>
  <sheetFormatPr defaultRowHeight="15" x14ac:dyDescent="0.25"/>
  <sheetData>
    <row r="1" spans="1:10" s="3" customFormat="1" x14ac:dyDescent="0.25">
      <c r="A1" s="2">
        <v>2.5230645010799999</v>
      </c>
      <c r="B1" s="2">
        <v>1.1184931555199999</v>
      </c>
      <c r="C1" s="4">
        <f>ROUND(A1,0)</f>
        <v>3</v>
      </c>
      <c r="D1" s="4">
        <f>ROUND(B1,0)</f>
        <v>1</v>
      </c>
      <c r="E1" s="5" t="str">
        <f>CONCATENATE(C1,"-",D1)</f>
        <v>3-1</v>
      </c>
      <c r="F1" s="3" t="str">
        <f>VLOOKUP(E1,cs_lookup!$A$2:$B$54,2,FALSE)</f>
        <v>1</v>
      </c>
      <c r="H1" s="2">
        <f>ROUND(A1,2)</f>
        <v>2.52</v>
      </c>
      <c r="I1" s="2">
        <f>ROUND(B1,2)</f>
        <v>1.1200000000000001</v>
      </c>
      <c r="J1" s="2">
        <f>SUM(H1:I1)</f>
        <v>3.64</v>
      </c>
    </row>
    <row r="2" spans="1:10" x14ac:dyDescent="0.25">
      <c r="A2" s="1">
        <v>1.1556708768000001</v>
      </c>
      <c r="B2" s="1">
        <v>0.70253525472000011</v>
      </c>
      <c r="C2" s="4">
        <f t="shared" ref="C2" si="0">ROUND(A2,0)</f>
        <v>1</v>
      </c>
      <c r="D2" s="4">
        <f t="shared" ref="D2" si="1">ROUND(B2,0)</f>
        <v>1</v>
      </c>
      <c r="E2" s="5" t="str">
        <f t="shared" ref="E2" si="2">CONCATENATE(C2,"-",D2)</f>
        <v>1-1</v>
      </c>
      <c r="F2" s="3" t="str">
        <f>VLOOKUP(E2,cs_lookup!$A$2:$B$54,2,FALSE)</f>
        <v>X</v>
      </c>
      <c r="H2" s="2">
        <f>ROUND(A2,2)</f>
        <v>1.1599999999999999</v>
      </c>
      <c r="I2" s="2">
        <f>ROUND(B2,2)</f>
        <v>0.7</v>
      </c>
      <c r="J2" s="2">
        <f t="shared" ref="J2" si="3">SUM(H2:I2)</f>
        <v>1.8599999999999999</v>
      </c>
    </row>
    <row r="3" spans="1:10" x14ac:dyDescent="0.25">
      <c r="A3" s="1">
        <v>2.4395229600000006</v>
      </c>
      <c r="B3" s="1">
        <v>1.5328932849600001</v>
      </c>
      <c r="C3" s="4">
        <f t="shared" ref="C3:C65" si="4">ROUND(A3,0)</f>
        <v>2</v>
      </c>
      <c r="D3" s="4">
        <f t="shared" ref="D3:D65" si="5">ROUND(B3,0)</f>
        <v>2</v>
      </c>
      <c r="E3" s="5" t="str">
        <f t="shared" ref="E3:E65" si="6">CONCATENATE(C3,"-",D3)</f>
        <v>2-2</v>
      </c>
      <c r="F3" s="3" t="str">
        <f>VLOOKUP(E3,cs_lookup!$A$2:$B$54,2,FALSE)</f>
        <v>X</v>
      </c>
      <c r="H3" s="2">
        <f t="shared" ref="H3:H65" si="7">ROUND(A3,2)</f>
        <v>2.44</v>
      </c>
      <c r="I3" s="2">
        <f t="shared" ref="I3:I65" si="8">ROUND(B3,2)</f>
        <v>1.53</v>
      </c>
      <c r="J3" s="2">
        <f t="shared" ref="J3:J65" si="9">SUM(H3:I3)</f>
        <v>3.9699999999999998</v>
      </c>
    </row>
    <row r="4" spans="1:10" x14ac:dyDescent="0.25">
      <c r="A4" s="1">
        <v>1.3594133854800001</v>
      </c>
      <c r="B4" s="1">
        <v>1.10390540416</v>
      </c>
      <c r="C4" s="4">
        <f t="shared" si="4"/>
        <v>1</v>
      </c>
      <c r="D4" s="4">
        <f t="shared" si="5"/>
        <v>1</v>
      </c>
      <c r="E4" s="5" t="str">
        <f t="shared" si="6"/>
        <v>1-1</v>
      </c>
      <c r="F4" s="3" t="str">
        <f>VLOOKUP(E4,cs_lookup!$A$2:$B$54,2,FALSE)</f>
        <v>X</v>
      </c>
      <c r="H4" s="2">
        <f t="shared" si="7"/>
        <v>1.36</v>
      </c>
      <c r="I4" s="2">
        <f t="shared" si="8"/>
        <v>1.1000000000000001</v>
      </c>
      <c r="J4" s="2">
        <f t="shared" si="9"/>
        <v>2.46</v>
      </c>
    </row>
    <row r="5" spans="1:10" x14ac:dyDescent="0.25">
      <c r="A5" s="1">
        <v>0.90631558836000004</v>
      </c>
      <c r="B5" s="1">
        <v>1.4598859849600001</v>
      </c>
      <c r="C5" s="4">
        <f t="shared" si="4"/>
        <v>1</v>
      </c>
      <c r="D5" s="4">
        <f t="shared" si="5"/>
        <v>1</v>
      </c>
      <c r="E5" s="5" t="str">
        <f t="shared" si="6"/>
        <v>1-1</v>
      </c>
      <c r="F5" s="3" t="str">
        <f>VLOOKUP(E5,cs_lookup!$A$2:$B$54,2,FALSE)</f>
        <v>X</v>
      </c>
      <c r="H5" s="2">
        <f t="shared" si="7"/>
        <v>0.91</v>
      </c>
      <c r="I5" s="2">
        <f t="shared" si="8"/>
        <v>1.46</v>
      </c>
      <c r="J5" s="2">
        <f t="shared" si="9"/>
        <v>2.37</v>
      </c>
    </row>
    <row r="6" spans="1:10" x14ac:dyDescent="0.25">
      <c r="A6" s="1">
        <v>0.83081428975999994</v>
      </c>
      <c r="B6" s="1">
        <v>0.82119211648000012</v>
      </c>
      <c r="C6" s="4">
        <f t="shared" si="4"/>
        <v>1</v>
      </c>
      <c r="D6" s="4">
        <f t="shared" si="5"/>
        <v>1</v>
      </c>
      <c r="E6" s="5" t="str">
        <f t="shared" si="6"/>
        <v>1-1</v>
      </c>
      <c r="F6" s="3" t="str">
        <f>VLOOKUP(E6,cs_lookup!$A$2:$B$54,2,FALSE)</f>
        <v>X</v>
      </c>
      <c r="H6" s="2">
        <f t="shared" si="7"/>
        <v>0.83</v>
      </c>
      <c r="I6" s="2">
        <f t="shared" si="8"/>
        <v>0.82</v>
      </c>
      <c r="J6" s="2">
        <f t="shared" si="9"/>
        <v>1.65</v>
      </c>
    </row>
    <row r="7" spans="1:10" x14ac:dyDescent="0.25">
      <c r="A7" s="1">
        <v>1.5710930225999999</v>
      </c>
      <c r="B7" s="1">
        <v>0.83028802872000007</v>
      </c>
      <c r="C7" s="4">
        <f t="shared" si="4"/>
        <v>2</v>
      </c>
      <c r="D7" s="4">
        <f t="shared" si="5"/>
        <v>1</v>
      </c>
      <c r="E7" s="5" t="str">
        <f t="shared" si="6"/>
        <v>2-1</v>
      </c>
      <c r="F7" s="3" t="str">
        <f>VLOOKUP(E7,cs_lookup!$A$2:$B$54,2,FALSE)</f>
        <v>1</v>
      </c>
      <c r="H7" s="2">
        <f t="shared" si="7"/>
        <v>1.57</v>
      </c>
      <c r="I7" s="2">
        <f t="shared" si="8"/>
        <v>0.83</v>
      </c>
      <c r="J7" s="2">
        <f t="shared" si="9"/>
        <v>2.4</v>
      </c>
    </row>
    <row r="8" spans="1:10" x14ac:dyDescent="0.25">
      <c r="A8" s="1">
        <v>2.9538841436799999</v>
      </c>
      <c r="B8" s="1">
        <v>1.00359036544</v>
      </c>
      <c r="C8" s="4">
        <f t="shared" si="4"/>
        <v>3</v>
      </c>
      <c r="D8" s="4">
        <f t="shared" si="5"/>
        <v>1</v>
      </c>
      <c r="E8" s="5" t="str">
        <f t="shared" si="6"/>
        <v>3-1</v>
      </c>
      <c r="F8" s="3" t="str">
        <f>VLOOKUP(E8,cs_lookup!$A$2:$B$54,2,FALSE)</f>
        <v>1</v>
      </c>
      <c r="H8" s="2">
        <f t="shared" si="7"/>
        <v>2.95</v>
      </c>
      <c r="I8" s="2">
        <f t="shared" si="8"/>
        <v>1</v>
      </c>
      <c r="J8" s="2">
        <f t="shared" si="9"/>
        <v>3.95</v>
      </c>
    </row>
    <row r="9" spans="1:10" x14ac:dyDescent="0.25">
      <c r="A9" s="1">
        <v>1.24616643568</v>
      </c>
      <c r="B9" s="1">
        <v>1.0218821889600003</v>
      </c>
      <c r="C9" s="4">
        <f t="shared" si="4"/>
        <v>1</v>
      </c>
      <c r="D9" s="4">
        <f t="shared" si="5"/>
        <v>1</v>
      </c>
      <c r="E9" s="5" t="str">
        <f t="shared" si="6"/>
        <v>1-1</v>
      </c>
      <c r="F9" s="3" t="str">
        <f>VLOOKUP(E9,cs_lookup!$A$2:$B$54,2,FALSE)</f>
        <v>X</v>
      </c>
      <c r="H9" s="2">
        <f t="shared" si="7"/>
        <v>1.25</v>
      </c>
      <c r="I9" s="2">
        <f t="shared" si="8"/>
        <v>1.02</v>
      </c>
      <c r="J9" s="2">
        <f t="shared" si="9"/>
        <v>2.27</v>
      </c>
    </row>
    <row r="10" spans="1:10" x14ac:dyDescent="0.25">
      <c r="A10" s="1">
        <v>1.2461664356800002</v>
      </c>
      <c r="B10" s="1">
        <v>1.3046454761599999</v>
      </c>
      <c r="C10" s="4">
        <f t="shared" si="4"/>
        <v>1</v>
      </c>
      <c r="D10" s="4">
        <f t="shared" si="5"/>
        <v>1</v>
      </c>
      <c r="E10" s="5" t="str">
        <f t="shared" si="6"/>
        <v>1-1</v>
      </c>
      <c r="F10" s="3" t="str">
        <f>VLOOKUP(E10,cs_lookup!$A$2:$B$54,2,FALSE)</f>
        <v>X</v>
      </c>
      <c r="H10" s="2">
        <f t="shared" si="7"/>
        <v>1.25</v>
      </c>
      <c r="I10" s="2">
        <f t="shared" si="8"/>
        <v>1.3</v>
      </c>
      <c r="J10" s="2">
        <f t="shared" si="9"/>
        <v>2.5499999999999998</v>
      </c>
    </row>
    <row r="11" spans="1:10" x14ac:dyDescent="0.25">
      <c r="A11" s="1">
        <v>2.3527158986729999</v>
      </c>
      <c r="B11" s="1">
        <v>0.86726516951200006</v>
      </c>
      <c r="C11" s="4">
        <f t="shared" si="4"/>
        <v>2</v>
      </c>
      <c r="D11" s="4">
        <f t="shared" si="5"/>
        <v>1</v>
      </c>
      <c r="E11" s="5" t="str">
        <f t="shared" si="6"/>
        <v>2-1</v>
      </c>
      <c r="F11" s="3" t="str">
        <f>VLOOKUP(E11,cs_lookup!$A$2:$B$54,2,FALSE)</f>
        <v>1</v>
      </c>
      <c r="H11" s="2">
        <f t="shared" si="7"/>
        <v>2.35</v>
      </c>
      <c r="I11" s="2">
        <f t="shared" si="8"/>
        <v>0.87</v>
      </c>
      <c r="J11" s="2">
        <f t="shared" si="9"/>
        <v>3.22</v>
      </c>
    </row>
    <row r="12" spans="1:10" x14ac:dyDescent="0.25">
      <c r="A12" s="1">
        <v>0.64751318310000006</v>
      </c>
      <c r="B12" s="1">
        <v>0.81533938979200005</v>
      </c>
      <c r="C12" s="4">
        <f t="shared" si="4"/>
        <v>1</v>
      </c>
      <c r="D12" s="4">
        <f t="shared" si="5"/>
        <v>1</v>
      </c>
      <c r="E12" s="5" t="str">
        <f t="shared" si="6"/>
        <v>1-1</v>
      </c>
      <c r="F12" s="3" t="str">
        <f>VLOOKUP(E12,cs_lookup!$A$2:$B$54,2,FALSE)</f>
        <v>X</v>
      </c>
      <c r="H12" s="2">
        <f t="shared" si="7"/>
        <v>0.65</v>
      </c>
      <c r="I12" s="2">
        <f t="shared" si="8"/>
        <v>0.82</v>
      </c>
      <c r="J12" s="2">
        <f t="shared" si="9"/>
        <v>1.47</v>
      </c>
    </row>
    <row r="13" spans="1:10" x14ac:dyDescent="0.25">
      <c r="A13" s="1">
        <v>0.43700889732000009</v>
      </c>
      <c r="B13" s="1">
        <v>1.3508993995999998</v>
      </c>
      <c r="C13" s="4">
        <f t="shared" si="4"/>
        <v>0</v>
      </c>
      <c r="D13" s="4">
        <f t="shared" si="5"/>
        <v>1</v>
      </c>
      <c r="E13" s="5" t="str">
        <f t="shared" si="6"/>
        <v>0-1</v>
      </c>
      <c r="F13" s="3" t="str">
        <f>VLOOKUP(E13,cs_lookup!$A$2:$B$54,2,FALSE)</f>
        <v>2</v>
      </c>
      <c r="H13" s="2">
        <f t="shared" si="7"/>
        <v>0.44</v>
      </c>
      <c r="I13" s="2">
        <f t="shared" si="8"/>
        <v>1.35</v>
      </c>
      <c r="J13" s="2">
        <f t="shared" si="9"/>
        <v>1.79</v>
      </c>
    </row>
    <row r="14" spans="1:10" x14ac:dyDescent="0.25">
      <c r="A14" s="1">
        <v>0.50991038156400004</v>
      </c>
      <c r="B14" s="1">
        <v>0.83393962935999999</v>
      </c>
      <c r="C14" s="4">
        <f t="shared" si="4"/>
        <v>1</v>
      </c>
      <c r="D14" s="4">
        <f t="shared" si="5"/>
        <v>1</v>
      </c>
      <c r="E14" s="5" t="str">
        <f t="shared" si="6"/>
        <v>1-1</v>
      </c>
      <c r="F14" s="3" t="str">
        <f>VLOOKUP(E14,cs_lookup!$A$2:$B$54,2,FALSE)</f>
        <v>X</v>
      </c>
      <c r="H14" s="2">
        <f t="shared" si="7"/>
        <v>0.51</v>
      </c>
      <c r="I14" s="2">
        <f t="shared" si="8"/>
        <v>0.83</v>
      </c>
      <c r="J14" s="2">
        <f t="shared" si="9"/>
        <v>1.3399999999999999</v>
      </c>
    </row>
    <row r="15" spans="1:10" x14ac:dyDescent="0.25">
      <c r="A15" s="1">
        <v>1.857487817682</v>
      </c>
      <c r="B15" s="1">
        <v>1.5593970844160001</v>
      </c>
      <c r="C15" s="4">
        <f t="shared" si="4"/>
        <v>2</v>
      </c>
      <c r="D15" s="4">
        <f t="shared" si="5"/>
        <v>2</v>
      </c>
      <c r="E15" s="5" t="str">
        <f t="shared" si="6"/>
        <v>2-2</v>
      </c>
      <c r="F15" s="3" t="str">
        <f>VLOOKUP(E15,cs_lookup!$A$2:$B$54,2,FALSE)</f>
        <v>X</v>
      </c>
      <c r="H15" s="2">
        <f t="shared" si="7"/>
        <v>1.86</v>
      </c>
      <c r="I15" s="2">
        <f t="shared" si="8"/>
        <v>1.56</v>
      </c>
      <c r="J15" s="2">
        <f t="shared" si="9"/>
        <v>3.42</v>
      </c>
    </row>
    <row r="16" spans="1:10" x14ac:dyDescent="0.25">
      <c r="A16" s="1">
        <v>1.114390686885</v>
      </c>
      <c r="B16" s="1">
        <v>2.1682279264160003</v>
      </c>
      <c r="C16" s="4">
        <f t="shared" si="4"/>
        <v>1</v>
      </c>
      <c r="D16" s="4">
        <f t="shared" si="5"/>
        <v>2</v>
      </c>
      <c r="E16" s="5" t="str">
        <f t="shared" si="6"/>
        <v>1-2</v>
      </c>
      <c r="F16" s="3" t="str">
        <f>VLOOKUP(E16,cs_lookup!$A$2:$B$54,2,FALSE)</f>
        <v>2</v>
      </c>
      <c r="H16" s="2">
        <f t="shared" si="7"/>
        <v>1.1100000000000001</v>
      </c>
      <c r="I16" s="2">
        <f t="shared" si="8"/>
        <v>2.17</v>
      </c>
      <c r="J16" s="2">
        <f t="shared" si="9"/>
        <v>3.2800000000000002</v>
      </c>
    </row>
    <row r="17" spans="1:10" x14ac:dyDescent="0.25">
      <c r="A17" s="1">
        <v>0.61916260589400007</v>
      </c>
      <c r="B17" s="1">
        <v>1.5010093315519997</v>
      </c>
      <c r="C17" s="4">
        <f t="shared" si="4"/>
        <v>1</v>
      </c>
      <c r="D17" s="4">
        <f t="shared" si="5"/>
        <v>2</v>
      </c>
      <c r="E17" s="5" t="str">
        <f t="shared" si="6"/>
        <v>1-2</v>
      </c>
      <c r="F17" s="3" t="str">
        <f>VLOOKUP(E17,cs_lookup!$A$2:$B$54,2,FALSE)</f>
        <v>2</v>
      </c>
      <c r="H17" s="2">
        <f t="shared" si="7"/>
        <v>0.62</v>
      </c>
      <c r="I17" s="2">
        <f t="shared" si="8"/>
        <v>1.5</v>
      </c>
      <c r="J17" s="2">
        <f t="shared" si="9"/>
        <v>2.12</v>
      </c>
    </row>
    <row r="18" spans="1:10" x14ac:dyDescent="0.25">
      <c r="A18" s="1">
        <v>1.1572591187019998</v>
      </c>
      <c r="B18" s="1">
        <v>0.81533938979200005</v>
      </c>
      <c r="C18" s="4">
        <f t="shared" si="4"/>
        <v>1</v>
      </c>
      <c r="D18" s="4">
        <f t="shared" si="5"/>
        <v>1</v>
      </c>
      <c r="E18" s="5" t="str">
        <f t="shared" si="6"/>
        <v>1-1</v>
      </c>
      <c r="F18" s="3" t="str">
        <f>VLOOKUP(E18,cs_lookup!$A$2:$B$54,2,FALSE)</f>
        <v>X</v>
      </c>
      <c r="H18" s="2">
        <f t="shared" si="7"/>
        <v>1.1599999999999999</v>
      </c>
      <c r="I18" s="2">
        <f t="shared" si="8"/>
        <v>0.82</v>
      </c>
      <c r="J18" s="2">
        <f t="shared" si="9"/>
        <v>1.98</v>
      </c>
    </row>
    <row r="19" spans="1:10" x14ac:dyDescent="0.25">
      <c r="A19" s="1">
        <v>0.699270236303</v>
      </c>
      <c r="B19" s="1">
        <v>1.8012591994399996</v>
      </c>
      <c r="C19" s="4">
        <f t="shared" si="4"/>
        <v>1</v>
      </c>
      <c r="D19" s="4">
        <f t="shared" si="5"/>
        <v>2</v>
      </c>
      <c r="E19" s="5" t="str">
        <f t="shared" si="6"/>
        <v>1-2</v>
      </c>
      <c r="F19" s="3" t="str">
        <f>VLOOKUP(E19,cs_lookup!$A$2:$B$54,2,FALSE)</f>
        <v>2</v>
      </c>
      <c r="H19" s="2">
        <f t="shared" si="7"/>
        <v>0.7</v>
      </c>
      <c r="I19" s="2">
        <f t="shared" si="8"/>
        <v>1.8</v>
      </c>
      <c r="J19" s="2">
        <f t="shared" si="9"/>
        <v>2.5</v>
      </c>
    </row>
    <row r="20" spans="1:10" x14ac:dyDescent="0.25">
      <c r="A20" s="1">
        <v>0.76486557234600006</v>
      </c>
      <c r="B20" s="1">
        <v>1.2508161103040001</v>
      </c>
      <c r="C20" s="4">
        <f t="shared" si="4"/>
        <v>1</v>
      </c>
      <c r="D20" s="4">
        <f t="shared" si="5"/>
        <v>1</v>
      </c>
      <c r="E20" s="5" t="str">
        <f t="shared" si="6"/>
        <v>1-1</v>
      </c>
      <c r="F20" s="3" t="str">
        <f>VLOOKUP(E20,cs_lookup!$A$2:$B$54,2,FALSE)</f>
        <v>X</v>
      </c>
      <c r="H20" s="2">
        <f t="shared" si="7"/>
        <v>0.76</v>
      </c>
      <c r="I20" s="2">
        <f t="shared" si="8"/>
        <v>1.25</v>
      </c>
      <c r="J20" s="2">
        <f t="shared" si="9"/>
        <v>2.0099999999999998</v>
      </c>
    </row>
    <row r="21" spans="1:10" x14ac:dyDescent="0.25">
      <c r="A21" s="1">
        <v>0.66286949519900007</v>
      </c>
      <c r="B21" s="1">
        <v>1.1007961783119999</v>
      </c>
      <c r="C21" s="4">
        <f t="shared" si="4"/>
        <v>1</v>
      </c>
      <c r="D21" s="4">
        <f t="shared" si="5"/>
        <v>1</v>
      </c>
      <c r="E21" s="5" t="str">
        <f t="shared" si="6"/>
        <v>1-1</v>
      </c>
      <c r="F21" s="3" t="str">
        <f>VLOOKUP(E21,cs_lookup!$A$2:$B$54,2,FALSE)</f>
        <v>X</v>
      </c>
      <c r="H21" s="2">
        <f t="shared" si="7"/>
        <v>0.66</v>
      </c>
      <c r="I21" s="2">
        <f t="shared" si="8"/>
        <v>1.1000000000000001</v>
      </c>
      <c r="J21" s="2">
        <f t="shared" si="9"/>
        <v>1.7600000000000002</v>
      </c>
    </row>
    <row r="22" spans="1:10" x14ac:dyDescent="0.25">
      <c r="A22" s="1">
        <v>1.018630883952</v>
      </c>
      <c r="B22" s="1">
        <v>2.4090621811200004</v>
      </c>
      <c r="C22" s="4">
        <f t="shared" si="4"/>
        <v>1</v>
      </c>
      <c r="D22" s="4">
        <f t="shared" si="5"/>
        <v>2</v>
      </c>
      <c r="E22" s="5" t="str">
        <f t="shared" si="6"/>
        <v>1-2</v>
      </c>
      <c r="F22" s="3" t="str">
        <f>VLOOKUP(E22,cs_lookup!$A$2:$B$54,2,FALSE)</f>
        <v>2</v>
      </c>
      <c r="H22" s="2">
        <f t="shared" si="7"/>
        <v>1.02</v>
      </c>
      <c r="I22" s="2">
        <f t="shared" si="8"/>
        <v>2.41</v>
      </c>
      <c r="J22" s="2">
        <f t="shared" si="9"/>
        <v>3.43</v>
      </c>
    </row>
    <row r="23" spans="1:10" x14ac:dyDescent="0.25">
      <c r="A23" s="1">
        <v>0.54851663051999999</v>
      </c>
      <c r="B23" s="1">
        <v>0.74352215504000008</v>
      </c>
      <c r="C23" s="4">
        <f t="shared" si="4"/>
        <v>1</v>
      </c>
      <c r="D23" s="4">
        <f t="shared" si="5"/>
        <v>1</v>
      </c>
      <c r="E23" s="5" t="str">
        <f t="shared" si="6"/>
        <v>1-1</v>
      </c>
      <c r="F23" s="3" t="str">
        <f>VLOOKUP(E23,cs_lookup!$A$2:$B$54,2,FALSE)</f>
        <v>X</v>
      </c>
      <c r="H23" s="2">
        <f t="shared" si="7"/>
        <v>0.55000000000000004</v>
      </c>
      <c r="I23" s="2">
        <f t="shared" si="8"/>
        <v>0.74</v>
      </c>
      <c r="J23" s="2">
        <f t="shared" si="9"/>
        <v>1.29</v>
      </c>
    </row>
    <row r="24" spans="1:10" x14ac:dyDescent="0.25">
      <c r="A24" s="1">
        <v>1.0578320724960002</v>
      </c>
      <c r="B24" s="1">
        <v>1.2427701727999998</v>
      </c>
      <c r="C24" s="4">
        <f t="shared" si="4"/>
        <v>1</v>
      </c>
      <c r="D24" s="4">
        <f t="shared" si="5"/>
        <v>1</v>
      </c>
      <c r="E24" s="5" t="str">
        <f t="shared" si="6"/>
        <v>1-1</v>
      </c>
      <c r="F24" s="3" t="str">
        <f>VLOOKUP(E24,cs_lookup!$A$2:$B$54,2,FALSE)</f>
        <v>X</v>
      </c>
      <c r="H24" s="2">
        <f t="shared" si="7"/>
        <v>1.06</v>
      </c>
      <c r="I24" s="2">
        <f t="shared" si="8"/>
        <v>1.24</v>
      </c>
      <c r="J24" s="2">
        <f t="shared" si="9"/>
        <v>2.2999999999999998</v>
      </c>
    </row>
    <row r="25" spans="1:10" x14ac:dyDescent="0.25">
      <c r="A25" s="1">
        <v>0.70522138166400006</v>
      </c>
      <c r="B25" s="1">
        <v>0.8412598092800001</v>
      </c>
      <c r="C25" s="4">
        <f t="shared" si="4"/>
        <v>1</v>
      </c>
      <c r="D25" s="4">
        <f t="shared" si="5"/>
        <v>1</v>
      </c>
      <c r="E25" s="5" t="str">
        <f t="shared" si="6"/>
        <v>1-1</v>
      </c>
      <c r="F25" s="3" t="str">
        <f>VLOOKUP(E25,cs_lookup!$A$2:$B$54,2,FALSE)</f>
        <v>X</v>
      </c>
      <c r="H25" s="2">
        <f t="shared" si="7"/>
        <v>0.71</v>
      </c>
      <c r="I25" s="2">
        <f t="shared" si="8"/>
        <v>0.84</v>
      </c>
      <c r="J25" s="2">
        <f t="shared" si="9"/>
        <v>1.5499999999999998</v>
      </c>
    </row>
    <row r="26" spans="1:10" x14ac:dyDescent="0.25">
      <c r="A26" s="1">
        <v>2.0372617679039999</v>
      </c>
      <c r="B26" s="1">
        <v>0.57358623359999994</v>
      </c>
      <c r="C26" s="4">
        <f t="shared" si="4"/>
        <v>2</v>
      </c>
      <c r="D26" s="4">
        <f t="shared" si="5"/>
        <v>1</v>
      </c>
      <c r="E26" s="5" t="str">
        <f t="shared" si="6"/>
        <v>2-1</v>
      </c>
      <c r="F26" s="3" t="str">
        <f>VLOOKUP(E26,cs_lookup!$A$2:$B$54,2,FALSE)</f>
        <v>1</v>
      </c>
      <c r="H26" s="2">
        <f t="shared" si="7"/>
        <v>2.04</v>
      </c>
      <c r="I26" s="2">
        <f t="shared" si="8"/>
        <v>0.56999999999999995</v>
      </c>
      <c r="J26" s="2">
        <f t="shared" si="9"/>
        <v>2.61</v>
      </c>
    </row>
    <row r="27" spans="1:10" x14ac:dyDescent="0.25">
      <c r="A27" s="1">
        <v>1.4652524266380003</v>
      </c>
      <c r="B27" s="1">
        <v>0.57358623359999994</v>
      </c>
      <c r="C27" s="4">
        <f t="shared" si="4"/>
        <v>1</v>
      </c>
      <c r="D27" s="4">
        <f t="shared" si="5"/>
        <v>1</v>
      </c>
      <c r="E27" s="5" t="str">
        <f t="shared" si="6"/>
        <v>1-1</v>
      </c>
      <c r="F27" s="3" t="str">
        <f>VLOOKUP(E27,cs_lookup!$A$2:$B$54,2,FALSE)</f>
        <v>X</v>
      </c>
      <c r="H27" s="2">
        <f t="shared" si="7"/>
        <v>1.47</v>
      </c>
      <c r="I27" s="2">
        <f t="shared" si="8"/>
        <v>0.56999999999999995</v>
      </c>
      <c r="J27" s="2">
        <f t="shared" si="9"/>
        <v>2.04</v>
      </c>
    </row>
    <row r="28" spans="1:10" x14ac:dyDescent="0.25">
      <c r="A28" s="1">
        <v>1.4260312400399999</v>
      </c>
      <c r="B28" s="1">
        <v>0.9177379737600001</v>
      </c>
      <c r="C28" s="4">
        <f t="shared" si="4"/>
        <v>1</v>
      </c>
      <c r="D28" s="4">
        <f t="shared" si="5"/>
        <v>1</v>
      </c>
      <c r="E28" s="5" t="str">
        <f t="shared" si="6"/>
        <v>1-1</v>
      </c>
      <c r="F28" s="3" t="str">
        <f>VLOOKUP(E28,cs_lookup!$A$2:$B$54,2,FALSE)</f>
        <v>X</v>
      </c>
      <c r="H28" s="2">
        <f t="shared" si="7"/>
        <v>1.43</v>
      </c>
      <c r="I28" s="2">
        <f t="shared" si="8"/>
        <v>0.92</v>
      </c>
      <c r="J28" s="2">
        <f t="shared" si="9"/>
        <v>2.35</v>
      </c>
    </row>
    <row r="29" spans="1:10" x14ac:dyDescent="0.25">
      <c r="A29" s="1">
        <v>0.76475980549999989</v>
      </c>
      <c r="B29" s="1">
        <v>1.317628204344</v>
      </c>
      <c r="C29" s="4">
        <f t="shared" si="4"/>
        <v>1</v>
      </c>
      <c r="D29" s="4">
        <f t="shared" si="5"/>
        <v>1</v>
      </c>
      <c r="E29" s="5" t="str">
        <f t="shared" si="6"/>
        <v>1-1</v>
      </c>
      <c r="F29" s="3" t="str">
        <f>VLOOKUP(E29,cs_lookup!$A$2:$B$54,2,FALSE)</f>
        <v>X</v>
      </c>
      <c r="H29" s="2">
        <f t="shared" si="7"/>
        <v>0.76</v>
      </c>
      <c r="I29" s="2">
        <f t="shared" si="8"/>
        <v>1.32</v>
      </c>
      <c r="J29" s="2">
        <f t="shared" si="9"/>
        <v>2.08</v>
      </c>
    </row>
    <row r="30" spans="1:10" x14ac:dyDescent="0.25">
      <c r="A30" s="1">
        <v>1.1930256009</v>
      </c>
      <c r="B30" s="1">
        <v>0.68998792499999995</v>
      </c>
      <c r="C30" s="4">
        <f t="shared" si="4"/>
        <v>1</v>
      </c>
      <c r="D30" s="4">
        <f t="shared" si="5"/>
        <v>1</v>
      </c>
      <c r="E30" s="5" t="str">
        <f t="shared" si="6"/>
        <v>1-1</v>
      </c>
      <c r="F30" s="3" t="str">
        <f>VLOOKUP(E30,cs_lookup!$A$2:$B$54,2,FALSE)</f>
        <v>X</v>
      </c>
      <c r="H30" s="2">
        <f t="shared" si="7"/>
        <v>1.19</v>
      </c>
      <c r="I30" s="2">
        <f t="shared" si="8"/>
        <v>0.69</v>
      </c>
      <c r="J30" s="2">
        <f t="shared" si="9"/>
        <v>1.88</v>
      </c>
    </row>
    <row r="31" spans="1:10" x14ac:dyDescent="0.25">
      <c r="A31" s="1">
        <v>3.1797692742999999</v>
      </c>
      <c r="B31" s="1">
        <v>1.4785053762960001</v>
      </c>
      <c r="C31" s="4">
        <f t="shared" si="4"/>
        <v>3</v>
      </c>
      <c r="D31" s="4">
        <f t="shared" si="5"/>
        <v>1</v>
      </c>
      <c r="E31" s="5" t="str">
        <f t="shared" si="6"/>
        <v>3-1</v>
      </c>
      <c r="F31" s="3" t="str">
        <f>VLOOKUP(E31,cs_lookup!$A$2:$B$54,2,FALSE)</f>
        <v>1</v>
      </c>
      <c r="H31" s="2">
        <f t="shared" si="7"/>
        <v>3.18</v>
      </c>
      <c r="I31" s="2">
        <f t="shared" si="8"/>
        <v>1.48</v>
      </c>
      <c r="J31" s="2">
        <f t="shared" si="9"/>
        <v>4.66</v>
      </c>
    </row>
    <row r="32" spans="1:10" x14ac:dyDescent="0.25">
      <c r="A32" s="1">
        <v>0.88651801559999999</v>
      </c>
      <c r="B32" s="1">
        <v>0.83634899999999979</v>
      </c>
      <c r="C32" s="4">
        <f t="shared" si="4"/>
        <v>1</v>
      </c>
      <c r="D32" s="4">
        <f t="shared" si="5"/>
        <v>1</v>
      </c>
      <c r="E32" s="5" t="str">
        <f t="shared" si="6"/>
        <v>1-1</v>
      </c>
      <c r="F32" s="3" t="str">
        <f>VLOOKUP(E32,cs_lookup!$A$2:$B$54,2,FALSE)</f>
        <v>X</v>
      </c>
      <c r="H32" s="2">
        <f t="shared" si="7"/>
        <v>0.89</v>
      </c>
      <c r="I32" s="2">
        <f t="shared" si="8"/>
        <v>0.84</v>
      </c>
      <c r="J32" s="2">
        <f t="shared" si="9"/>
        <v>1.73</v>
      </c>
    </row>
    <row r="33" spans="1:10" x14ac:dyDescent="0.25">
      <c r="A33" s="1">
        <v>0.87603726650000002</v>
      </c>
      <c r="B33" s="1">
        <v>2.156384991456</v>
      </c>
      <c r="C33" s="4">
        <f t="shared" si="4"/>
        <v>1</v>
      </c>
      <c r="D33" s="4">
        <f t="shared" si="5"/>
        <v>2</v>
      </c>
      <c r="E33" s="5" t="str">
        <f t="shared" si="6"/>
        <v>1-2</v>
      </c>
      <c r="F33" s="3" t="str">
        <f>VLOOKUP(E33,cs_lookup!$A$2:$B$54,2,FALSE)</f>
        <v>2</v>
      </c>
      <c r="H33" s="2">
        <f t="shared" si="7"/>
        <v>0.88</v>
      </c>
      <c r="I33" s="2">
        <f t="shared" si="8"/>
        <v>2.16</v>
      </c>
      <c r="J33" s="2">
        <f t="shared" si="9"/>
        <v>3.04</v>
      </c>
    </row>
    <row r="34" spans="1:10" x14ac:dyDescent="0.25">
      <c r="A34" s="1">
        <v>1.6894536872999999</v>
      </c>
      <c r="B34" s="1">
        <v>1.3721714395440001</v>
      </c>
      <c r="C34" s="4">
        <f t="shared" si="4"/>
        <v>2</v>
      </c>
      <c r="D34" s="4">
        <f t="shared" si="5"/>
        <v>1</v>
      </c>
      <c r="E34" s="5" t="str">
        <f t="shared" si="6"/>
        <v>2-1</v>
      </c>
      <c r="F34" s="3" t="str">
        <f>VLOOKUP(E34,cs_lookup!$A$2:$B$54,2,FALSE)</f>
        <v>1</v>
      </c>
      <c r="H34" s="2">
        <f t="shared" si="7"/>
        <v>1.69</v>
      </c>
      <c r="I34" s="2">
        <f t="shared" si="8"/>
        <v>1.37</v>
      </c>
      <c r="J34" s="2">
        <f t="shared" si="9"/>
        <v>3.06</v>
      </c>
    </row>
    <row r="35" spans="1:10" x14ac:dyDescent="0.25">
      <c r="A35" s="1">
        <v>1.8770616733999999</v>
      </c>
      <c r="B35" s="1">
        <v>1.0977626069999999</v>
      </c>
      <c r="C35" s="4">
        <f t="shared" si="4"/>
        <v>2</v>
      </c>
      <c r="D35" s="4">
        <f t="shared" si="5"/>
        <v>1</v>
      </c>
      <c r="E35" s="5" t="str">
        <f t="shared" si="6"/>
        <v>2-1</v>
      </c>
      <c r="F35" s="3" t="str">
        <f>VLOOKUP(E35,cs_lookup!$A$2:$B$54,2,FALSE)</f>
        <v>1</v>
      </c>
      <c r="H35" s="2">
        <f t="shared" si="7"/>
        <v>1.88</v>
      </c>
      <c r="I35" s="2">
        <f t="shared" si="8"/>
        <v>1.1000000000000001</v>
      </c>
      <c r="J35" s="2">
        <f t="shared" si="9"/>
        <v>2.98</v>
      </c>
    </row>
    <row r="36" spans="1:10" x14ac:dyDescent="0.25">
      <c r="A36" s="1">
        <v>1.2617703477000002</v>
      </c>
      <c r="B36" s="1">
        <v>0.93435410227199989</v>
      </c>
      <c r="C36" s="4">
        <f t="shared" si="4"/>
        <v>1</v>
      </c>
      <c r="D36" s="4">
        <f t="shared" si="5"/>
        <v>1</v>
      </c>
      <c r="E36" s="5" t="str">
        <f t="shared" si="6"/>
        <v>1-1</v>
      </c>
      <c r="F36" s="3" t="str">
        <f>VLOOKUP(E36,cs_lookup!$A$2:$B$54,2,FALSE)</f>
        <v>X</v>
      </c>
      <c r="H36" s="2">
        <f t="shared" si="7"/>
        <v>1.26</v>
      </c>
      <c r="I36" s="2">
        <f t="shared" si="8"/>
        <v>0.93</v>
      </c>
      <c r="J36" s="2">
        <f t="shared" si="9"/>
        <v>2.19</v>
      </c>
    </row>
    <row r="37" spans="1:10" x14ac:dyDescent="0.25">
      <c r="A37" s="1">
        <v>1.2617703477000002</v>
      </c>
      <c r="B37" s="1">
        <v>0.65348856691199997</v>
      </c>
      <c r="C37" s="4">
        <f t="shared" si="4"/>
        <v>1</v>
      </c>
      <c r="D37" s="4">
        <f t="shared" si="5"/>
        <v>1</v>
      </c>
      <c r="E37" s="5" t="str">
        <f t="shared" si="6"/>
        <v>1-1</v>
      </c>
      <c r="F37" s="3" t="str">
        <f>VLOOKUP(E37,cs_lookup!$A$2:$B$54,2,FALSE)</f>
        <v>X</v>
      </c>
      <c r="H37" s="2">
        <f t="shared" si="7"/>
        <v>1.26</v>
      </c>
      <c r="I37" s="2">
        <f t="shared" si="8"/>
        <v>0.65</v>
      </c>
      <c r="J37" s="2">
        <f t="shared" si="9"/>
        <v>1.9100000000000001</v>
      </c>
    </row>
    <row r="38" spans="1:10" x14ac:dyDescent="0.25">
      <c r="A38" s="1">
        <v>0.86339442243599995</v>
      </c>
      <c r="B38" s="1">
        <v>1.4238646721600001</v>
      </c>
      <c r="C38" s="4">
        <f t="shared" si="4"/>
        <v>1</v>
      </c>
      <c r="D38" s="4">
        <f t="shared" si="5"/>
        <v>1</v>
      </c>
      <c r="E38" s="5" t="str">
        <f t="shared" si="6"/>
        <v>1-1</v>
      </c>
      <c r="F38" s="3" t="str">
        <f>VLOOKUP(E38,cs_lookup!$A$2:$B$54,2,FALSE)</f>
        <v>X</v>
      </c>
      <c r="H38" s="2">
        <f t="shared" si="7"/>
        <v>0.86</v>
      </c>
      <c r="I38" s="2">
        <f t="shared" si="8"/>
        <v>1.42</v>
      </c>
      <c r="J38" s="2">
        <f t="shared" si="9"/>
        <v>2.2799999999999998</v>
      </c>
    </row>
    <row r="39" spans="1:10" x14ac:dyDescent="0.25">
      <c r="A39" s="1">
        <v>1.255763316288</v>
      </c>
      <c r="B39" s="1">
        <v>1.08486713104</v>
      </c>
      <c r="C39" s="4">
        <f t="shared" si="4"/>
        <v>1</v>
      </c>
      <c r="D39" s="4">
        <f t="shared" si="5"/>
        <v>1</v>
      </c>
      <c r="E39" s="5" t="str">
        <f t="shared" si="6"/>
        <v>1-1</v>
      </c>
      <c r="F39" s="3" t="str">
        <f>VLOOKUP(E39,cs_lookup!$A$2:$B$54,2,FALSE)</f>
        <v>X</v>
      </c>
      <c r="H39" s="2">
        <f t="shared" si="7"/>
        <v>1.26</v>
      </c>
      <c r="I39" s="2">
        <f t="shared" si="8"/>
        <v>1.08</v>
      </c>
      <c r="J39" s="2">
        <f t="shared" si="9"/>
        <v>2.34</v>
      </c>
    </row>
    <row r="40" spans="1:10" x14ac:dyDescent="0.25">
      <c r="A40" s="1">
        <v>1.2169552752500004</v>
      </c>
      <c r="B40" s="1">
        <v>0.54843727188799996</v>
      </c>
      <c r="C40" s="4">
        <f t="shared" si="4"/>
        <v>1</v>
      </c>
      <c r="D40" s="4">
        <f t="shared" si="5"/>
        <v>1</v>
      </c>
      <c r="E40" s="5" t="str">
        <f t="shared" si="6"/>
        <v>1-1</v>
      </c>
      <c r="F40" s="3" t="str">
        <f>VLOOKUP(E40,cs_lookup!$A$2:$B$54,2,FALSE)</f>
        <v>X</v>
      </c>
      <c r="H40" s="2">
        <f t="shared" si="7"/>
        <v>1.22</v>
      </c>
      <c r="I40" s="2">
        <f t="shared" si="8"/>
        <v>0.55000000000000004</v>
      </c>
      <c r="J40" s="2">
        <f t="shared" si="9"/>
        <v>1.77</v>
      </c>
    </row>
    <row r="41" spans="1:10" x14ac:dyDescent="0.25">
      <c r="A41" s="1">
        <v>2.0387053240840003</v>
      </c>
      <c r="B41" s="1">
        <v>0.65810916996799995</v>
      </c>
      <c r="C41" s="4">
        <f t="shared" si="4"/>
        <v>2</v>
      </c>
      <c r="D41" s="4">
        <f t="shared" si="5"/>
        <v>1</v>
      </c>
      <c r="E41" s="5" t="str">
        <f t="shared" si="6"/>
        <v>2-1</v>
      </c>
      <c r="F41" s="3" t="str">
        <f>VLOOKUP(E41,cs_lookup!$A$2:$B$54,2,FALSE)</f>
        <v>1</v>
      </c>
      <c r="H41" s="2">
        <f t="shared" si="7"/>
        <v>2.04</v>
      </c>
      <c r="I41" s="2">
        <f t="shared" si="8"/>
        <v>0.66</v>
      </c>
      <c r="J41" s="2">
        <f t="shared" si="9"/>
        <v>2.7</v>
      </c>
    </row>
    <row r="42" spans="1:10" x14ac:dyDescent="0.25">
      <c r="A42" s="1">
        <v>0.83207065470100017</v>
      </c>
      <c r="B42" s="1">
        <v>0.62676958077799994</v>
      </c>
      <c r="C42" s="4">
        <f t="shared" si="4"/>
        <v>1</v>
      </c>
      <c r="D42" s="4">
        <f t="shared" si="5"/>
        <v>1</v>
      </c>
      <c r="E42" s="5" t="str">
        <f t="shared" si="6"/>
        <v>1-1</v>
      </c>
      <c r="F42" s="3" t="str">
        <f>VLOOKUP(E42,cs_lookup!$A$2:$B$54,2,FALSE)</f>
        <v>X</v>
      </c>
      <c r="H42" s="2">
        <f t="shared" si="7"/>
        <v>0.83</v>
      </c>
      <c r="I42" s="2">
        <f t="shared" si="8"/>
        <v>0.63</v>
      </c>
      <c r="J42" s="2">
        <f t="shared" si="9"/>
        <v>1.46</v>
      </c>
    </row>
    <row r="43" spans="1:10" x14ac:dyDescent="0.25">
      <c r="A43" s="1">
        <v>1.4728103312400003</v>
      </c>
      <c r="B43" s="1">
        <v>1.55108510944</v>
      </c>
      <c r="C43" s="4">
        <f t="shared" si="4"/>
        <v>1</v>
      </c>
      <c r="D43" s="4">
        <f t="shared" si="5"/>
        <v>2</v>
      </c>
      <c r="E43" s="5" t="str">
        <f t="shared" si="6"/>
        <v>1-2</v>
      </c>
      <c r="F43" s="3" t="str">
        <f>VLOOKUP(E43,cs_lookup!$A$2:$B$54,2,FALSE)</f>
        <v>2</v>
      </c>
      <c r="H43" s="2">
        <f t="shared" si="7"/>
        <v>1.47</v>
      </c>
      <c r="I43" s="2">
        <f t="shared" si="8"/>
        <v>1.55</v>
      </c>
      <c r="J43" s="2">
        <f t="shared" si="9"/>
        <v>3.02</v>
      </c>
    </row>
    <row r="44" spans="1:10" x14ac:dyDescent="0.25">
      <c r="A44" s="1">
        <v>2.4395229600000006</v>
      </c>
      <c r="B44" s="1">
        <v>1.2773877369600002</v>
      </c>
      <c r="C44" s="4">
        <f t="shared" si="4"/>
        <v>2</v>
      </c>
      <c r="D44" s="4">
        <f t="shared" si="5"/>
        <v>1</v>
      </c>
      <c r="E44" s="5" t="str">
        <f t="shared" si="6"/>
        <v>2-1</v>
      </c>
      <c r="F44" s="3" t="str">
        <f>VLOOKUP(E44,cs_lookup!$A$2:$B$54,2,FALSE)</f>
        <v>1</v>
      </c>
      <c r="H44" s="2">
        <f t="shared" si="7"/>
        <v>2.44</v>
      </c>
      <c r="I44" s="2">
        <f t="shared" si="8"/>
        <v>1.28</v>
      </c>
      <c r="J44" s="2">
        <f t="shared" si="9"/>
        <v>3.7199999999999998</v>
      </c>
    </row>
    <row r="45" spans="1:10" x14ac:dyDescent="0.25">
      <c r="A45" s="1">
        <v>0.34472645485200004</v>
      </c>
      <c r="B45" s="1">
        <v>1.4722046662400001</v>
      </c>
      <c r="C45" s="4">
        <f t="shared" si="4"/>
        <v>0</v>
      </c>
      <c r="D45" s="4">
        <f t="shared" si="5"/>
        <v>1</v>
      </c>
      <c r="E45" s="5" t="str">
        <f t="shared" si="6"/>
        <v>0-1</v>
      </c>
      <c r="F45" s="3" t="str">
        <f>VLOOKUP(E45,cs_lookup!$A$2:$B$54,2,FALSE)</f>
        <v>2</v>
      </c>
      <c r="H45" s="2">
        <f t="shared" si="7"/>
        <v>0.34</v>
      </c>
      <c r="I45" s="2">
        <f t="shared" si="8"/>
        <v>1.47</v>
      </c>
      <c r="J45" s="2">
        <f t="shared" si="9"/>
        <v>1.81</v>
      </c>
    </row>
    <row r="46" spans="1:10" x14ac:dyDescent="0.25">
      <c r="A46" s="1">
        <v>1.5167865769</v>
      </c>
      <c r="B46" s="1">
        <v>0.59898572942400008</v>
      </c>
      <c r="C46" s="4">
        <f t="shared" si="4"/>
        <v>2</v>
      </c>
      <c r="D46" s="4">
        <f t="shared" si="5"/>
        <v>1</v>
      </c>
      <c r="E46" s="5" t="str">
        <f t="shared" si="6"/>
        <v>2-1</v>
      </c>
      <c r="F46" s="3" t="str">
        <f>VLOOKUP(E46,cs_lookup!$A$2:$B$54,2,FALSE)</f>
        <v>1</v>
      </c>
      <c r="H46" s="2">
        <f t="shared" si="7"/>
        <v>1.52</v>
      </c>
      <c r="I46" s="2">
        <f t="shared" si="8"/>
        <v>0.6</v>
      </c>
      <c r="J46" s="2">
        <f t="shared" si="9"/>
        <v>2.12</v>
      </c>
    </row>
    <row r="47" spans="1:10" x14ac:dyDescent="0.25">
      <c r="A47" s="1">
        <v>1.06001419552</v>
      </c>
      <c r="B47" s="1">
        <v>0.69335335560599998</v>
      </c>
      <c r="C47" s="4">
        <f t="shared" si="4"/>
        <v>1</v>
      </c>
      <c r="D47" s="4">
        <f t="shared" si="5"/>
        <v>1</v>
      </c>
      <c r="E47" s="5" t="str">
        <f t="shared" si="6"/>
        <v>1-1</v>
      </c>
      <c r="F47" s="3" t="str">
        <f>VLOOKUP(E47,cs_lookup!$A$2:$B$54,2,FALSE)</f>
        <v>X</v>
      </c>
      <c r="H47" s="2">
        <f t="shared" si="7"/>
        <v>1.06</v>
      </c>
      <c r="I47" s="2">
        <f t="shared" si="8"/>
        <v>0.69</v>
      </c>
      <c r="J47" s="2">
        <f t="shared" si="9"/>
        <v>1.75</v>
      </c>
    </row>
    <row r="48" spans="1:10" x14ac:dyDescent="0.25">
      <c r="A48" s="1">
        <v>0.82438604002999993</v>
      </c>
      <c r="B48" s="1">
        <v>1.664073052674</v>
      </c>
      <c r="C48" s="4">
        <f t="shared" si="4"/>
        <v>1</v>
      </c>
      <c r="D48" s="4">
        <f t="shared" si="5"/>
        <v>2</v>
      </c>
      <c r="E48" s="5" t="str">
        <f t="shared" si="6"/>
        <v>1-2</v>
      </c>
      <c r="F48" s="3" t="str">
        <f>VLOOKUP(E48,cs_lookup!$A$2:$B$54,2,FALSE)</f>
        <v>2</v>
      </c>
      <c r="H48" s="2">
        <f t="shared" si="7"/>
        <v>0.82</v>
      </c>
      <c r="I48" s="2">
        <f t="shared" si="8"/>
        <v>1.66</v>
      </c>
      <c r="J48" s="2">
        <f t="shared" si="9"/>
        <v>2.48</v>
      </c>
    </row>
    <row r="49" spans="1:10" x14ac:dyDescent="0.25">
      <c r="A49" s="1">
        <v>0.63598601648000008</v>
      </c>
      <c r="B49" s="1">
        <v>0.83209902438599992</v>
      </c>
      <c r="C49" s="4">
        <f t="shared" si="4"/>
        <v>1</v>
      </c>
      <c r="D49" s="4">
        <f t="shared" si="5"/>
        <v>1</v>
      </c>
      <c r="E49" s="5" t="str">
        <f t="shared" si="6"/>
        <v>1-1</v>
      </c>
      <c r="F49" s="3" t="str">
        <f>VLOOKUP(E49,cs_lookup!$A$2:$B$54,2,FALSE)</f>
        <v>X</v>
      </c>
      <c r="H49" s="2">
        <f t="shared" si="7"/>
        <v>0.64</v>
      </c>
      <c r="I49" s="2">
        <f t="shared" si="8"/>
        <v>0.83</v>
      </c>
      <c r="J49" s="2">
        <f t="shared" si="9"/>
        <v>1.47</v>
      </c>
    </row>
    <row r="50" spans="1:10" x14ac:dyDescent="0.25">
      <c r="A50" s="1">
        <v>0.74196493519999984</v>
      </c>
      <c r="B50" s="1">
        <v>1.1233224350750002</v>
      </c>
      <c r="C50" s="4">
        <f t="shared" si="4"/>
        <v>1</v>
      </c>
      <c r="D50" s="4">
        <f t="shared" si="5"/>
        <v>1</v>
      </c>
      <c r="E50" s="5" t="str">
        <f t="shared" si="6"/>
        <v>1-1</v>
      </c>
      <c r="F50" s="3" t="str">
        <f>VLOOKUP(E50,cs_lookup!$A$2:$B$54,2,FALSE)</f>
        <v>X</v>
      </c>
      <c r="H50" s="2">
        <f t="shared" si="7"/>
        <v>0.74</v>
      </c>
      <c r="I50" s="2">
        <f t="shared" si="8"/>
        <v>1.1200000000000001</v>
      </c>
      <c r="J50" s="2">
        <f t="shared" si="9"/>
        <v>1.86</v>
      </c>
    </row>
    <row r="51" spans="1:10" x14ac:dyDescent="0.25">
      <c r="A51" s="1">
        <v>1.9247439885200004</v>
      </c>
      <c r="B51" s="1">
        <v>1.0461187765439999</v>
      </c>
      <c r="C51" s="4">
        <f t="shared" si="4"/>
        <v>2</v>
      </c>
      <c r="D51" s="4">
        <f t="shared" si="5"/>
        <v>1</v>
      </c>
      <c r="E51" s="5" t="str">
        <f t="shared" si="6"/>
        <v>2-1</v>
      </c>
      <c r="F51" s="3" t="str">
        <f>VLOOKUP(E51,cs_lookup!$A$2:$B$54,2,FALSE)</f>
        <v>1</v>
      </c>
      <c r="H51" s="2">
        <f t="shared" si="7"/>
        <v>1.92</v>
      </c>
      <c r="I51" s="2">
        <f t="shared" si="8"/>
        <v>1.05</v>
      </c>
      <c r="J51" s="2">
        <f t="shared" si="9"/>
        <v>2.9699999999999998</v>
      </c>
    </row>
    <row r="52" spans="1:10" x14ac:dyDescent="0.25">
      <c r="A52" s="1">
        <v>1.9432760240040001</v>
      </c>
      <c r="B52" s="1">
        <v>1.664073052674</v>
      </c>
      <c r="C52" s="4">
        <f t="shared" si="4"/>
        <v>2</v>
      </c>
      <c r="D52" s="4">
        <f t="shared" si="5"/>
        <v>2</v>
      </c>
      <c r="E52" s="5" t="str">
        <f t="shared" si="6"/>
        <v>2-2</v>
      </c>
      <c r="F52" s="3" t="str">
        <f>VLOOKUP(E52,cs_lookup!$A$2:$B$54,2,FALSE)</f>
        <v>X</v>
      </c>
      <c r="H52" s="2">
        <f t="shared" si="7"/>
        <v>1.94</v>
      </c>
      <c r="I52" s="2">
        <f t="shared" si="8"/>
        <v>1.66</v>
      </c>
      <c r="J52" s="2">
        <f t="shared" si="9"/>
        <v>3.5999999999999996</v>
      </c>
    </row>
    <row r="53" spans="1:10" x14ac:dyDescent="0.25">
      <c r="A53" s="1">
        <v>1.236579060045</v>
      </c>
      <c r="B53" s="1">
        <v>1.0400925314579998</v>
      </c>
      <c r="C53" s="4">
        <f t="shared" si="4"/>
        <v>1</v>
      </c>
      <c r="D53" s="4">
        <f t="shared" si="5"/>
        <v>1</v>
      </c>
      <c r="E53" s="5" t="str">
        <f t="shared" si="6"/>
        <v>1-1</v>
      </c>
      <c r="F53" s="3" t="str">
        <f>VLOOKUP(E53,cs_lookup!$A$2:$B$54,2,FALSE)</f>
        <v>X</v>
      </c>
      <c r="H53" s="2">
        <f t="shared" si="7"/>
        <v>1.24</v>
      </c>
      <c r="I53" s="2">
        <f t="shared" si="8"/>
        <v>1.04</v>
      </c>
      <c r="J53" s="2">
        <f t="shared" si="9"/>
        <v>2.2800000000000002</v>
      </c>
    </row>
    <row r="54" spans="1:10" x14ac:dyDescent="0.25">
      <c r="A54" s="1">
        <v>1.7767109351900001</v>
      </c>
      <c r="B54" s="1">
        <v>1.4263304742780001</v>
      </c>
      <c r="C54" s="4">
        <f t="shared" si="4"/>
        <v>2</v>
      </c>
      <c r="D54" s="4">
        <f t="shared" si="5"/>
        <v>1</v>
      </c>
      <c r="E54" s="5" t="str">
        <f t="shared" si="6"/>
        <v>2-1</v>
      </c>
      <c r="F54" s="3" t="str">
        <f>VLOOKUP(E54,cs_lookup!$A$2:$B$54,2,FALSE)</f>
        <v>1</v>
      </c>
      <c r="H54" s="2">
        <f t="shared" si="7"/>
        <v>1.78</v>
      </c>
      <c r="I54" s="2">
        <f t="shared" si="8"/>
        <v>1.43</v>
      </c>
      <c r="J54" s="2">
        <f t="shared" si="9"/>
        <v>3.21</v>
      </c>
    </row>
    <row r="55" spans="1:10" x14ac:dyDescent="0.25">
      <c r="A55" s="1">
        <v>1.9381073865420002</v>
      </c>
      <c r="B55" s="1">
        <v>0.38039384005599997</v>
      </c>
      <c r="C55" s="4">
        <f t="shared" si="4"/>
        <v>2</v>
      </c>
      <c r="D55" s="4">
        <f t="shared" si="5"/>
        <v>0</v>
      </c>
      <c r="E55" s="5" t="str">
        <f t="shared" si="6"/>
        <v>2-0</v>
      </c>
      <c r="F55" s="3" t="str">
        <f>VLOOKUP(E55,cs_lookup!$A$2:$B$54,2,FALSE)</f>
        <v>1</v>
      </c>
      <c r="H55" s="2">
        <f t="shared" si="7"/>
        <v>1.94</v>
      </c>
      <c r="I55" s="2">
        <f t="shared" si="8"/>
        <v>0.38</v>
      </c>
      <c r="J55" s="2">
        <f t="shared" si="9"/>
        <v>2.3199999999999998</v>
      </c>
    </row>
    <row r="56" spans="1:10" x14ac:dyDescent="0.25">
      <c r="A56" s="1">
        <v>0.89864697351</v>
      </c>
      <c r="B56" s="1">
        <v>1.0999540588050001</v>
      </c>
      <c r="C56" s="4">
        <f t="shared" si="4"/>
        <v>1</v>
      </c>
      <c r="D56" s="4">
        <f t="shared" si="5"/>
        <v>1</v>
      </c>
      <c r="E56" s="5" t="str">
        <f t="shared" si="6"/>
        <v>1-1</v>
      </c>
      <c r="F56" s="3" t="str">
        <f>VLOOKUP(E56,cs_lookup!$A$2:$B$54,2,FALSE)</f>
        <v>X</v>
      </c>
      <c r="H56" s="2">
        <f t="shared" si="7"/>
        <v>0.9</v>
      </c>
      <c r="I56" s="2">
        <f t="shared" si="8"/>
        <v>1.1000000000000001</v>
      </c>
      <c r="J56" s="2">
        <f t="shared" si="9"/>
        <v>2</v>
      </c>
    </row>
    <row r="57" spans="1:10" x14ac:dyDescent="0.25">
      <c r="A57" s="1">
        <v>1.59134151605</v>
      </c>
      <c r="B57" s="1">
        <v>1.8803087423339997</v>
      </c>
      <c r="C57" s="4">
        <f t="shared" si="4"/>
        <v>2</v>
      </c>
      <c r="D57" s="4">
        <f t="shared" si="5"/>
        <v>2</v>
      </c>
      <c r="E57" s="5" t="str">
        <f t="shared" si="6"/>
        <v>2-2</v>
      </c>
      <c r="F57" s="3" t="str">
        <f>VLOOKUP(E57,cs_lookup!$A$2:$B$54,2,FALSE)</f>
        <v>X</v>
      </c>
      <c r="H57" s="2">
        <f t="shared" si="7"/>
        <v>1.59</v>
      </c>
      <c r="I57" s="2">
        <f t="shared" si="8"/>
        <v>1.88</v>
      </c>
      <c r="J57" s="2">
        <f t="shared" si="9"/>
        <v>3.4699999999999998</v>
      </c>
    </row>
    <row r="58" spans="1:10" x14ac:dyDescent="0.25">
      <c r="A58" s="1">
        <v>1.248150425522</v>
      </c>
      <c r="B58" s="1">
        <v>1.5668683971159998</v>
      </c>
      <c r="C58" s="4">
        <f t="shared" si="4"/>
        <v>1</v>
      </c>
      <c r="D58" s="4">
        <f t="shared" si="5"/>
        <v>2</v>
      </c>
      <c r="E58" s="5" t="str">
        <f t="shared" si="6"/>
        <v>1-2</v>
      </c>
      <c r="F58" s="3" t="str">
        <f>VLOOKUP(E58,cs_lookup!$A$2:$B$54,2,FALSE)</f>
        <v>2</v>
      </c>
      <c r="H58" s="2">
        <f t="shared" si="7"/>
        <v>1.25</v>
      </c>
      <c r="I58" s="2">
        <f t="shared" si="8"/>
        <v>1.57</v>
      </c>
      <c r="J58" s="2">
        <f t="shared" si="9"/>
        <v>2.8200000000000003</v>
      </c>
    </row>
    <row r="59" spans="1:10" x14ac:dyDescent="0.25">
      <c r="A59" s="1">
        <v>0.94655286869000022</v>
      </c>
      <c r="B59" s="1">
        <v>0.37605285937900007</v>
      </c>
      <c r="C59" s="4">
        <f t="shared" si="4"/>
        <v>1</v>
      </c>
      <c r="D59" s="4">
        <f t="shared" si="5"/>
        <v>0</v>
      </c>
      <c r="E59" s="5" t="str">
        <f t="shared" si="6"/>
        <v>1-0</v>
      </c>
      <c r="F59" s="3" t="str">
        <f>VLOOKUP(E59,cs_lookup!$A$2:$B$54,2,FALSE)</f>
        <v>1</v>
      </c>
      <c r="H59" s="2">
        <f t="shared" si="7"/>
        <v>0.95</v>
      </c>
      <c r="I59" s="2">
        <f t="shared" si="8"/>
        <v>0.38</v>
      </c>
      <c r="J59" s="2">
        <f t="shared" si="9"/>
        <v>1.33</v>
      </c>
    </row>
    <row r="60" spans="1:10" x14ac:dyDescent="0.25">
      <c r="A60" s="1">
        <v>0.624002989896</v>
      </c>
      <c r="B60" s="1">
        <v>0.18799309757999999</v>
      </c>
      <c r="C60" s="4">
        <f t="shared" si="4"/>
        <v>1</v>
      </c>
      <c r="D60" s="4">
        <f t="shared" si="5"/>
        <v>0</v>
      </c>
      <c r="E60" s="5" t="str">
        <f t="shared" si="6"/>
        <v>1-0</v>
      </c>
      <c r="F60" s="3" t="str">
        <f>VLOOKUP(E60,cs_lookup!$A$2:$B$54,2,FALSE)</f>
        <v>1</v>
      </c>
      <c r="H60" s="2">
        <f t="shared" si="7"/>
        <v>0.62</v>
      </c>
      <c r="I60" s="2">
        <f t="shared" si="8"/>
        <v>0.19</v>
      </c>
      <c r="J60" s="2">
        <f t="shared" si="9"/>
        <v>0.81</v>
      </c>
    </row>
    <row r="61" spans="1:10" x14ac:dyDescent="0.25">
      <c r="A61" s="1">
        <v>1.6641413094020001</v>
      </c>
      <c r="B61" s="1">
        <v>0.75215016419699998</v>
      </c>
      <c r="C61" s="4">
        <f t="shared" si="4"/>
        <v>2</v>
      </c>
      <c r="D61" s="4">
        <f t="shared" si="5"/>
        <v>1</v>
      </c>
      <c r="E61" s="5" t="str">
        <f t="shared" si="6"/>
        <v>2-1</v>
      </c>
      <c r="F61" s="3" t="str">
        <f>VLOOKUP(E61,cs_lookup!$A$2:$B$54,2,FALSE)</f>
        <v>1</v>
      </c>
      <c r="H61" s="2">
        <f t="shared" si="7"/>
        <v>1.66</v>
      </c>
      <c r="I61" s="2">
        <f t="shared" si="8"/>
        <v>0.75</v>
      </c>
      <c r="J61" s="2">
        <f t="shared" si="9"/>
        <v>2.41</v>
      </c>
    </row>
    <row r="62" spans="1:10" x14ac:dyDescent="0.25">
      <c r="A62" s="1">
        <v>0.35101209686399998</v>
      </c>
      <c r="B62" s="1">
        <v>0.37016210139200001</v>
      </c>
      <c r="C62" s="4">
        <f t="shared" si="4"/>
        <v>0</v>
      </c>
      <c r="D62" s="4">
        <f t="shared" si="5"/>
        <v>0</v>
      </c>
      <c r="E62" s="5" t="str">
        <f t="shared" si="6"/>
        <v>0-0</v>
      </c>
      <c r="F62" s="3" t="str">
        <f>VLOOKUP(E62,cs_lookup!$A$2:$B$54,2,FALSE)</f>
        <v>X</v>
      </c>
      <c r="H62" s="2">
        <f t="shared" si="7"/>
        <v>0.35</v>
      </c>
      <c r="I62" s="2">
        <f t="shared" si="8"/>
        <v>0.37</v>
      </c>
      <c r="J62" s="2">
        <f t="shared" si="9"/>
        <v>0.72</v>
      </c>
    </row>
    <row r="63" spans="1:10" x14ac:dyDescent="0.25">
      <c r="A63" s="1">
        <v>1.0909898755199998</v>
      </c>
      <c r="B63" s="1">
        <v>1.0137902675199999</v>
      </c>
      <c r="C63" s="4">
        <f t="shared" si="4"/>
        <v>1</v>
      </c>
      <c r="D63" s="4">
        <f t="shared" si="5"/>
        <v>1</v>
      </c>
      <c r="E63" s="5" t="str">
        <f t="shared" si="6"/>
        <v>1-1</v>
      </c>
      <c r="F63" s="3" t="str">
        <f>VLOOKUP(E63,cs_lookup!$A$2:$B$54,2,FALSE)</f>
        <v>X</v>
      </c>
      <c r="H63" s="2">
        <f t="shared" si="7"/>
        <v>1.0900000000000001</v>
      </c>
      <c r="I63" s="2">
        <f t="shared" si="8"/>
        <v>1.01</v>
      </c>
      <c r="J63" s="2">
        <f t="shared" si="9"/>
        <v>2.1</v>
      </c>
    </row>
    <row r="64" spans="1:10" x14ac:dyDescent="0.25">
      <c r="A64" s="1">
        <v>0.94213761693800002</v>
      </c>
      <c r="B64" s="1">
        <v>0.66566421862499991</v>
      </c>
      <c r="C64" s="4">
        <f t="shared" si="4"/>
        <v>1</v>
      </c>
      <c r="D64" s="4">
        <f t="shared" si="5"/>
        <v>1</v>
      </c>
      <c r="E64" s="5" t="str">
        <f t="shared" si="6"/>
        <v>1-1</v>
      </c>
      <c r="F64" s="3" t="str">
        <f>VLOOKUP(E64,cs_lookup!$A$2:$B$54,2,FALSE)</f>
        <v>X</v>
      </c>
      <c r="H64" s="2">
        <f t="shared" si="7"/>
        <v>0.94</v>
      </c>
      <c r="I64" s="2">
        <f t="shared" si="8"/>
        <v>0.67</v>
      </c>
      <c r="J64" s="2">
        <f t="shared" si="9"/>
        <v>1.6099999999999999</v>
      </c>
    </row>
    <row r="65" spans="1:10" x14ac:dyDescent="0.25">
      <c r="A65" s="1">
        <v>0.99855589519400001</v>
      </c>
      <c r="B65" s="1">
        <v>0.56410151178800017</v>
      </c>
      <c r="C65" s="4">
        <f t="shared" si="4"/>
        <v>1</v>
      </c>
      <c r="D65" s="4">
        <f t="shared" si="5"/>
        <v>1</v>
      </c>
      <c r="E65" s="5" t="str">
        <f t="shared" si="6"/>
        <v>1-1</v>
      </c>
      <c r="F65" s="3" t="str">
        <f>VLOOKUP(E65,cs_lookup!$A$2:$B$54,2,FALSE)</f>
        <v>X</v>
      </c>
      <c r="H65" s="2">
        <f t="shared" si="7"/>
        <v>1</v>
      </c>
      <c r="I65" s="2">
        <f t="shared" si="8"/>
        <v>0.56000000000000005</v>
      </c>
      <c r="J65" s="2">
        <f t="shared" si="9"/>
        <v>1.56</v>
      </c>
    </row>
    <row r="66" spans="1:10" x14ac:dyDescent="0.25">
      <c r="A66" s="1"/>
      <c r="B66" s="1"/>
      <c r="C66" s="4"/>
      <c r="D66" s="4"/>
      <c r="E66" s="5"/>
      <c r="F66" s="3"/>
      <c r="H66" s="2"/>
      <c r="I66" s="2"/>
      <c r="J66" s="2"/>
    </row>
    <row r="67" spans="1:10" x14ac:dyDescent="0.25">
      <c r="A67" s="1"/>
      <c r="B67" s="1"/>
      <c r="C67" s="4"/>
      <c r="D67" s="4"/>
      <c r="E67" s="5"/>
      <c r="F67" s="3"/>
      <c r="H67" s="2"/>
      <c r="I67" s="2"/>
      <c r="J67" s="2"/>
    </row>
    <row r="68" spans="1:10" s="3" customFormat="1" x14ac:dyDescent="0.25">
      <c r="A68" s="2"/>
      <c r="B68" s="2"/>
      <c r="C68" s="4"/>
      <c r="D68" s="4"/>
      <c r="E68" s="5"/>
      <c r="H68" s="2"/>
      <c r="I68" s="2"/>
      <c r="J68" s="2"/>
    </row>
    <row r="69" spans="1:10" s="3" customFormat="1" x14ac:dyDescent="0.25">
      <c r="A69" s="2"/>
      <c r="B69" s="2"/>
      <c r="C69" s="4"/>
      <c r="D69" s="4"/>
      <c r="E69" s="5"/>
      <c r="H69" s="2"/>
      <c r="I69" s="2"/>
      <c r="J69" s="2"/>
    </row>
    <row r="70" spans="1:10" x14ac:dyDescent="0.25">
      <c r="A70" s="1"/>
      <c r="B70" s="1"/>
      <c r="C70" s="4"/>
      <c r="D70" s="4"/>
      <c r="E70" s="5"/>
      <c r="F70" s="3"/>
      <c r="H70" s="2"/>
      <c r="I70" s="2"/>
      <c r="J70" s="2"/>
    </row>
    <row r="71" spans="1:10" x14ac:dyDescent="0.25">
      <c r="A71" s="1"/>
      <c r="B71" s="1"/>
      <c r="C71" s="4"/>
      <c r="D71" s="4"/>
      <c r="E71" s="5"/>
      <c r="F71" s="3"/>
      <c r="H71" s="2"/>
      <c r="I71" s="2"/>
      <c r="J71" s="2"/>
    </row>
    <row r="72" spans="1:10" x14ac:dyDescent="0.25">
      <c r="A72" s="1"/>
      <c r="B72" s="1"/>
      <c r="C72" s="4"/>
      <c r="D72" s="4"/>
      <c r="E72" s="5"/>
      <c r="F72" s="3"/>
      <c r="H72" s="2"/>
      <c r="I72" s="2"/>
      <c r="J72" s="2"/>
    </row>
    <row r="73" spans="1:10" x14ac:dyDescent="0.25">
      <c r="A73" s="1"/>
      <c r="B73" s="1"/>
      <c r="C73" s="4"/>
      <c r="D73" s="4"/>
      <c r="E73" s="5"/>
      <c r="F73" s="3"/>
    </row>
    <row r="74" spans="1:10" x14ac:dyDescent="0.25">
      <c r="A74" s="1"/>
      <c r="B74" s="1"/>
      <c r="C74" s="4"/>
      <c r="D74" s="4"/>
      <c r="E74" s="5"/>
      <c r="F74" s="3"/>
    </row>
    <row r="75" spans="1:10" x14ac:dyDescent="0.25">
      <c r="A75" s="1"/>
      <c r="B75" s="1"/>
      <c r="C75" s="4"/>
      <c r="D75" s="4"/>
      <c r="E75" s="5"/>
      <c r="F75" s="3"/>
    </row>
    <row r="76" spans="1:10" x14ac:dyDescent="0.25">
      <c r="A76" s="1"/>
      <c r="B76" s="1"/>
      <c r="C76" s="4"/>
      <c r="D76" s="4"/>
      <c r="E76" s="5"/>
      <c r="F76" s="3"/>
    </row>
    <row r="77" spans="1:10" x14ac:dyDescent="0.25">
      <c r="A77" s="1"/>
      <c r="B77" s="1"/>
      <c r="C77" s="4"/>
      <c r="D77" s="4"/>
      <c r="E77" s="5"/>
      <c r="F77" s="3"/>
    </row>
    <row r="78" spans="1:10" x14ac:dyDescent="0.25">
      <c r="A78" s="1"/>
      <c r="B78" s="1"/>
      <c r="C78" s="4"/>
      <c r="D78" s="4"/>
      <c r="E78" s="5"/>
      <c r="F78" s="3"/>
    </row>
    <row r="79" spans="1:10" x14ac:dyDescent="0.25">
      <c r="A79" s="1"/>
      <c r="B79" s="1"/>
      <c r="C79" s="4"/>
      <c r="D79" s="4"/>
      <c r="E79" s="5"/>
      <c r="F79" s="3"/>
    </row>
    <row r="80" spans="1:10" x14ac:dyDescent="0.25">
      <c r="A80" s="1"/>
      <c r="B80" s="1"/>
      <c r="C80" s="4"/>
      <c r="D80" s="4"/>
      <c r="E80" s="5"/>
      <c r="F80" s="3"/>
    </row>
    <row r="81" spans="1:6" x14ac:dyDescent="0.25">
      <c r="A81" s="1"/>
      <c r="B81" s="1"/>
      <c r="C81" s="4"/>
      <c r="D81" s="4"/>
      <c r="E81" s="5"/>
      <c r="F81" s="3"/>
    </row>
    <row r="82" spans="1:6" x14ac:dyDescent="0.25">
      <c r="A82" s="1"/>
      <c r="B82" s="1"/>
      <c r="C82" s="4"/>
      <c r="D82" s="4"/>
      <c r="E82" s="5"/>
      <c r="F82" s="3"/>
    </row>
    <row r="83" spans="1:6" x14ac:dyDescent="0.25">
      <c r="A83" s="1"/>
      <c r="B83" s="1"/>
      <c r="C83" s="4"/>
      <c r="D83" s="4"/>
      <c r="E83" s="5"/>
      <c r="F83" s="3"/>
    </row>
    <row r="84" spans="1:6" x14ac:dyDescent="0.25">
      <c r="A84" s="1"/>
      <c r="B84" s="1"/>
      <c r="C84" s="4"/>
      <c r="D84" s="4"/>
      <c r="E84" s="5"/>
      <c r="F84" s="3"/>
    </row>
    <row r="85" spans="1:6" x14ac:dyDescent="0.25">
      <c r="A85" s="1"/>
      <c r="B85" s="1"/>
      <c r="C85" s="4"/>
      <c r="D85" s="4"/>
      <c r="E85" s="5"/>
      <c r="F85" s="3"/>
    </row>
    <row r="86" spans="1:6" x14ac:dyDescent="0.25">
      <c r="A86" s="1"/>
      <c r="B86" s="1"/>
      <c r="C86" s="4"/>
      <c r="D86" s="4"/>
      <c r="E86" s="5"/>
      <c r="F86" s="3"/>
    </row>
    <row r="87" spans="1:6" x14ac:dyDescent="0.25">
      <c r="A87" s="1"/>
      <c r="B87" s="1"/>
      <c r="C87" s="4"/>
      <c r="D87" s="4"/>
      <c r="E87" s="5"/>
      <c r="F87" s="3"/>
    </row>
    <row r="88" spans="1:6" x14ac:dyDescent="0.25">
      <c r="A88" s="1"/>
      <c r="B88" s="1"/>
      <c r="C88" s="4"/>
      <c r="D88" s="4"/>
      <c r="E88" s="5"/>
      <c r="F88" s="3"/>
    </row>
    <row r="89" spans="1:6" x14ac:dyDescent="0.25">
      <c r="A89" s="1"/>
      <c r="B89" s="1"/>
      <c r="C89" s="4"/>
      <c r="D89" s="4"/>
      <c r="E89" s="5"/>
      <c r="F89" s="3"/>
    </row>
    <row r="90" spans="1:6" x14ac:dyDescent="0.25">
      <c r="A90" s="1"/>
      <c r="B90" s="1"/>
      <c r="C90" s="4"/>
      <c r="D90" s="4"/>
      <c r="E90" s="5"/>
      <c r="F90" s="3"/>
    </row>
    <row r="91" spans="1:6" x14ac:dyDescent="0.25">
      <c r="A91" s="1"/>
      <c r="B91" s="1"/>
      <c r="C91" s="4"/>
      <c r="D91" s="4"/>
      <c r="E91" s="5"/>
      <c r="F91" s="3"/>
    </row>
    <row r="92" spans="1:6" x14ac:dyDescent="0.25">
      <c r="A92" s="1"/>
      <c r="B92" s="1"/>
      <c r="C92" s="4"/>
      <c r="D92" s="4"/>
      <c r="E92" s="5"/>
      <c r="F92" s="3"/>
    </row>
    <row r="93" spans="1:6" x14ac:dyDescent="0.25">
      <c r="A93" s="1"/>
      <c r="B93" s="1"/>
      <c r="C93" s="4"/>
      <c r="D93" s="4"/>
      <c r="E93" s="5"/>
      <c r="F93" s="3"/>
    </row>
    <row r="94" spans="1:6" x14ac:dyDescent="0.25">
      <c r="A94" s="1"/>
      <c r="B94" s="1"/>
      <c r="C94" s="4"/>
      <c r="D94" s="4"/>
      <c r="E94" s="5"/>
      <c r="F94" s="3"/>
    </row>
    <row r="95" spans="1:6" x14ac:dyDescent="0.25">
      <c r="A95" s="1"/>
      <c r="B95" s="1"/>
      <c r="C95" s="4"/>
      <c r="D95" s="4"/>
      <c r="E95" s="5"/>
      <c r="F95" s="3"/>
    </row>
    <row r="96" spans="1:6" x14ac:dyDescent="0.25">
      <c r="A96" s="1"/>
      <c r="B96" s="1"/>
      <c r="C96" s="4"/>
      <c r="D96" s="4"/>
      <c r="E96" s="5"/>
      <c r="F96" s="3"/>
    </row>
    <row r="97" spans="1:6" x14ac:dyDescent="0.25">
      <c r="A97" s="1"/>
      <c r="B97" s="1"/>
      <c r="C97" s="4"/>
      <c r="D97" s="4"/>
      <c r="E97" s="5"/>
      <c r="F97" s="3"/>
    </row>
    <row r="98" spans="1:6" x14ac:dyDescent="0.25">
      <c r="A98" s="1"/>
      <c r="B98" s="1"/>
      <c r="C98" s="4"/>
      <c r="D98" s="4"/>
      <c r="E98" s="5"/>
      <c r="F98" s="3"/>
    </row>
    <row r="99" spans="1:6" x14ac:dyDescent="0.25">
      <c r="A99" s="1"/>
      <c r="B99" s="1"/>
      <c r="C99" s="4"/>
      <c r="D99" s="4"/>
      <c r="E99" s="5"/>
      <c r="F99" s="3"/>
    </row>
    <row r="100" spans="1:6" x14ac:dyDescent="0.25">
      <c r="A100" s="1"/>
      <c r="B100" s="1"/>
      <c r="C100" s="4"/>
      <c r="D100" s="4"/>
      <c r="E100" s="5"/>
      <c r="F100" s="3"/>
    </row>
    <row r="101" spans="1:6" x14ac:dyDescent="0.25">
      <c r="A101" s="1"/>
      <c r="B101" s="1"/>
      <c r="C101" s="4"/>
      <c r="D101" s="4"/>
      <c r="E101" s="5"/>
      <c r="F101" s="3"/>
    </row>
    <row r="102" spans="1:6" x14ac:dyDescent="0.25">
      <c r="A102" s="1"/>
      <c r="B102" s="1"/>
      <c r="C102" s="4"/>
      <c r="D102" s="4"/>
      <c r="E102" s="5"/>
      <c r="F102" s="3"/>
    </row>
    <row r="103" spans="1:6" x14ac:dyDescent="0.25">
      <c r="A103" s="1"/>
      <c r="B103" s="1"/>
      <c r="C103" s="4"/>
      <c r="D103" s="4"/>
      <c r="E103" s="5"/>
      <c r="F103" s="3"/>
    </row>
    <row r="104" spans="1:6" x14ac:dyDescent="0.25">
      <c r="A104" s="1"/>
      <c r="B104" s="1"/>
      <c r="C104" s="4"/>
      <c r="D104" s="4"/>
      <c r="E104" s="5"/>
      <c r="F104" s="3"/>
    </row>
    <row r="105" spans="1:6" x14ac:dyDescent="0.25">
      <c r="A105" s="1"/>
      <c r="B105" s="1"/>
      <c r="C105" s="4"/>
      <c r="D105" s="4"/>
      <c r="E105" s="5"/>
      <c r="F105" s="3"/>
    </row>
    <row r="106" spans="1:6" x14ac:dyDescent="0.25">
      <c r="A106" s="1"/>
      <c r="B106" s="1"/>
      <c r="C106" s="4"/>
      <c r="D106" s="4"/>
      <c r="E106" s="5"/>
      <c r="F106" s="3"/>
    </row>
    <row r="107" spans="1:6" x14ac:dyDescent="0.25">
      <c r="A107" s="1"/>
      <c r="B107" s="1"/>
      <c r="C107" s="4"/>
      <c r="D107" s="4"/>
      <c r="E107" s="5"/>
      <c r="F107" s="3"/>
    </row>
    <row r="108" spans="1:6" x14ac:dyDescent="0.25">
      <c r="A108" s="1"/>
      <c r="B108" s="1"/>
      <c r="C108" s="4"/>
      <c r="D108" s="4"/>
      <c r="E108" s="5"/>
      <c r="F108" s="3"/>
    </row>
    <row r="109" spans="1:6" x14ac:dyDescent="0.25">
      <c r="A109" s="1"/>
      <c r="B109" s="1"/>
      <c r="C109" s="4"/>
      <c r="D109" s="4"/>
      <c r="E109" s="5"/>
      <c r="F109" s="3"/>
    </row>
    <row r="110" spans="1:6" x14ac:dyDescent="0.25">
      <c r="A110" s="1"/>
      <c r="B110" s="1"/>
      <c r="C110" s="4"/>
      <c r="D110" s="4"/>
      <c r="E110" s="5"/>
      <c r="F110" s="3"/>
    </row>
    <row r="111" spans="1:6" x14ac:dyDescent="0.25">
      <c r="A111" s="1"/>
      <c r="B111" s="1"/>
      <c r="C111" s="4"/>
      <c r="D111" s="4"/>
      <c r="E111" s="5"/>
      <c r="F111" s="3"/>
    </row>
    <row r="112" spans="1:6" x14ac:dyDescent="0.25">
      <c r="A112" s="1"/>
      <c r="B112" s="1"/>
      <c r="C112" s="4"/>
      <c r="D112" s="4"/>
      <c r="E112" s="5"/>
      <c r="F112" s="3"/>
    </row>
    <row r="113" spans="1:6" x14ac:dyDescent="0.25">
      <c r="A113" s="1"/>
      <c r="B113" s="1"/>
      <c r="C113" s="4"/>
      <c r="D113" s="4"/>
      <c r="E113" s="5"/>
      <c r="F113" s="3"/>
    </row>
    <row r="114" spans="1:6" x14ac:dyDescent="0.25">
      <c r="A114" s="1"/>
      <c r="B114" s="1"/>
      <c r="C114" s="4"/>
      <c r="D114" s="4"/>
      <c r="E114" s="5"/>
      <c r="F114" s="3"/>
    </row>
    <row r="115" spans="1:6" x14ac:dyDescent="0.25">
      <c r="A115" s="1"/>
      <c r="B115" s="1"/>
      <c r="C115" s="4"/>
      <c r="D115" s="4"/>
      <c r="E115" s="5"/>
      <c r="F115" s="3"/>
    </row>
    <row r="116" spans="1:6" x14ac:dyDescent="0.25">
      <c r="A116" s="1"/>
      <c r="B116" s="1"/>
      <c r="C116" s="4"/>
      <c r="D116" s="4"/>
      <c r="E116" s="5"/>
      <c r="F116" s="3"/>
    </row>
    <row r="117" spans="1:6" x14ac:dyDescent="0.25">
      <c r="A117" s="1"/>
      <c r="B117" s="1"/>
      <c r="C117" s="4"/>
      <c r="D117" s="4"/>
      <c r="E117" s="5"/>
      <c r="F117" s="3"/>
    </row>
    <row r="118" spans="1:6" x14ac:dyDescent="0.25">
      <c r="A118" s="1"/>
      <c r="B118" s="1"/>
      <c r="C118" s="4"/>
      <c r="D118" s="4"/>
      <c r="E118" s="5"/>
      <c r="F118" s="3"/>
    </row>
    <row r="119" spans="1:6" x14ac:dyDescent="0.25">
      <c r="A119" s="1"/>
      <c r="B119" s="1"/>
      <c r="C119" s="4"/>
      <c r="D119" s="4"/>
      <c r="E119" s="5"/>
      <c r="F119" s="3"/>
    </row>
    <row r="120" spans="1:6" x14ac:dyDescent="0.25">
      <c r="A120" s="1"/>
      <c r="B120" s="1"/>
      <c r="C120" s="4"/>
      <c r="D120" s="4"/>
      <c r="E120" s="5"/>
      <c r="F120" s="3"/>
    </row>
    <row r="121" spans="1:6" x14ac:dyDescent="0.25">
      <c r="A121" s="1"/>
      <c r="B121" s="1"/>
      <c r="C121" s="4"/>
      <c r="D121" s="4"/>
      <c r="E121" s="5"/>
      <c r="F121" s="3"/>
    </row>
    <row r="122" spans="1:6" x14ac:dyDescent="0.25">
      <c r="A122" s="1"/>
      <c r="B122" s="1"/>
      <c r="C122" s="4"/>
      <c r="D122" s="4"/>
      <c r="E122" s="5"/>
      <c r="F122" s="3"/>
    </row>
    <row r="123" spans="1:6" x14ac:dyDescent="0.25">
      <c r="A123" s="1"/>
      <c r="B123" s="1"/>
      <c r="C123" s="4"/>
      <c r="D123" s="4"/>
      <c r="E123" s="5"/>
      <c r="F123" s="3"/>
    </row>
    <row r="124" spans="1:6" x14ac:dyDescent="0.25">
      <c r="A124" s="1"/>
      <c r="B124" s="1"/>
      <c r="C124" s="4"/>
      <c r="D124" s="4"/>
      <c r="E124" s="5"/>
      <c r="F124" s="3"/>
    </row>
    <row r="125" spans="1:6" x14ac:dyDescent="0.25">
      <c r="A125" s="1"/>
      <c r="B125" s="1"/>
      <c r="C125" s="4"/>
      <c r="D125" s="4"/>
      <c r="E125" s="5"/>
      <c r="F125" s="3"/>
    </row>
    <row r="126" spans="1:6" x14ac:dyDescent="0.25">
      <c r="A126" s="1"/>
      <c r="B126" s="1"/>
      <c r="C126" s="4"/>
      <c r="D126" s="4"/>
      <c r="E126" s="5"/>
      <c r="F126" s="3"/>
    </row>
    <row r="127" spans="1:6" x14ac:dyDescent="0.25">
      <c r="A127" s="1"/>
      <c r="B127" s="1"/>
      <c r="C127" s="4"/>
      <c r="D127" s="4"/>
      <c r="E127" s="5"/>
      <c r="F127" s="3"/>
    </row>
    <row r="128" spans="1:6" x14ac:dyDescent="0.25">
      <c r="A128" s="1"/>
      <c r="B128" s="1"/>
      <c r="C128" s="4"/>
      <c r="D128" s="4"/>
      <c r="E128" s="5"/>
      <c r="F128" s="3"/>
    </row>
    <row r="129" spans="1:6" x14ac:dyDescent="0.25">
      <c r="A129" s="1"/>
      <c r="B129" s="1"/>
      <c r="C129" s="4"/>
      <c r="D129" s="4"/>
      <c r="E129" s="5"/>
      <c r="F129" s="3"/>
    </row>
    <row r="130" spans="1:6" x14ac:dyDescent="0.25">
      <c r="A130" s="1"/>
      <c r="B130" s="1"/>
      <c r="C130" s="4"/>
      <c r="D130" s="4"/>
      <c r="E130" s="5"/>
      <c r="F130" s="3"/>
    </row>
    <row r="131" spans="1:6" x14ac:dyDescent="0.25">
      <c r="A131" s="1"/>
      <c r="B131" s="1"/>
      <c r="C131" s="4"/>
      <c r="D131" s="4"/>
      <c r="E131" s="5"/>
      <c r="F131" s="3"/>
    </row>
    <row r="132" spans="1:6" x14ac:dyDescent="0.25">
      <c r="A132" s="1"/>
      <c r="B132" s="1"/>
      <c r="C132" s="4"/>
      <c r="D132" s="4"/>
      <c r="E132" s="5"/>
      <c r="F132" s="3"/>
    </row>
    <row r="133" spans="1:6" x14ac:dyDescent="0.25">
      <c r="A133" s="1"/>
      <c r="B133" s="1"/>
      <c r="C133" s="4"/>
      <c r="D133" s="4"/>
      <c r="E133" s="5"/>
      <c r="F133" s="3"/>
    </row>
    <row r="134" spans="1:6" x14ac:dyDescent="0.25">
      <c r="A134" s="1"/>
      <c r="B134" s="1"/>
      <c r="C134" s="4"/>
      <c r="D134" s="4"/>
      <c r="E134" s="5"/>
      <c r="F134" s="3"/>
    </row>
    <row r="135" spans="1:6" x14ac:dyDescent="0.25">
      <c r="A135" s="1"/>
      <c r="B135" s="1"/>
      <c r="C135" s="4"/>
      <c r="D135" s="4"/>
      <c r="E135" s="5"/>
      <c r="F135" s="3"/>
    </row>
    <row r="136" spans="1:6" x14ac:dyDescent="0.25">
      <c r="A136" s="1"/>
      <c r="B136" s="1"/>
      <c r="C136" s="4"/>
      <c r="D136" s="4"/>
      <c r="E136" s="5"/>
      <c r="F136" s="3"/>
    </row>
    <row r="137" spans="1:6" x14ac:dyDescent="0.25">
      <c r="A137" s="1"/>
      <c r="B137" s="1"/>
      <c r="C137" s="4"/>
      <c r="D137" s="4"/>
      <c r="E137" s="5"/>
      <c r="F137" s="3"/>
    </row>
    <row r="138" spans="1:6" x14ac:dyDescent="0.25">
      <c r="A138" s="1"/>
      <c r="B138" s="1"/>
      <c r="C138" s="4"/>
      <c r="D138" s="4"/>
      <c r="E138" s="5"/>
      <c r="F138" s="3"/>
    </row>
    <row r="139" spans="1:6" x14ac:dyDescent="0.25">
      <c r="A139" s="1"/>
      <c r="B139" s="1"/>
      <c r="C139" s="4"/>
      <c r="D139" s="4"/>
      <c r="E139" s="5"/>
      <c r="F139" s="3"/>
    </row>
    <row r="140" spans="1:6" x14ac:dyDescent="0.25">
      <c r="A140" s="1"/>
      <c r="B140" s="1"/>
      <c r="C140" s="4"/>
      <c r="D140" s="4"/>
      <c r="E140" s="5"/>
      <c r="F140" s="3"/>
    </row>
    <row r="141" spans="1:6" x14ac:dyDescent="0.25">
      <c r="A141" s="1"/>
      <c r="B141" s="1"/>
      <c r="C141" s="4"/>
      <c r="D141" s="4"/>
      <c r="E141" s="5"/>
      <c r="F141" s="3"/>
    </row>
    <row r="142" spans="1:6" x14ac:dyDescent="0.25">
      <c r="A142" s="1"/>
      <c r="B142" s="1"/>
      <c r="C142" s="4"/>
      <c r="D142" s="4"/>
      <c r="E142" s="5"/>
      <c r="F142" s="3"/>
    </row>
    <row r="143" spans="1:6" x14ac:dyDescent="0.25">
      <c r="A143" s="1"/>
      <c r="B143" s="1"/>
      <c r="C143" s="4"/>
      <c r="D143" s="4"/>
      <c r="E143" s="5"/>
      <c r="F143" s="3"/>
    </row>
    <row r="144" spans="1:6" x14ac:dyDescent="0.25">
      <c r="A144" s="1"/>
      <c r="B144" s="1"/>
      <c r="C144" s="4"/>
      <c r="D144" s="4"/>
      <c r="E144" s="5"/>
      <c r="F144" s="3"/>
    </row>
    <row r="145" spans="1:6" x14ac:dyDescent="0.25">
      <c r="A145" s="1"/>
      <c r="B145" s="1"/>
      <c r="C145" s="4"/>
      <c r="D145" s="4"/>
      <c r="E145" s="5"/>
      <c r="F145" s="3"/>
    </row>
    <row r="146" spans="1:6" x14ac:dyDescent="0.25">
      <c r="A146" s="1"/>
      <c r="B146" s="1"/>
      <c r="C146" s="4"/>
      <c r="D146" s="4"/>
      <c r="E146" s="5"/>
      <c r="F146" s="3"/>
    </row>
    <row r="147" spans="1:6" x14ac:dyDescent="0.25">
      <c r="A147" s="1"/>
      <c r="B147" s="1"/>
      <c r="C147" s="4"/>
      <c r="D147" s="4"/>
      <c r="E147" s="5"/>
      <c r="F147" s="3"/>
    </row>
    <row r="148" spans="1:6" x14ac:dyDescent="0.25">
      <c r="A148" s="1"/>
      <c r="B148" s="1"/>
      <c r="C148" s="4"/>
      <c r="D148" s="4"/>
      <c r="E148" s="5"/>
      <c r="F148" s="3"/>
    </row>
    <row r="149" spans="1:6" x14ac:dyDescent="0.25">
      <c r="A149" s="1"/>
      <c r="B149" s="1"/>
      <c r="C149" s="4"/>
      <c r="D149" s="4"/>
      <c r="E149" s="5"/>
      <c r="F149" s="3"/>
    </row>
    <row r="150" spans="1:6" x14ac:dyDescent="0.25">
      <c r="A150" s="1"/>
      <c r="B150" s="1"/>
      <c r="C150" s="4"/>
      <c r="D150" s="4"/>
      <c r="E150" s="5"/>
      <c r="F150" s="3"/>
    </row>
    <row r="151" spans="1:6" x14ac:dyDescent="0.25">
      <c r="A151" s="1"/>
      <c r="B151" s="1"/>
      <c r="C151" s="4"/>
      <c r="D151" s="4"/>
      <c r="E151" s="5"/>
      <c r="F151" s="3"/>
    </row>
    <row r="152" spans="1:6" x14ac:dyDescent="0.25">
      <c r="A152" s="1"/>
      <c r="B152" s="1"/>
      <c r="C152" s="4"/>
      <c r="D152" s="4"/>
      <c r="E152" s="5"/>
      <c r="F152" s="3"/>
    </row>
    <row r="153" spans="1:6" x14ac:dyDescent="0.25">
      <c r="A153" s="1"/>
      <c r="B153" s="1"/>
      <c r="C153" s="4"/>
      <c r="D153" s="4"/>
      <c r="E153" s="5"/>
      <c r="F153" s="3"/>
    </row>
    <row r="154" spans="1:6" x14ac:dyDescent="0.25">
      <c r="A154" s="1"/>
      <c r="B154" s="1"/>
      <c r="C154" s="4"/>
      <c r="D154" s="4"/>
      <c r="E154" s="5"/>
      <c r="F154" s="3"/>
    </row>
    <row r="155" spans="1:6" x14ac:dyDescent="0.25">
      <c r="A155" s="1"/>
      <c r="B155" s="1"/>
      <c r="C155" s="4"/>
      <c r="D155" s="4"/>
      <c r="E155" s="5"/>
      <c r="F155" s="3"/>
    </row>
    <row r="156" spans="1:6" x14ac:dyDescent="0.25">
      <c r="A156" s="1"/>
      <c r="B156" s="1"/>
      <c r="C156" s="4"/>
      <c r="D156" s="4"/>
      <c r="E156" s="5"/>
      <c r="F156" s="3"/>
    </row>
    <row r="157" spans="1:6" x14ac:dyDescent="0.25">
      <c r="A157" s="1"/>
      <c r="B157" s="1"/>
      <c r="C157" s="4"/>
      <c r="D157" s="4"/>
      <c r="E157" s="5"/>
      <c r="F157" s="3"/>
    </row>
    <row r="158" spans="1:6" x14ac:dyDescent="0.25">
      <c r="A158" s="1"/>
      <c r="B158" s="1"/>
      <c r="C158" s="4"/>
      <c r="D158" s="4"/>
      <c r="E158" s="5"/>
      <c r="F158" s="3"/>
    </row>
    <row r="159" spans="1:6" x14ac:dyDescent="0.25">
      <c r="A159" s="1"/>
      <c r="B159" s="1"/>
      <c r="C159" s="4"/>
      <c r="D159" s="4"/>
      <c r="E159" s="5"/>
      <c r="F159" s="3"/>
    </row>
    <row r="160" spans="1:6" x14ac:dyDescent="0.25">
      <c r="A160" s="1"/>
      <c r="B160" s="1"/>
      <c r="C160" s="4"/>
      <c r="D160" s="4"/>
      <c r="E160" s="5"/>
      <c r="F160" s="3"/>
    </row>
    <row r="161" spans="1:6" x14ac:dyDescent="0.25">
      <c r="A161" s="1"/>
      <c r="B161" s="1"/>
      <c r="C161" s="4"/>
      <c r="D161" s="4"/>
      <c r="E161" s="5"/>
      <c r="F161" s="3"/>
    </row>
    <row r="162" spans="1:6" x14ac:dyDescent="0.25">
      <c r="A162" s="1"/>
      <c r="B162" s="1"/>
      <c r="C162" s="4"/>
      <c r="D162" s="4"/>
      <c r="E162" s="5"/>
      <c r="F162" s="3"/>
    </row>
    <row r="163" spans="1:6" x14ac:dyDescent="0.25">
      <c r="A163" s="1"/>
      <c r="B163" s="1"/>
      <c r="C163" s="4"/>
      <c r="D163" s="4"/>
      <c r="E163" s="5"/>
      <c r="F163" s="3"/>
    </row>
    <row r="164" spans="1:6" x14ac:dyDescent="0.25">
      <c r="A164" s="1"/>
      <c r="B164" s="1"/>
      <c r="C164" s="4"/>
      <c r="D164" s="4"/>
      <c r="E164" s="5"/>
      <c r="F164" s="3"/>
    </row>
    <row r="165" spans="1:6" x14ac:dyDescent="0.25">
      <c r="C165" s="4"/>
      <c r="D165" s="4"/>
      <c r="E165" s="5"/>
      <c r="F165" s="3"/>
    </row>
    <row r="166" spans="1:6" x14ac:dyDescent="0.25">
      <c r="C166" s="4"/>
      <c r="D166" s="4"/>
      <c r="E166" s="5"/>
      <c r="F166" s="3"/>
    </row>
    <row r="167" spans="1:6" x14ac:dyDescent="0.25">
      <c r="C167" s="4"/>
      <c r="D167" s="4"/>
      <c r="E167" s="5"/>
      <c r="F167" s="3"/>
    </row>
    <row r="168" spans="1:6" x14ac:dyDescent="0.25">
      <c r="C168" s="4"/>
      <c r="D168" s="4"/>
      <c r="E168" s="5"/>
      <c r="F168" s="3"/>
    </row>
    <row r="169" spans="1:6" x14ac:dyDescent="0.25">
      <c r="C169" s="4"/>
      <c r="D169" s="4"/>
      <c r="E169" s="5"/>
      <c r="F169" s="3"/>
    </row>
    <row r="170" spans="1:6" x14ac:dyDescent="0.25">
      <c r="C170" s="4"/>
      <c r="D170" s="4"/>
      <c r="E170" s="5"/>
      <c r="F170" s="3"/>
    </row>
    <row r="171" spans="1:6" x14ac:dyDescent="0.25">
      <c r="C171" s="4"/>
      <c r="D171" s="4"/>
      <c r="E171" s="5"/>
      <c r="F171" s="3"/>
    </row>
    <row r="172" spans="1:6" x14ac:dyDescent="0.25">
      <c r="C172" s="4"/>
      <c r="D172" s="4"/>
      <c r="E172" s="5"/>
      <c r="F172" s="3"/>
    </row>
    <row r="173" spans="1:6" x14ac:dyDescent="0.25">
      <c r="C173" s="4"/>
      <c r="D173" s="4"/>
      <c r="E173" s="5"/>
      <c r="F173" s="3"/>
    </row>
    <row r="174" spans="1:6" x14ac:dyDescent="0.25">
      <c r="C174" s="4"/>
      <c r="D174" s="4"/>
      <c r="E174" s="5"/>
      <c r="F174" s="3"/>
    </row>
    <row r="175" spans="1:6" x14ac:dyDescent="0.25">
      <c r="C175" s="4"/>
      <c r="D175" s="4"/>
      <c r="E175" s="5"/>
      <c r="F175" s="3"/>
    </row>
    <row r="176" spans="1:6" x14ac:dyDescent="0.25">
      <c r="C176" s="4"/>
      <c r="D176" s="4"/>
      <c r="E176" s="5"/>
      <c r="F176" s="3"/>
    </row>
    <row r="177" spans="3:6" x14ac:dyDescent="0.25">
      <c r="C177" s="4"/>
      <c r="D177" s="4"/>
      <c r="E177" s="5"/>
      <c r="F177" s="3"/>
    </row>
    <row r="178" spans="3:6" x14ac:dyDescent="0.25">
      <c r="C178" s="4"/>
      <c r="D178" s="4"/>
      <c r="E178" s="5"/>
      <c r="F178" s="3"/>
    </row>
    <row r="179" spans="3:6" x14ac:dyDescent="0.25">
      <c r="C179" s="4"/>
      <c r="D179" s="4"/>
      <c r="E179" s="5"/>
      <c r="F179" s="3"/>
    </row>
    <row r="180" spans="3:6" x14ac:dyDescent="0.25">
      <c r="C180" s="4"/>
      <c r="D180" s="4"/>
      <c r="E180" s="5"/>
      <c r="F180" s="3"/>
    </row>
    <row r="181" spans="3:6" x14ac:dyDescent="0.25">
      <c r="C181" s="4"/>
      <c r="D181" s="4"/>
      <c r="E181" s="5"/>
      <c r="F181" s="3"/>
    </row>
    <row r="182" spans="3:6" x14ac:dyDescent="0.25">
      <c r="C182" s="4"/>
      <c r="D182" s="4"/>
      <c r="E182" s="5"/>
      <c r="F182" s="3"/>
    </row>
    <row r="183" spans="3:6" x14ac:dyDescent="0.25">
      <c r="C183" s="4"/>
      <c r="D183" s="4"/>
      <c r="E183" s="5"/>
      <c r="F183" s="3"/>
    </row>
    <row r="184" spans="3:6" x14ac:dyDescent="0.25">
      <c r="C184" s="4"/>
      <c r="D184" s="4"/>
      <c r="E184" s="5"/>
      <c r="F184" s="3"/>
    </row>
    <row r="185" spans="3:6" x14ac:dyDescent="0.25">
      <c r="C185" s="4"/>
      <c r="D185" s="4"/>
      <c r="E185" s="5"/>
      <c r="F185" s="3"/>
    </row>
    <row r="186" spans="3:6" x14ac:dyDescent="0.25">
      <c r="C186" s="4"/>
      <c r="D186" s="4"/>
      <c r="E186" s="5"/>
      <c r="F186" s="3"/>
    </row>
    <row r="187" spans="3:6" x14ac:dyDescent="0.25">
      <c r="C187" s="4"/>
      <c r="D187" s="4"/>
      <c r="E187" s="5"/>
      <c r="F187" s="3"/>
    </row>
    <row r="188" spans="3:6" x14ac:dyDescent="0.25">
      <c r="C188" s="4"/>
      <c r="D188" s="4"/>
      <c r="E188" s="5"/>
      <c r="F188" s="3"/>
    </row>
    <row r="189" spans="3:6" x14ac:dyDescent="0.25">
      <c r="C189" s="4"/>
      <c r="D189" s="4"/>
      <c r="E189" s="5"/>
      <c r="F189" s="3"/>
    </row>
    <row r="190" spans="3:6" x14ac:dyDescent="0.25">
      <c r="C190" s="4"/>
      <c r="D190" s="4"/>
      <c r="E190" s="5"/>
      <c r="F190" s="3"/>
    </row>
    <row r="191" spans="3:6" x14ac:dyDescent="0.25">
      <c r="C191" s="4"/>
      <c r="D191" s="4"/>
      <c r="E191" s="5"/>
      <c r="F191" s="3"/>
    </row>
    <row r="192" spans="3:6" x14ac:dyDescent="0.25">
      <c r="C192" s="4"/>
      <c r="D192" s="4"/>
      <c r="E192" s="5"/>
      <c r="F192" s="3"/>
    </row>
    <row r="193" spans="3:6" x14ac:dyDescent="0.25">
      <c r="C193" s="4"/>
      <c r="D193" s="4"/>
      <c r="E193" s="5"/>
      <c r="F193" s="3"/>
    </row>
    <row r="194" spans="3:6" x14ac:dyDescent="0.25">
      <c r="C194" s="4"/>
      <c r="D194" s="4"/>
      <c r="E194" s="5"/>
      <c r="F194" s="3"/>
    </row>
    <row r="195" spans="3:6" x14ac:dyDescent="0.25">
      <c r="C195" s="4"/>
      <c r="D195" s="4"/>
      <c r="E195" s="5"/>
      <c r="F195" s="3"/>
    </row>
    <row r="196" spans="3:6" x14ac:dyDescent="0.25">
      <c r="C196" s="4"/>
      <c r="D196" s="4"/>
      <c r="E196" s="5"/>
      <c r="F196" s="3"/>
    </row>
    <row r="197" spans="3:6" x14ac:dyDescent="0.25">
      <c r="C197" s="4"/>
      <c r="D197" s="4"/>
      <c r="E197" s="5"/>
      <c r="F197" s="3"/>
    </row>
    <row r="198" spans="3:6" x14ac:dyDescent="0.25">
      <c r="C198" s="4"/>
      <c r="D198" s="4"/>
      <c r="E198" s="5"/>
      <c r="F198" s="3"/>
    </row>
    <row r="199" spans="3:6" x14ac:dyDescent="0.25">
      <c r="C199" s="4"/>
      <c r="D199" s="4"/>
      <c r="E199" s="5"/>
      <c r="F199" s="3"/>
    </row>
    <row r="200" spans="3:6" x14ac:dyDescent="0.25">
      <c r="C200" s="4"/>
      <c r="D200" s="4"/>
      <c r="E200" s="5"/>
      <c r="F200" s="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4"/>
  <sheetViews>
    <sheetView zoomScale="77" zoomScaleNormal="77" workbookViewId="0">
      <selection activeCell="E27" sqref="E27"/>
    </sheetView>
  </sheetViews>
  <sheetFormatPr defaultRowHeight="15" x14ac:dyDescent="0.25"/>
  <cols>
    <col min="1" max="1" width="11.42578125" style="6" customWidth="1"/>
    <col min="2" max="2" width="11.5703125" style="6" customWidth="1"/>
  </cols>
  <sheetData>
    <row r="1" spans="1:2" s="7" customFormat="1" x14ac:dyDescent="0.25">
      <c r="A1" s="8" t="s">
        <v>57</v>
      </c>
      <c r="B1" s="8" t="s">
        <v>56</v>
      </c>
    </row>
    <row r="2" spans="1:2" x14ac:dyDescent="0.25">
      <c r="A2" s="6" t="s">
        <v>55</v>
      </c>
      <c r="B2" s="6" t="s">
        <v>31</v>
      </c>
    </row>
    <row r="3" spans="1:2" x14ac:dyDescent="0.25">
      <c r="A3" s="6" t="s">
        <v>54</v>
      </c>
      <c r="B3" s="6" t="s">
        <v>31</v>
      </c>
    </row>
    <row r="4" spans="1:2" x14ac:dyDescent="0.25">
      <c r="A4" s="6" t="s">
        <v>53</v>
      </c>
      <c r="B4" s="6" t="s">
        <v>31</v>
      </c>
    </row>
    <row r="5" spans="1:2" x14ac:dyDescent="0.25">
      <c r="A5" s="6" t="s">
        <v>52</v>
      </c>
      <c r="B5" s="6" t="s">
        <v>31</v>
      </c>
    </row>
    <row r="6" spans="1:2" x14ac:dyDescent="0.25">
      <c r="A6" s="6" t="s">
        <v>51</v>
      </c>
      <c r="B6" s="6" t="s">
        <v>31</v>
      </c>
    </row>
    <row r="7" spans="1:2" x14ac:dyDescent="0.25">
      <c r="A7" s="6" t="s">
        <v>50</v>
      </c>
      <c r="B7" s="6" t="s">
        <v>31</v>
      </c>
    </row>
    <row r="8" spans="1:2" x14ac:dyDescent="0.25">
      <c r="A8" s="6" t="s">
        <v>49</v>
      </c>
      <c r="B8" s="6" t="s">
        <v>31</v>
      </c>
    </row>
    <row r="9" spans="1:2" x14ac:dyDescent="0.25">
      <c r="A9" s="6" t="s">
        <v>48</v>
      </c>
      <c r="B9" s="6" t="s">
        <v>31</v>
      </c>
    </row>
    <row r="10" spans="1:2" x14ac:dyDescent="0.25">
      <c r="A10" s="6" t="s">
        <v>47</v>
      </c>
      <c r="B10" s="6" t="s">
        <v>31</v>
      </c>
    </row>
    <row r="11" spans="1:2" x14ac:dyDescent="0.25">
      <c r="A11" s="6" t="s">
        <v>46</v>
      </c>
      <c r="B11" s="6" t="s">
        <v>31</v>
      </c>
    </row>
    <row r="12" spans="1:2" x14ac:dyDescent="0.25">
      <c r="A12" s="6" t="s">
        <v>45</v>
      </c>
      <c r="B12" s="6" t="s">
        <v>31</v>
      </c>
    </row>
    <row r="13" spans="1:2" x14ac:dyDescent="0.25">
      <c r="A13" s="6" t="s">
        <v>44</v>
      </c>
      <c r="B13" s="6" t="s">
        <v>31</v>
      </c>
    </row>
    <row r="14" spans="1:2" x14ac:dyDescent="0.25">
      <c r="A14" s="6" t="s">
        <v>43</v>
      </c>
      <c r="B14" s="6" t="s">
        <v>31</v>
      </c>
    </row>
    <row r="15" spans="1:2" x14ac:dyDescent="0.25">
      <c r="A15" s="6" t="s">
        <v>42</v>
      </c>
      <c r="B15" s="6" t="s">
        <v>31</v>
      </c>
    </row>
    <row r="16" spans="1:2" x14ac:dyDescent="0.25">
      <c r="A16" s="6" t="s">
        <v>41</v>
      </c>
      <c r="B16" s="6" t="s">
        <v>31</v>
      </c>
    </row>
    <row r="17" spans="1:2" x14ac:dyDescent="0.25">
      <c r="A17" s="6" t="s">
        <v>40</v>
      </c>
      <c r="B17" s="6" t="s">
        <v>31</v>
      </c>
    </row>
    <row r="18" spans="1:2" x14ac:dyDescent="0.25">
      <c r="A18" s="6" t="s">
        <v>39</v>
      </c>
      <c r="B18" s="6" t="s">
        <v>31</v>
      </c>
    </row>
    <row r="19" spans="1:2" x14ac:dyDescent="0.25">
      <c r="A19" s="6" t="s">
        <v>38</v>
      </c>
      <c r="B19" s="6" t="s">
        <v>31</v>
      </c>
    </row>
    <row r="20" spans="1:2" x14ac:dyDescent="0.25">
      <c r="A20" s="6" t="s">
        <v>37</v>
      </c>
      <c r="B20" s="6" t="s">
        <v>31</v>
      </c>
    </row>
    <row r="21" spans="1:2" x14ac:dyDescent="0.25">
      <c r="A21" s="6" t="s">
        <v>36</v>
      </c>
      <c r="B21" s="6" t="s">
        <v>31</v>
      </c>
    </row>
    <row r="22" spans="1:2" x14ac:dyDescent="0.25">
      <c r="A22" s="6" t="s">
        <v>35</v>
      </c>
      <c r="B22" s="6" t="s">
        <v>31</v>
      </c>
    </row>
    <row r="23" spans="1:2" x14ac:dyDescent="0.25">
      <c r="A23" s="6" t="s">
        <v>34</v>
      </c>
      <c r="B23" s="6" t="s">
        <v>31</v>
      </c>
    </row>
    <row r="24" spans="1:2" x14ac:dyDescent="0.25">
      <c r="A24" s="6" t="s">
        <v>33</v>
      </c>
      <c r="B24" s="6" t="s">
        <v>31</v>
      </c>
    </row>
    <row r="25" spans="1:2" x14ac:dyDescent="0.25">
      <c r="A25" s="6" t="s">
        <v>32</v>
      </c>
      <c r="B25" s="6" t="s">
        <v>31</v>
      </c>
    </row>
    <row r="26" spans="1:2" x14ac:dyDescent="0.25">
      <c r="A26" s="6" t="s">
        <v>30</v>
      </c>
      <c r="B26" s="6" t="s">
        <v>24</v>
      </c>
    </row>
    <row r="27" spans="1:2" x14ac:dyDescent="0.25">
      <c r="A27" s="6" t="s">
        <v>29</v>
      </c>
      <c r="B27" s="6" t="s">
        <v>24</v>
      </c>
    </row>
    <row r="28" spans="1:2" x14ac:dyDescent="0.25">
      <c r="A28" s="6" t="s">
        <v>28</v>
      </c>
      <c r="B28" s="6" t="s">
        <v>24</v>
      </c>
    </row>
    <row r="29" spans="1:2" x14ac:dyDescent="0.25">
      <c r="A29" s="6" t="s">
        <v>27</v>
      </c>
      <c r="B29" s="6" t="s">
        <v>24</v>
      </c>
    </row>
    <row r="30" spans="1:2" x14ac:dyDescent="0.25">
      <c r="A30" s="6" t="s">
        <v>26</v>
      </c>
      <c r="B30" s="6" t="s">
        <v>24</v>
      </c>
    </row>
    <row r="31" spans="1:2" x14ac:dyDescent="0.25">
      <c r="A31" s="6" t="s">
        <v>25</v>
      </c>
      <c r="B31" s="6" t="s">
        <v>24</v>
      </c>
    </row>
    <row r="32" spans="1:2" x14ac:dyDescent="0.25">
      <c r="A32" s="6" t="s">
        <v>23</v>
      </c>
      <c r="B32" s="6" t="s">
        <v>1</v>
      </c>
    </row>
    <row r="33" spans="1:2" x14ac:dyDescent="0.25">
      <c r="A33" s="6" t="s">
        <v>22</v>
      </c>
      <c r="B33" s="6" t="s">
        <v>1</v>
      </c>
    </row>
    <row r="34" spans="1:2" x14ac:dyDescent="0.25">
      <c r="A34" s="6" t="s">
        <v>21</v>
      </c>
      <c r="B34" s="6" t="s">
        <v>1</v>
      </c>
    </row>
    <row r="35" spans="1:2" x14ac:dyDescent="0.25">
      <c r="A35" s="6" t="s">
        <v>20</v>
      </c>
      <c r="B35" s="6" t="s">
        <v>1</v>
      </c>
    </row>
    <row r="36" spans="1:2" x14ac:dyDescent="0.25">
      <c r="A36" s="6" t="s">
        <v>19</v>
      </c>
      <c r="B36" s="6" t="s">
        <v>1</v>
      </c>
    </row>
    <row r="37" spans="1:2" x14ac:dyDescent="0.25">
      <c r="A37" s="6" t="s">
        <v>18</v>
      </c>
      <c r="B37" s="6" t="s">
        <v>1</v>
      </c>
    </row>
    <row r="38" spans="1:2" x14ac:dyDescent="0.25">
      <c r="A38" s="6" t="s">
        <v>17</v>
      </c>
      <c r="B38" s="6" t="s">
        <v>1</v>
      </c>
    </row>
    <row r="39" spans="1:2" x14ac:dyDescent="0.25">
      <c r="A39" s="6" t="s">
        <v>16</v>
      </c>
      <c r="B39" s="6" t="s">
        <v>1</v>
      </c>
    </row>
    <row r="40" spans="1:2" x14ac:dyDescent="0.25">
      <c r="A40" s="6" t="s">
        <v>15</v>
      </c>
      <c r="B40" s="6" t="s">
        <v>1</v>
      </c>
    </row>
    <row r="41" spans="1:2" x14ac:dyDescent="0.25">
      <c r="A41" s="6" t="s">
        <v>14</v>
      </c>
      <c r="B41" s="6" t="s">
        <v>1</v>
      </c>
    </row>
    <row r="42" spans="1:2" x14ac:dyDescent="0.25">
      <c r="A42" s="6" t="s">
        <v>13</v>
      </c>
      <c r="B42" s="6" t="s">
        <v>1</v>
      </c>
    </row>
    <row r="43" spans="1:2" x14ac:dyDescent="0.25">
      <c r="A43" s="6" t="s">
        <v>12</v>
      </c>
      <c r="B43" s="6" t="s">
        <v>1</v>
      </c>
    </row>
    <row r="44" spans="1:2" x14ac:dyDescent="0.25">
      <c r="A44" s="6" t="s">
        <v>11</v>
      </c>
      <c r="B44" s="6" t="s">
        <v>1</v>
      </c>
    </row>
    <row r="45" spans="1:2" x14ac:dyDescent="0.25">
      <c r="A45" s="6" t="s">
        <v>10</v>
      </c>
      <c r="B45" s="6" t="s">
        <v>1</v>
      </c>
    </row>
    <row r="46" spans="1:2" x14ac:dyDescent="0.25">
      <c r="A46" s="6" t="s">
        <v>9</v>
      </c>
      <c r="B46" s="6" t="s">
        <v>1</v>
      </c>
    </row>
    <row r="47" spans="1:2" x14ac:dyDescent="0.25">
      <c r="A47" s="6" t="s">
        <v>8</v>
      </c>
      <c r="B47" s="6" t="s">
        <v>1</v>
      </c>
    </row>
    <row r="48" spans="1:2" x14ac:dyDescent="0.25">
      <c r="A48" s="6" t="s">
        <v>7</v>
      </c>
      <c r="B48" s="6" t="s">
        <v>1</v>
      </c>
    </row>
    <row r="49" spans="1:2" x14ac:dyDescent="0.25">
      <c r="A49" s="6" t="s">
        <v>6</v>
      </c>
      <c r="B49" s="6" t="s">
        <v>1</v>
      </c>
    </row>
    <row r="50" spans="1:2" x14ac:dyDescent="0.25">
      <c r="A50" s="6" t="s">
        <v>5</v>
      </c>
      <c r="B50" s="6" t="s">
        <v>1</v>
      </c>
    </row>
    <row r="51" spans="1:2" x14ac:dyDescent="0.25">
      <c r="A51" s="6" t="s">
        <v>4</v>
      </c>
      <c r="B51" s="6" t="s">
        <v>1</v>
      </c>
    </row>
    <row r="52" spans="1:2" x14ac:dyDescent="0.25">
      <c r="A52" s="6" t="s">
        <v>3</v>
      </c>
      <c r="B52" s="6" t="s">
        <v>1</v>
      </c>
    </row>
    <row r="53" spans="1:2" x14ac:dyDescent="0.25">
      <c r="A53" s="6" t="s">
        <v>2</v>
      </c>
      <c r="B53" s="6" t="s">
        <v>1</v>
      </c>
    </row>
    <row r="54" spans="1:2" x14ac:dyDescent="0.25">
      <c r="A54" s="6" t="s">
        <v>0</v>
      </c>
      <c r="B54" s="6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</vt:lpstr>
      <vt:lpstr>cs_lookup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Kovan</cp:lastModifiedBy>
  <dcterms:created xsi:type="dcterms:W3CDTF">2021-01-20T09:04:01Z</dcterms:created>
  <dcterms:modified xsi:type="dcterms:W3CDTF">2022-12-11T09:28:53Z</dcterms:modified>
</cp:coreProperties>
</file>